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Q168ZR\Downloads\"/>
    </mc:Choice>
  </mc:AlternateContent>
  <xr:revisionPtr revIDLastSave="0" documentId="13_ncr:1_{9CD73977-580D-4657-830C-15D80FB970CB}" xr6:coauthVersionLast="47" xr6:coauthVersionMax="47" xr10:uidLastSave="{00000000-0000-0000-0000-000000000000}"/>
  <bookViews>
    <workbookView xWindow="-110" yWindow="-110" windowWidth="19420" windowHeight="11500" tabRatio="843" xr2:uid="{00000000-000D-0000-FFFF-FFFF00000000}"/>
  </bookViews>
  <sheets>
    <sheet name="LAB2" sheetId="9" r:id="rId1"/>
    <sheet name="Mathematical Functions" sheetId="2" r:id="rId2"/>
    <sheet name="Logical Functions" sheetId="1" r:id="rId3"/>
    <sheet name="Text Functions" sheetId="3" r:id="rId4"/>
    <sheet name="Date Functions" sheetId="4" r:id="rId5"/>
    <sheet name="LOOKUP" sheetId="6" r:id="rId6"/>
    <sheet name="Assurance data" sheetId="7" r:id="rId7"/>
    <sheet name="Nested Functions" sheetId="5" r:id="rId8"/>
  </sheets>
  <definedNames>
    <definedName name="_xlnm._FilterDatabase" localSheetId="4" hidden="1">'Date Functions'!$A$1:$L$1072</definedName>
    <definedName name="_xlnm._FilterDatabase" localSheetId="0" hidden="1">'LAB2'!$A$1:$U$1</definedName>
    <definedName name="_xlnm._FilterDatabase" localSheetId="2" hidden="1">'Logical Functions'!$A$1:$L$1072</definedName>
    <definedName name="_xlnm._FilterDatabase" localSheetId="7" hidden="1">'Nested Functions'!$A$1:$L$1072</definedName>
    <definedName name="_xlnm._FilterDatabase" localSheetId="3" hidden="1">'Text Functions'!$A$1:$L$1072</definedName>
    <definedName name="AssuranceTable">'Assurance data'!$A:$D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2" i="9" l="1"/>
  <c r="AG2" i="9"/>
  <c r="AF2" i="9"/>
  <c r="AE2" i="9"/>
  <c r="AD2" i="9"/>
  <c r="AC2" i="9"/>
  <c r="AB2" i="9"/>
  <c r="AA2" i="9"/>
  <c r="Z2" i="9"/>
  <c r="Y2" i="9"/>
  <c r="X2" i="9"/>
  <c r="W2" i="9"/>
  <c r="U3" i="9"/>
  <c r="U4" i="9"/>
  <c r="U5" i="9"/>
  <c r="U6" i="9"/>
  <c r="U7" i="9"/>
  <c r="U8" i="9"/>
  <c r="U9" i="9"/>
  <c r="U10" i="9"/>
  <c r="U11" i="9"/>
  <c r="U12" i="9"/>
  <c r="U13" i="9"/>
  <c r="U14" i="9"/>
  <c r="U15" i="9"/>
  <c r="U16" i="9"/>
  <c r="U17" i="9"/>
  <c r="U18" i="9"/>
  <c r="U19" i="9"/>
  <c r="U20" i="9"/>
  <c r="U21" i="9"/>
  <c r="U22" i="9"/>
  <c r="U23" i="9"/>
  <c r="U24" i="9"/>
  <c r="U25" i="9"/>
  <c r="U26" i="9"/>
  <c r="U27" i="9"/>
  <c r="U28" i="9"/>
  <c r="U29" i="9"/>
  <c r="U30" i="9"/>
  <c r="U31" i="9"/>
  <c r="U32" i="9"/>
  <c r="U33" i="9"/>
  <c r="U34" i="9"/>
  <c r="U35" i="9"/>
  <c r="U36" i="9"/>
  <c r="U37" i="9"/>
  <c r="U38" i="9"/>
  <c r="U39" i="9"/>
  <c r="U40" i="9"/>
  <c r="U41" i="9"/>
  <c r="U42" i="9"/>
  <c r="U43" i="9"/>
  <c r="U44" i="9"/>
  <c r="U45" i="9"/>
  <c r="U46" i="9"/>
  <c r="U47" i="9"/>
  <c r="U48" i="9"/>
  <c r="U49" i="9"/>
  <c r="U50" i="9"/>
  <c r="U51" i="9"/>
  <c r="U52" i="9"/>
  <c r="U53" i="9"/>
  <c r="U54" i="9"/>
  <c r="U55" i="9"/>
  <c r="U56" i="9"/>
  <c r="U57" i="9"/>
  <c r="U58" i="9"/>
  <c r="U59" i="9"/>
  <c r="U60" i="9"/>
  <c r="U61" i="9"/>
  <c r="U62" i="9"/>
  <c r="U63" i="9"/>
  <c r="U64" i="9"/>
  <c r="U65" i="9"/>
  <c r="U66" i="9"/>
  <c r="U67" i="9"/>
  <c r="U68" i="9"/>
  <c r="U69" i="9"/>
  <c r="U70" i="9"/>
  <c r="U71" i="9"/>
  <c r="U72" i="9"/>
  <c r="U73" i="9"/>
  <c r="U74" i="9"/>
  <c r="U75" i="9"/>
  <c r="U76" i="9"/>
  <c r="U77" i="9"/>
  <c r="U78" i="9"/>
  <c r="U79" i="9"/>
  <c r="U80" i="9"/>
  <c r="U81" i="9"/>
  <c r="U82" i="9"/>
  <c r="U83" i="9"/>
  <c r="U84" i="9"/>
  <c r="U85" i="9"/>
  <c r="U86" i="9"/>
  <c r="U87" i="9"/>
  <c r="U88" i="9"/>
  <c r="U89" i="9"/>
  <c r="U90" i="9"/>
  <c r="U91" i="9"/>
  <c r="U92" i="9"/>
  <c r="U93" i="9"/>
  <c r="U94" i="9"/>
  <c r="U95" i="9"/>
  <c r="U96" i="9"/>
  <c r="U97" i="9"/>
  <c r="U98" i="9"/>
  <c r="U99" i="9"/>
  <c r="U100" i="9"/>
  <c r="U101" i="9"/>
  <c r="U102" i="9"/>
  <c r="U103" i="9"/>
  <c r="U104" i="9"/>
  <c r="U105" i="9"/>
  <c r="U106" i="9"/>
  <c r="U107" i="9"/>
  <c r="U108" i="9"/>
  <c r="U109" i="9"/>
  <c r="U110" i="9"/>
  <c r="U111" i="9"/>
  <c r="U112" i="9"/>
  <c r="U113" i="9"/>
  <c r="U114" i="9"/>
  <c r="U115" i="9"/>
  <c r="U116" i="9"/>
  <c r="U117" i="9"/>
  <c r="U118" i="9"/>
  <c r="U119" i="9"/>
  <c r="U120" i="9"/>
  <c r="U121" i="9"/>
  <c r="U122" i="9"/>
  <c r="U123" i="9"/>
  <c r="U124" i="9"/>
  <c r="U125" i="9"/>
  <c r="U126" i="9"/>
  <c r="U127" i="9"/>
  <c r="U128" i="9"/>
  <c r="U129" i="9"/>
  <c r="U130" i="9"/>
  <c r="U131" i="9"/>
  <c r="U132" i="9"/>
  <c r="U133" i="9"/>
  <c r="U134" i="9"/>
  <c r="U135" i="9"/>
  <c r="U136" i="9"/>
  <c r="U137" i="9"/>
  <c r="U138" i="9"/>
  <c r="U139" i="9"/>
  <c r="U140" i="9"/>
  <c r="U141" i="9"/>
  <c r="U142" i="9"/>
  <c r="U143" i="9"/>
  <c r="U144" i="9"/>
  <c r="U145" i="9"/>
  <c r="U146" i="9"/>
  <c r="U147" i="9"/>
  <c r="U148" i="9"/>
  <c r="U149" i="9"/>
  <c r="U150" i="9"/>
  <c r="U151" i="9"/>
  <c r="U152" i="9"/>
  <c r="U153" i="9"/>
  <c r="U154" i="9"/>
  <c r="U155" i="9"/>
  <c r="U156" i="9"/>
  <c r="U157" i="9"/>
  <c r="U158" i="9"/>
  <c r="U159" i="9"/>
  <c r="U160" i="9"/>
  <c r="U161" i="9"/>
  <c r="U162" i="9"/>
  <c r="U163" i="9"/>
  <c r="U164" i="9"/>
  <c r="U165" i="9"/>
  <c r="U166" i="9"/>
  <c r="U167" i="9"/>
  <c r="U168" i="9"/>
  <c r="U169" i="9"/>
  <c r="U170" i="9"/>
  <c r="U171" i="9"/>
  <c r="U172" i="9"/>
  <c r="U173" i="9"/>
  <c r="U174" i="9"/>
  <c r="U175" i="9"/>
  <c r="U176" i="9"/>
  <c r="U177" i="9"/>
  <c r="U178" i="9"/>
  <c r="U179" i="9"/>
  <c r="U180" i="9"/>
  <c r="U181" i="9"/>
  <c r="U182" i="9"/>
  <c r="U183" i="9"/>
  <c r="U184" i="9"/>
  <c r="U185" i="9"/>
  <c r="U186" i="9"/>
  <c r="U187" i="9"/>
  <c r="U188" i="9"/>
  <c r="U189" i="9"/>
  <c r="U190" i="9"/>
  <c r="U191" i="9"/>
  <c r="U192" i="9"/>
  <c r="U193" i="9"/>
  <c r="U194" i="9"/>
  <c r="U195" i="9"/>
  <c r="U196" i="9"/>
  <c r="U197" i="9"/>
  <c r="U198" i="9"/>
  <c r="U199" i="9"/>
  <c r="U200" i="9"/>
  <c r="U201" i="9"/>
  <c r="U202" i="9"/>
  <c r="U203" i="9"/>
  <c r="U204" i="9"/>
  <c r="U205" i="9"/>
  <c r="U206" i="9"/>
  <c r="U207" i="9"/>
  <c r="U208" i="9"/>
  <c r="U209" i="9"/>
  <c r="U210" i="9"/>
  <c r="U211" i="9"/>
  <c r="U212" i="9"/>
  <c r="U213" i="9"/>
  <c r="U214" i="9"/>
  <c r="U215" i="9"/>
  <c r="U216" i="9"/>
  <c r="U217" i="9"/>
  <c r="U218" i="9"/>
  <c r="U219" i="9"/>
  <c r="U220" i="9"/>
  <c r="U221" i="9"/>
  <c r="U222" i="9"/>
  <c r="U223" i="9"/>
  <c r="U224" i="9"/>
  <c r="U225" i="9"/>
  <c r="U226" i="9"/>
  <c r="U227" i="9"/>
  <c r="U228" i="9"/>
  <c r="U229" i="9"/>
  <c r="U230" i="9"/>
  <c r="U231" i="9"/>
  <c r="U232" i="9"/>
  <c r="U233" i="9"/>
  <c r="U234" i="9"/>
  <c r="U235" i="9"/>
  <c r="U236" i="9"/>
  <c r="U237" i="9"/>
  <c r="U238" i="9"/>
  <c r="U239" i="9"/>
  <c r="U240" i="9"/>
  <c r="U241" i="9"/>
  <c r="U242" i="9"/>
  <c r="U243" i="9"/>
  <c r="U244" i="9"/>
  <c r="U245" i="9"/>
  <c r="U246" i="9"/>
  <c r="U247" i="9"/>
  <c r="U248" i="9"/>
  <c r="U249" i="9"/>
  <c r="U250" i="9"/>
  <c r="U251" i="9"/>
  <c r="U252" i="9"/>
  <c r="U253" i="9"/>
  <c r="U254" i="9"/>
  <c r="U255" i="9"/>
  <c r="U256" i="9"/>
  <c r="U257" i="9"/>
  <c r="U258" i="9"/>
  <c r="U259" i="9"/>
  <c r="U260" i="9"/>
  <c r="U261" i="9"/>
  <c r="U262" i="9"/>
  <c r="U263" i="9"/>
  <c r="U264" i="9"/>
  <c r="U265" i="9"/>
  <c r="U266" i="9"/>
  <c r="U267" i="9"/>
  <c r="U268" i="9"/>
  <c r="U269" i="9"/>
  <c r="U270" i="9"/>
  <c r="U271" i="9"/>
  <c r="U272" i="9"/>
  <c r="U273" i="9"/>
  <c r="U274" i="9"/>
  <c r="U275" i="9"/>
  <c r="U276" i="9"/>
  <c r="U277" i="9"/>
  <c r="U278" i="9"/>
  <c r="U279" i="9"/>
  <c r="U280" i="9"/>
  <c r="U281" i="9"/>
  <c r="U282" i="9"/>
  <c r="U283" i="9"/>
  <c r="U284" i="9"/>
  <c r="U285" i="9"/>
  <c r="U286" i="9"/>
  <c r="U287" i="9"/>
  <c r="U288" i="9"/>
  <c r="U289" i="9"/>
  <c r="U290" i="9"/>
  <c r="U291" i="9"/>
  <c r="U292" i="9"/>
  <c r="U293" i="9"/>
  <c r="U294" i="9"/>
  <c r="U295" i="9"/>
  <c r="U296" i="9"/>
  <c r="U297" i="9"/>
  <c r="U298" i="9"/>
  <c r="U299" i="9"/>
  <c r="U300" i="9"/>
  <c r="U301" i="9"/>
  <c r="U302" i="9"/>
  <c r="U303" i="9"/>
  <c r="U304" i="9"/>
  <c r="U305" i="9"/>
  <c r="U306" i="9"/>
  <c r="U307" i="9"/>
  <c r="U308" i="9"/>
  <c r="U309" i="9"/>
  <c r="U310" i="9"/>
  <c r="U311" i="9"/>
  <c r="U312" i="9"/>
  <c r="U313" i="9"/>
  <c r="U314" i="9"/>
  <c r="U315" i="9"/>
  <c r="U316" i="9"/>
  <c r="U317" i="9"/>
  <c r="U318" i="9"/>
  <c r="U319" i="9"/>
  <c r="U320" i="9"/>
  <c r="U321" i="9"/>
  <c r="U322" i="9"/>
  <c r="U323" i="9"/>
  <c r="U324" i="9"/>
  <c r="U325" i="9"/>
  <c r="U326" i="9"/>
  <c r="U327" i="9"/>
  <c r="U328" i="9"/>
  <c r="U329" i="9"/>
  <c r="U330" i="9"/>
  <c r="U331" i="9"/>
  <c r="U332" i="9"/>
  <c r="U333" i="9"/>
  <c r="U334" i="9"/>
  <c r="U335" i="9"/>
  <c r="U336" i="9"/>
  <c r="U337" i="9"/>
  <c r="U338" i="9"/>
  <c r="U339" i="9"/>
  <c r="U340" i="9"/>
  <c r="U341" i="9"/>
  <c r="U342" i="9"/>
  <c r="U343" i="9"/>
  <c r="U344" i="9"/>
  <c r="U345" i="9"/>
  <c r="U346" i="9"/>
  <c r="U347" i="9"/>
  <c r="U348" i="9"/>
  <c r="U349" i="9"/>
  <c r="U350" i="9"/>
  <c r="U351" i="9"/>
  <c r="U352" i="9"/>
  <c r="U353" i="9"/>
  <c r="U354" i="9"/>
  <c r="U355" i="9"/>
  <c r="U356" i="9"/>
  <c r="U357" i="9"/>
  <c r="U358" i="9"/>
  <c r="U359" i="9"/>
  <c r="U360" i="9"/>
  <c r="U361" i="9"/>
  <c r="U362" i="9"/>
  <c r="U363" i="9"/>
  <c r="U364" i="9"/>
  <c r="U365" i="9"/>
  <c r="U366" i="9"/>
  <c r="U367" i="9"/>
  <c r="U368" i="9"/>
  <c r="U369" i="9"/>
  <c r="U370" i="9"/>
  <c r="U371" i="9"/>
  <c r="U372" i="9"/>
  <c r="U373" i="9"/>
  <c r="U374" i="9"/>
  <c r="U375" i="9"/>
  <c r="U376" i="9"/>
  <c r="U377" i="9"/>
  <c r="U378" i="9"/>
  <c r="U379" i="9"/>
  <c r="U380" i="9"/>
  <c r="U381" i="9"/>
  <c r="U382" i="9"/>
  <c r="U383" i="9"/>
  <c r="U384" i="9"/>
  <c r="U385" i="9"/>
  <c r="U386" i="9"/>
  <c r="U387" i="9"/>
  <c r="U388" i="9"/>
  <c r="U389" i="9"/>
  <c r="U390" i="9"/>
  <c r="U391" i="9"/>
  <c r="U392" i="9"/>
  <c r="U393" i="9"/>
  <c r="U394" i="9"/>
  <c r="U395" i="9"/>
  <c r="U396" i="9"/>
  <c r="U397" i="9"/>
  <c r="U398" i="9"/>
  <c r="U399" i="9"/>
  <c r="U400" i="9"/>
  <c r="U401" i="9"/>
  <c r="U402" i="9"/>
  <c r="U403" i="9"/>
  <c r="U404" i="9"/>
  <c r="U405" i="9"/>
  <c r="U406" i="9"/>
  <c r="U407" i="9"/>
  <c r="U408" i="9"/>
  <c r="U409" i="9"/>
  <c r="U410" i="9"/>
  <c r="U411" i="9"/>
  <c r="U412" i="9"/>
  <c r="U413" i="9"/>
  <c r="U414" i="9"/>
  <c r="U415" i="9"/>
  <c r="U416" i="9"/>
  <c r="U417" i="9"/>
  <c r="U418" i="9"/>
  <c r="U419" i="9"/>
  <c r="U420" i="9"/>
  <c r="U421" i="9"/>
  <c r="U422" i="9"/>
  <c r="U423" i="9"/>
  <c r="U424" i="9"/>
  <c r="U425" i="9"/>
  <c r="U426" i="9"/>
  <c r="U427" i="9"/>
  <c r="U428" i="9"/>
  <c r="U429" i="9"/>
  <c r="U430" i="9"/>
  <c r="U431" i="9"/>
  <c r="U432" i="9"/>
  <c r="U433" i="9"/>
  <c r="U434" i="9"/>
  <c r="U435" i="9"/>
  <c r="U436" i="9"/>
  <c r="U437" i="9"/>
  <c r="U438" i="9"/>
  <c r="U439" i="9"/>
  <c r="U440" i="9"/>
  <c r="U441" i="9"/>
  <c r="U442" i="9"/>
  <c r="U443" i="9"/>
  <c r="U444" i="9"/>
  <c r="U445" i="9"/>
  <c r="U446" i="9"/>
  <c r="U447" i="9"/>
  <c r="U448" i="9"/>
  <c r="U449" i="9"/>
  <c r="U450" i="9"/>
  <c r="U451" i="9"/>
  <c r="U452" i="9"/>
  <c r="U453" i="9"/>
  <c r="U454" i="9"/>
  <c r="U455" i="9"/>
  <c r="U456" i="9"/>
  <c r="U457" i="9"/>
  <c r="U458" i="9"/>
  <c r="U459" i="9"/>
  <c r="U460" i="9"/>
  <c r="U461" i="9"/>
  <c r="U462" i="9"/>
  <c r="U463" i="9"/>
  <c r="U464" i="9"/>
  <c r="U465" i="9"/>
  <c r="U466" i="9"/>
  <c r="U467" i="9"/>
  <c r="U468" i="9"/>
  <c r="U469" i="9"/>
  <c r="U470" i="9"/>
  <c r="U471" i="9"/>
  <c r="U472" i="9"/>
  <c r="U473" i="9"/>
  <c r="U474" i="9"/>
  <c r="U475" i="9"/>
  <c r="U476" i="9"/>
  <c r="U477" i="9"/>
  <c r="U478" i="9"/>
  <c r="U479" i="9"/>
  <c r="U480" i="9"/>
  <c r="U481" i="9"/>
  <c r="U482" i="9"/>
  <c r="U483" i="9"/>
  <c r="U484" i="9"/>
  <c r="U485" i="9"/>
  <c r="U486" i="9"/>
  <c r="U487" i="9"/>
  <c r="U488" i="9"/>
  <c r="U489" i="9"/>
  <c r="U490" i="9"/>
  <c r="U491" i="9"/>
  <c r="U492" i="9"/>
  <c r="U493" i="9"/>
  <c r="U494" i="9"/>
  <c r="U495" i="9"/>
  <c r="U496" i="9"/>
  <c r="U497" i="9"/>
  <c r="U498" i="9"/>
  <c r="U499" i="9"/>
  <c r="U500" i="9"/>
  <c r="U501" i="9"/>
  <c r="U502" i="9"/>
  <c r="U503" i="9"/>
  <c r="U504" i="9"/>
  <c r="U505" i="9"/>
  <c r="U506" i="9"/>
  <c r="U507" i="9"/>
  <c r="U508" i="9"/>
  <c r="U509" i="9"/>
  <c r="U510" i="9"/>
  <c r="U511" i="9"/>
  <c r="U512" i="9"/>
  <c r="U513" i="9"/>
  <c r="U514" i="9"/>
  <c r="U515" i="9"/>
  <c r="U516" i="9"/>
  <c r="U517" i="9"/>
  <c r="U518" i="9"/>
  <c r="U519" i="9"/>
  <c r="U520" i="9"/>
  <c r="U521" i="9"/>
  <c r="U522" i="9"/>
  <c r="U523" i="9"/>
  <c r="U524" i="9"/>
  <c r="U525" i="9"/>
  <c r="U526" i="9"/>
  <c r="U527" i="9"/>
  <c r="U528" i="9"/>
  <c r="U529" i="9"/>
  <c r="U530" i="9"/>
  <c r="U531" i="9"/>
  <c r="U532" i="9"/>
  <c r="U533" i="9"/>
  <c r="U534" i="9"/>
  <c r="U535" i="9"/>
  <c r="U536" i="9"/>
  <c r="U537" i="9"/>
  <c r="U538" i="9"/>
  <c r="U539" i="9"/>
  <c r="U540" i="9"/>
  <c r="U541" i="9"/>
  <c r="U542" i="9"/>
  <c r="U543" i="9"/>
  <c r="U544" i="9"/>
  <c r="U545" i="9"/>
  <c r="U546" i="9"/>
  <c r="U547" i="9"/>
  <c r="U548" i="9"/>
  <c r="U549" i="9"/>
  <c r="U550" i="9"/>
  <c r="U551" i="9"/>
  <c r="U552" i="9"/>
  <c r="U553" i="9"/>
  <c r="U554" i="9"/>
  <c r="U555" i="9"/>
  <c r="U556" i="9"/>
  <c r="U557" i="9"/>
  <c r="U558" i="9"/>
  <c r="U559" i="9"/>
  <c r="U560" i="9"/>
  <c r="U561" i="9"/>
  <c r="U562" i="9"/>
  <c r="U563" i="9"/>
  <c r="U564" i="9"/>
  <c r="U565" i="9"/>
  <c r="U566" i="9"/>
  <c r="U567" i="9"/>
  <c r="U568" i="9"/>
  <c r="U569" i="9"/>
  <c r="U570" i="9"/>
  <c r="U571" i="9"/>
  <c r="U572" i="9"/>
  <c r="U573" i="9"/>
  <c r="U574" i="9"/>
  <c r="U575" i="9"/>
  <c r="U576" i="9"/>
  <c r="U577" i="9"/>
  <c r="U578" i="9"/>
  <c r="U579" i="9"/>
  <c r="U580" i="9"/>
  <c r="U581" i="9"/>
  <c r="U582" i="9"/>
  <c r="U583" i="9"/>
  <c r="U584" i="9"/>
  <c r="U585" i="9"/>
  <c r="U586" i="9"/>
  <c r="U587" i="9"/>
  <c r="U588" i="9"/>
  <c r="U589" i="9"/>
  <c r="U590" i="9"/>
  <c r="U591" i="9"/>
  <c r="U592" i="9"/>
  <c r="U593" i="9"/>
  <c r="U594" i="9"/>
  <c r="U595" i="9"/>
  <c r="U596" i="9"/>
  <c r="U597" i="9"/>
  <c r="U598" i="9"/>
  <c r="U599" i="9"/>
  <c r="U600" i="9"/>
  <c r="U601" i="9"/>
  <c r="U602" i="9"/>
  <c r="U603" i="9"/>
  <c r="U604" i="9"/>
  <c r="U605" i="9"/>
  <c r="U606" i="9"/>
  <c r="U607" i="9"/>
  <c r="U608" i="9"/>
  <c r="U609" i="9"/>
  <c r="U610" i="9"/>
  <c r="U611" i="9"/>
  <c r="U612" i="9"/>
  <c r="U613" i="9"/>
  <c r="U614" i="9"/>
  <c r="U615" i="9"/>
  <c r="U616" i="9"/>
  <c r="U617" i="9"/>
  <c r="U618" i="9"/>
  <c r="U619" i="9"/>
  <c r="U620" i="9"/>
  <c r="U621" i="9"/>
  <c r="U622" i="9"/>
  <c r="U623" i="9"/>
  <c r="U624" i="9"/>
  <c r="U625" i="9"/>
  <c r="U626" i="9"/>
  <c r="U627" i="9"/>
  <c r="U628" i="9"/>
  <c r="U629" i="9"/>
  <c r="U630" i="9"/>
  <c r="U631" i="9"/>
  <c r="U632" i="9"/>
  <c r="U633" i="9"/>
  <c r="U634" i="9"/>
  <c r="U635" i="9"/>
  <c r="U636" i="9"/>
  <c r="U637" i="9"/>
  <c r="U638" i="9"/>
  <c r="U639" i="9"/>
  <c r="U640" i="9"/>
  <c r="U641" i="9"/>
  <c r="U642" i="9"/>
  <c r="U643" i="9"/>
  <c r="U644" i="9"/>
  <c r="U645" i="9"/>
  <c r="U646" i="9"/>
  <c r="U647" i="9"/>
  <c r="U648" i="9"/>
  <c r="U649" i="9"/>
  <c r="U650" i="9"/>
  <c r="U651" i="9"/>
  <c r="U652" i="9"/>
  <c r="U653" i="9"/>
  <c r="U654" i="9"/>
  <c r="U655" i="9"/>
  <c r="U656" i="9"/>
  <c r="U657" i="9"/>
  <c r="U658" i="9"/>
  <c r="U659" i="9"/>
  <c r="U660" i="9"/>
  <c r="U661" i="9"/>
  <c r="U662" i="9"/>
  <c r="U663" i="9"/>
  <c r="U664" i="9"/>
  <c r="U665" i="9"/>
  <c r="U666" i="9"/>
  <c r="U667" i="9"/>
  <c r="U668" i="9"/>
  <c r="U669" i="9"/>
  <c r="U670" i="9"/>
  <c r="U671" i="9"/>
  <c r="U672" i="9"/>
  <c r="U673" i="9"/>
  <c r="U674" i="9"/>
  <c r="U675" i="9"/>
  <c r="U676" i="9"/>
  <c r="U677" i="9"/>
  <c r="U678" i="9"/>
  <c r="U679" i="9"/>
  <c r="U680" i="9"/>
  <c r="U681" i="9"/>
  <c r="U682" i="9"/>
  <c r="U683" i="9"/>
  <c r="U684" i="9"/>
  <c r="U685" i="9"/>
  <c r="U686" i="9"/>
  <c r="U687" i="9"/>
  <c r="U688" i="9"/>
  <c r="U689" i="9"/>
  <c r="U690" i="9"/>
  <c r="U691" i="9"/>
  <c r="U692" i="9"/>
  <c r="U693" i="9"/>
  <c r="U694" i="9"/>
  <c r="U695" i="9"/>
  <c r="U696" i="9"/>
  <c r="U697" i="9"/>
  <c r="U698" i="9"/>
  <c r="U699" i="9"/>
  <c r="U700" i="9"/>
  <c r="U701" i="9"/>
  <c r="U702" i="9"/>
  <c r="U703" i="9"/>
  <c r="U704" i="9"/>
  <c r="U705" i="9"/>
  <c r="U706" i="9"/>
  <c r="U707" i="9"/>
  <c r="U708" i="9"/>
  <c r="U709" i="9"/>
  <c r="U710" i="9"/>
  <c r="U711" i="9"/>
  <c r="U712" i="9"/>
  <c r="U713" i="9"/>
  <c r="U714" i="9"/>
  <c r="U715" i="9"/>
  <c r="U716" i="9"/>
  <c r="U717" i="9"/>
  <c r="U718" i="9"/>
  <c r="U719" i="9"/>
  <c r="U720" i="9"/>
  <c r="U721" i="9"/>
  <c r="U722" i="9"/>
  <c r="U723" i="9"/>
  <c r="U724" i="9"/>
  <c r="U725" i="9"/>
  <c r="U726" i="9"/>
  <c r="U727" i="9"/>
  <c r="U728" i="9"/>
  <c r="U729" i="9"/>
  <c r="U730" i="9"/>
  <c r="U731" i="9"/>
  <c r="U732" i="9"/>
  <c r="U733" i="9"/>
  <c r="U734" i="9"/>
  <c r="U735" i="9"/>
  <c r="U736" i="9"/>
  <c r="U737" i="9"/>
  <c r="U738" i="9"/>
  <c r="U739" i="9"/>
  <c r="U740" i="9"/>
  <c r="U741" i="9"/>
  <c r="U742" i="9"/>
  <c r="U743" i="9"/>
  <c r="U744" i="9"/>
  <c r="U745" i="9"/>
  <c r="U746" i="9"/>
  <c r="U747" i="9"/>
  <c r="U748" i="9"/>
  <c r="U749" i="9"/>
  <c r="U750" i="9"/>
  <c r="U751" i="9"/>
  <c r="U752" i="9"/>
  <c r="U753" i="9"/>
  <c r="U754" i="9"/>
  <c r="U755" i="9"/>
  <c r="U756" i="9"/>
  <c r="U757" i="9"/>
  <c r="U758" i="9"/>
  <c r="U759" i="9"/>
  <c r="U760" i="9"/>
  <c r="U761" i="9"/>
  <c r="U762" i="9"/>
  <c r="U763" i="9"/>
  <c r="U764" i="9"/>
  <c r="U765" i="9"/>
  <c r="U766" i="9"/>
  <c r="U767" i="9"/>
  <c r="U768" i="9"/>
  <c r="U769" i="9"/>
  <c r="U770" i="9"/>
  <c r="U771" i="9"/>
  <c r="U772" i="9"/>
  <c r="U773" i="9"/>
  <c r="U774" i="9"/>
  <c r="U775" i="9"/>
  <c r="U776" i="9"/>
  <c r="U777" i="9"/>
  <c r="U778" i="9"/>
  <c r="U779" i="9"/>
  <c r="U780" i="9"/>
  <c r="U781" i="9"/>
  <c r="U782" i="9"/>
  <c r="U783" i="9"/>
  <c r="U784" i="9"/>
  <c r="U785" i="9"/>
  <c r="U786" i="9"/>
  <c r="U787" i="9"/>
  <c r="U788" i="9"/>
  <c r="U789" i="9"/>
  <c r="U790" i="9"/>
  <c r="U791" i="9"/>
  <c r="U792" i="9"/>
  <c r="U793" i="9"/>
  <c r="U794" i="9"/>
  <c r="U795" i="9"/>
  <c r="U796" i="9"/>
  <c r="U797" i="9"/>
  <c r="U798" i="9"/>
  <c r="U799" i="9"/>
  <c r="U800" i="9"/>
  <c r="U801" i="9"/>
  <c r="U802" i="9"/>
  <c r="U803" i="9"/>
  <c r="U804" i="9"/>
  <c r="U805" i="9"/>
  <c r="U806" i="9"/>
  <c r="U807" i="9"/>
  <c r="U808" i="9"/>
  <c r="U809" i="9"/>
  <c r="U810" i="9"/>
  <c r="U811" i="9"/>
  <c r="U812" i="9"/>
  <c r="U813" i="9"/>
  <c r="U814" i="9"/>
  <c r="U815" i="9"/>
  <c r="U816" i="9"/>
  <c r="U817" i="9"/>
  <c r="U818" i="9"/>
  <c r="U819" i="9"/>
  <c r="U820" i="9"/>
  <c r="U821" i="9"/>
  <c r="U822" i="9"/>
  <c r="U823" i="9"/>
  <c r="U824" i="9"/>
  <c r="U825" i="9"/>
  <c r="U826" i="9"/>
  <c r="U827" i="9"/>
  <c r="U828" i="9"/>
  <c r="U829" i="9"/>
  <c r="U830" i="9"/>
  <c r="U831" i="9"/>
  <c r="U832" i="9"/>
  <c r="U833" i="9"/>
  <c r="U834" i="9"/>
  <c r="U835" i="9"/>
  <c r="U836" i="9"/>
  <c r="U837" i="9"/>
  <c r="U838" i="9"/>
  <c r="U839" i="9"/>
  <c r="U840" i="9"/>
  <c r="U841" i="9"/>
  <c r="U842" i="9"/>
  <c r="U843" i="9"/>
  <c r="U844" i="9"/>
  <c r="U845" i="9"/>
  <c r="U846" i="9"/>
  <c r="U847" i="9"/>
  <c r="U848" i="9"/>
  <c r="U849" i="9"/>
  <c r="U850" i="9"/>
  <c r="U851" i="9"/>
  <c r="U852" i="9"/>
  <c r="U853" i="9"/>
  <c r="U854" i="9"/>
  <c r="U855" i="9"/>
  <c r="U856" i="9"/>
  <c r="U857" i="9"/>
  <c r="U858" i="9"/>
  <c r="U859" i="9"/>
  <c r="U860" i="9"/>
  <c r="U861" i="9"/>
  <c r="U862" i="9"/>
  <c r="U863" i="9"/>
  <c r="U864" i="9"/>
  <c r="U865" i="9"/>
  <c r="U866" i="9"/>
  <c r="U867" i="9"/>
  <c r="U868" i="9"/>
  <c r="U869" i="9"/>
  <c r="U870" i="9"/>
  <c r="U871" i="9"/>
  <c r="U872" i="9"/>
  <c r="U873" i="9"/>
  <c r="U874" i="9"/>
  <c r="U875" i="9"/>
  <c r="U876" i="9"/>
  <c r="U877" i="9"/>
  <c r="U878" i="9"/>
  <c r="U879" i="9"/>
  <c r="U880" i="9"/>
  <c r="U881" i="9"/>
  <c r="U882" i="9"/>
  <c r="U883" i="9"/>
  <c r="U884" i="9"/>
  <c r="U885" i="9"/>
  <c r="U886" i="9"/>
  <c r="U887" i="9"/>
  <c r="U888" i="9"/>
  <c r="U889" i="9"/>
  <c r="U890" i="9"/>
  <c r="U891" i="9"/>
  <c r="U892" i="9"/>
  <c r="U893" i="9"/>
  <c r="U894" i="9"/>
  <c r="U895" i="9"/>
  <c r="U896" i="9"/>
  <c r="U897" i="9"/>
  <c r="U898" i="9"/>
  <c r="U899" i="9"/>
  <c r="U900" i="9"/>
  <c r="U901" i="9"/>
  <c r="U902" i="9"/>
  <c r="U903" i="9"/>
  <c r="U904" i="9"/>
  <c r="U905" i="9"/>
  <c r="U906" i="9"/>
  <c r="U907" i="9"/>
  <c r="U908" i="9"/>
  <c r="U909" i="9"/>
  <c r="U910" i="9"/>
  <c r="U911" i="9"/>
  <c r="U912" i="9"/>
  <c r="U913" i="9"/>
  <c r="U914" i="9"/>
  <c r="U915" i="9"/>
  <c r="U916" i="9"/>
  <c r="U917" i="9"/>
  <c r="U918" i="9"/>
  <c r="U919" i="9"/>
  <c r="U920" i="9"/>
  <c r="U921" i="9"/>
  <c r="U922" i="9"/>
  <c r="U923" i="9"/>
  <c r="U924" i="9"/>
  <c r="U925" i="9"/>
  <c r="U926" i="9"/>
  <c r="U927" i="9"/>
  <c r="U928" i="9"/>
  <c r="U929" i="9"/>
  <c r="U930" i="9"/>
  <c r="U931" i="9"/>
  <c r="U932" i="9"/>
  <c r="U933" i="9"/>
  <c r="U934" i="9"/>
  <c r="U935" i="9"/>
  <c r="U936" i="9"/>
  <c r="U937" i="9"/>
  <c r="U938" i="9"/>
  <c r="U939" i="9"/>
  <c r="U940" i="9"/>
  <c r="U941" i="9"/>
  <c r="U942" i="9"/>
  <c r="U943" i="9"/>
  <c r="U944" i="9"/>
  <c r="U945" i="9"/>
  <c r="U946" i="9"/>
  <c r="U947" i="9"/>
  <c r="U948" i="9"/>
  <c r="U949" i="9"/>
  <c r="U950" i="9"/>
  <c r="U951" i="9"/>
  <c r="U952" i="9"/>
  <c r="U953" i="9"/>
  <c r="U954" i="9"/>
  <c r="U955" i="9"/>
  <c r="U956" i="9"/>
  <c r="U957" i="9"/>
  <c r="U958" i="9"/>
  <c r="U959" i="9"/>
  <c r="U960" i="9"/>
  <c r="U961" i="9"/>
  <c r="U962" i="9"/>
  <c r="U963" i="9"/>
  <c r="U964" i="9"/>
  <c r="U965" i="9"/>
  <c r="U966" i="9"/>
  <c r="U967" i="9"/>
  <c r="U968" i="9"/>
  <c r="U969" i="9"/>
  <c r="U970" i="9"/>
  <c r="U971" i="9"/>
  <c r="U972" i="9"/>
  <c r="U973" i="9"/>
  <c r="U974" i="9"/>
  <c r="U975" i="9"/>
  <c r="U976" i="9"/>
  <c r="U977" i="9"/>
  <c r="U978" i="9"/>
  <c r="U979" i="9"/>
  <c r="U980" i="9"/>
  <c r="U981" i="9"/>
  <c r="U982" i="9"/>
  <c r="U983" i="9"/>
  <c r="U984" i="9"/>
  <c r="U985" i="9"/>
  <c r="U986" i="9"/>
  <c r="U987" i="9"/>
  <c r="U988" i="9"/>
  <c r="U989" i="9"/>
  <c r="U990" i="9"/>
  <c r="U991" i="9"/>
  <c r="U992" i="9"/>
  <c r="U993" i="9"/>
  <c r="U994" i="9"/>
  <c r="U995" i="9"/>
  <c r="U996" i="9"/>
  <c r="U997" i="9"/>
  <c r="U998" i="9"/>
  <c r="U999" i="9"/>
  <c r="U1000" i="9"/>
  <c r="U1001" i="9"/>
  <c r="U1002" i="9"/>
  <c r="U1003" i="9"/>
  <c r="U1004" i="9"/>
  <c r="U1005" i="9"/>
  <c r="U1006" i="9"/>
  <c r="U1007" i="9"/>
  <c r="U1008" i="9"/>
  <c r="U1009" i="9"/>
  <c r="U1010" i="9"/>
  <c r="U1011" i="9"/>
  <c r="U1012" i="9"/>
  <c r="U1013" i="9"/>
  <c r="U1014" i="9"/>
  <c r="U1015" i="9"/>
  <c r="U1016" i="9"/>
  <c r="U1017" i="9"/>
  <c r="U1018" i="9"/>
  <c r="U1019" i="9"/>
  <c r="U1020" i="9"/>
  <c r="U1021" i="9"/>
  <c r="U1022" i="9"/>
  <c r="U1023" i="9"/>
  <c r="U1024" i="9"/>
  <c r="U1025" i="9"/>
  <c r="U1026" i="9"/>
  <c r="U1027" i="9"/>
  <c r="U1028" i="9"/>
  <c r="U1029" i="9"/>
  <c r="U1030" i="9"/>
  <c r="U1031" i="9"/>
  <c r="U1032" i="9"/>
  <c r="U1033" i="9"/>
  <c r="U1034" i="9"/>
  <c r="U1035" i="9"/>
  <c r="U1036" i="9"/>
  <c r="U1037" i="9"/>
  <c r="U1038" i="9"/>
  <c r="U1039" i="9"/>
  <c r="U1040" i="9"/>
  <c r="U1041" i="9"/>
  <c r="U1042" i="9"/>
  <c r="U1043" i="9"/>
  <c r="U1044" i="9"/>
  <c r="U1045" i="9"/>
  <c r="U1046" i="9"/>
  <c r="U1047" i="9"/>
  <c r="U1048" i="9"/>
  <c r="U1049" i="9"/>
  <c r="U1050" i="9"/>
  <c r="U1051" i="9"/>
  <c r="U1052" i="9"/>
  <c r="U1053" i="9"/>
  <c r="U1054" i="9"/>
  <c r="U1055" i="9"/>
  <c r="U1056" i="9"/>
  <c r="U1057" i="9"/>
  <c r="U1058" i="9"/>
  <c r="U1059" i="9"/>
  <c r="U1060" i="9"/>
  <c r="U1061" i="9"/>
  <c r="U1062" i="9"/>
  <c r="U1063" i="9"/>
  <c r="U1064" i="9"/>
  <c r="U1065" i="9"/>
  <c r="U1066" i="9"/>
  <c r="U1067" i="9"/>
  <c r="U1068" i="9"/>
  <c r="U1069" i="9"/>
  <c r="U1070" i="9"/>
  <c r="U1071" i="9"/>
  <c r="U1072" i="9"/>
  <c r="U2" i="9"/>
  <c r="N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99" i="9"/>
  <c r="P100" i="9"/>
  <c r="P101" i="9"/>
  <c r="P102" i="9"/>
  <c r="P103" i="9"/>
  <c r="P104" i="9"/>
  <c r="P105" i="9"/>
  <c r="P106" i="9"/>
  <c r="P107" i="9"/>
  <c r="P108" i="9"/>
  <c r="P109" i="9"/>
  <c r="P110" i="9"/>
  <c r="P111" i="9"/>
  <c r="P112" i="9"/>
  <c r="P113" i="9"/>
  <c r="P114" i="9"/>
  <c r="P115" i="9"/>
  <c r="P116" i="9"/>
  <c r="P117" i="9"/>
  <c r="P118" i="9"/>
  <c r="P119" i="9"/>
  <c r="P120" i="9"/>
  <c r="P121" i="9"/>
  <c r="P122" i="9"/>
  <c r="P123" i="9"/>
  <c r="P124" i="9"/>
  <c r="P125" i="9"/>
  <c r="P126" i="9"/>
  <c r="P127" i="9"/>
  <c r="P128" i="9"/>
  <c r="P129" i="9"/>
  <c r="P130" i="9"/>
  <c r="P131" i="9"/>
  <c r="P132" i="9"/>
  <c r="P133" i="9"/>
  <c r="P134" i="9"/>
  <c r="P135" i="9"/>
  <c r="P136" i="9"/>
  <c r="P137" i="9"/>
  <c r="P138" i="9"/>
  <c r="P139" i="9"/>
  <c r="P140" i="9"/>
  <c r="P141" i="9"/>
  <c r="P142" i="9"/>
  <c r="P143" i="9"/>
  <c r="P144" i="9"/>
  <c r="P145" i="9"/>
  <c r="P146" i="9"/>
  <c r="P147" i="9"/>
  <c r="P148" i="9"/>
  <c r="P149" i="9"/>
  <c r="P150" i="9"/>
  <c r="P151" i="9"/>
  <c r="P152" i="9"/>
  <c r="P153" i="9"/>
  <c r="P154" i="9"/>
  <c r="P155" i="9"/>
  <c r="P156" i="9"/>
  <c r="P157" i="9"/>
  <c r="P158" i="9"/>
  <c r="P159" i="9"/>
  <c r="P160" i="9"/>
  <c r="P161" i="9"/>
  <c r="P162" i="9"/>
  <c r="P163" i="9"/>
  <c r="P164" i="9"/>
  <c r="P165" i="9"/>
  <c r="P166" i="9"/>
  <c r="P167" i="9"/>
  <c r="P168" i="9"/>
  <c r="P169" i="9"/>
  <c r="P170" i="9"/>
  <c r="P171" i="9"/>
  <c r="P172" i="9"/>
  <c r="P173" i="9"/>
  <c r="P174" i="9"/>
  <c r="P175" i="9"/>
  <c r="P176" i="9"/>
  <c r="P177" i="9"/>
  <c r="P178" i="9"/>
  <c r="P179" i="9"/>
  <c r="P180" i="9"/>
  <c r="P181" i="9"/>
  <c r="P182" i="9"/>
  <c r="P183" i="9"/>
  <c r="P184" i="9"/>
  <c r="P185" i="9"/>
  <c r="P186" i="9"/>
  <c r="P187" i="9"/>
  <c r="P188" i="9"/>
  <c r="P189" i="9"/>
  <c r="P190" i="9"/>
  <c r="P191" i="9"/>
  <c r="P192" i="9"/>
  <c r="P193" i="9"/>
  <c r="P194" i="9"/>
  <c r="P195" i="9"/>
  <c r="P196" i="9"/>
  <c r="P197" i="9"/>
  <c r="P198" i="9"/>
  <c r="P199" i="9"/>
  <c r="P200" i="9"/>
  <c r="P201" i="9"/>
  <c r="P202" i="9"/>
  <c r="P203" i="9"/>
  <c r="P204" i="9"/>
  <c r="P205" i="9"/>
  <c r="P206" i="9"/>
  <c r="P207" i="9"/>
  <c r="P208" i="9"/>
  <c r="P209" i="9"/>
  <c r="P210" i="9"/>
  <c r="P211" i="9"/>
  <c r="P212" i="9"/>
  <c r="P213" i="9"/>
  <c r="P214" i="9"/>
  <c r="P215" i="9"/>
  <c r="P216" i="9"/>
  <c r="P217" i="9"/>
  <c r="P218" i="9"/>
  <c r="P219" i="9"/>
  <c r="P220" i="9"/>
  <c r="P221" i="9"/>
  <c r="P222" i="9"/>
  <c r="P223" i="9"/>
  <c r="P224" i="9"/>
  <c r="P225" i="9"/>
  <c r="P226" i="9"/>
  <c r="P227" i="9"/>
  <c r="P228" i="9"/>
  <c r="P229" i="9"/>
  <c r="P230" i="9"/>
  <c r="P231" i="9"/>
  <c r="P232" i="9"/>
  <c r="P233" i="9"/>
  <c r="P234" i="9"/>
  <c r="P235" i="9"/>
  <c r="P236" i="9"/>
  <c r="P237" i="9"/>
  <c r="P238" i="9"/>
  <c r="P239" i="9"/>
  <c r="P240" i="9"/>
  <c r="P241" i="9"/>
  <c r="P242" i="9"/>
  <c r="P243" i="9"/>
  <c r="P244" i="9"/>
  <c r="P245" i="9"/>
  <c r="P246" i="9"/>
  <c r="P247" i="9"/>
  <c r="P248" i="9"/>
  <c r="P249" i="9"/>
  <c r="P250" i="9"/>
  <c r="P251" i="9"/>
  <c r="P252" i="9"/>
  <c r="P253" i="9"/>
  <c r="P254" i="9"/>
  <c r="P255" i="9"/>
  <c r="P256" i="9"/>
  <c r="P257" i="9"/>
  <c r="P258" i="9"/>
  <c r="P259" i="9"/>
  <c r="P260" i="9"/>
  <c r="P261" i="9"/>
  <c r="P262" i="9"/>
  <c r="P263" i="9"/>
  <c r="P264" i="9"/>
  <c r="P265" i="9"/>
  <c r="P266" i="9"/>
  <c r="P267" i="9"/>
  <c r="P268" i="9"/>
  <c r="P269" i="9"/>
  <c r="P270" i="9"/>
  <c r="P271" i="9"/>
  <c r="P272" i="9"/>
  <c r="P273" i="9"/>
  <c r="P274" i="9"/>
  <c r="P275" i="9"/>
  <c r="P276" i="9"/>
  <c r="P277" i="9"/>
  <c r="P278" i="9"/>
  <c r="P279" i="9"/>
  <c r="P280" i="9"/>
  <c r="P281" i="9"/>
  <c r="P282" i="9"/>
  <c r="P283" i="9"/>
  <c r="P284" i="9"/>
  <c r="P285" i="9"/>
  <c r="P286" i="9"/>
  <c r="P287" i="9"/>
  <c r="P288" i="9"/>
  <c r="P289" i="9"/>
  <c r="P290" i="9"/>
  <c r="P291" i="9"/>
  <c r="P292" i="9"/>
  <c r="P293" i="9"/>
  <c r="P294" i="9"/>
  <c r="P295" i="9"/>
  <c r="P296" i="9"/>
  <c r="P297" i="9"/>
  <c r="P298" i="9"/>
  <c r="P299" i="9"/>
  <c r="P300" i="9"/>
  <c r="P301" i="9"/>
  <c r="P302" i="9"/>
  <c r="P303" i="9"/>
  <c r="P304" i="9"/>
  <c r="P305" i="9"/>
  <c r="P306" i="9"/>
  <c r="P307" i="9"/>
  <c r="P308" i="9"/>
  <c r="P309" i="9"/>
  <c r="P310" i="9"/>
  <c r="P311" i="9"/>
  <c r="P312" i="9"/>
  <c r="P313" i="9"/>
  <c r="P314" i="9"/>
  <c r="P315" i="9"/>
  <c r="P316" i="9"/>
  <c r="P317" i="9"/>
  <c r="P318" i="9"/>
  <c r="P319" i="9"/>
  <c r="P320" i="9"/>
  <c r="P321" i="9"/>
  <c r="P322" i="9"/>
  <c r="P323" i="9"/>
  <c r="P324" i="9"/>
  <c r="P325" i="9"/>
  <c r="P326" i="9"/>
  <c r="P327" i="9"/>
  <c r="P328" i="9"/>
  <c r="P329" i="9"/>
  <c r="P330" i="9"/>
  <c r="P331" i="9"/>
  <c r="P332" i="9"/>
  <c r="P333" i="9"/>
  <c r="P334" i="9"/>
  <c r="P335" i="9"/>
  <c r="P336" i="9"/>
  <c r="P337" i="9"/>
  <c r="P338" i="9"/>
  <c r="P339" i="9"/>
  <c r="P340" i="9"/>
  <c r="P341" i="9"/>
  <c r="P342" i="9"/>
  <c r="P343" i="9"/>
  <c r="P344" i="9"/>
  <c r="P345" i="9"/>
  <c r="P346" i="9"/>
  <c r="P347" i="9"/>
  <c r="P348" i="9"/>
  <c r="P349" i="9"/>
  <c r="P350" i="9"/>
  <c r="P351" i="9"/>
  <c r="P352" i="9"/>
  <c r="P353" i="9"/>
  <c r="P354" i="9"/>
  <c r="P355" i="9"/>
  <c r="P356" i="9"/>
  <c r="P357" i="9"/>
  <c r="P358" i="9"/>
  <c r="P359" i="9"/>
  <c r="P360" i="9"/>
  <c r="P361" i="9"/>
  <c r="P362" i="9"/>
  <c r="P363" i="9"/>
  <c r="P364" i="9"/>
  <c r="P365" i="9"/>
  <c r="P366" i="9"/>
  <c r="P367" i="9"/>
  <c r="P368" i="9"/>
  <c r="P369" i="9"/>
  <c r="P370" i="9"/>
  <c r="P371" i="9"/>
  <c r="P372" i="9"/>
  <c r="P373" i="9"/>
  <c r="P374" i="9"/>
  <c r="P375" i="9"/>
  <c r="P376" i="9"/>
  <c r="P377" i="9"/>
  <c r="P378" i="9"/>
  <c r="P379" i="9"/>
  <c r="P380" i="9"/>
  <c r="P381" i="9"/>
  <c r="P382" i="9"/>
  <c r="P383" i="9"/>
  <c r="P384" i="9"/>
  <c r="P385" i="9"/>
  <c r="P386" i="9"/>
  <c r="P387" i="9"/>
  <c r="P388" i="9"/>
  <c r="P389" i="9"/>
  <c r="P390" i="9"/>
  <c r="P391" i="9"/>
  <c r="P392" i="9"/>
  <c r="P393" i="9"/>
  <c r="P394" i="9"/>
  <c r="P395" i="9"/>
  <c r="P396" i="9"/>
  <c r="P397" i="9"/>
  <c r="P398" i="9"/>
  <c r="P399" i="9"/>
  <c r="P400" i="9"/>
  <c r="P401" i="9"/>
  <c r="P402" i="9"/>
  <c r="P403" i="9"/>
  <c r="P404" i="9"/>
  <c r="P405" i="9"/>
  <c r="P406" i="9"/>
  <c r="P407" i="9"/>
  <c r="P408" i="9"/>
  <c r="P409" i="9"/>
  <c r="P410" i="9"/>
  <c r="P411" i="9"/>
  <c r="P412" i="9"/>
  <c r="P413" i="9"/>
  <c r="P414" i="9"/>
  <c r="P415" i="9"/>
  <c r="P416" i="9"/>
  <c r="P417" i="9"/>
  <c r="P418" i="9"/>
  <c r="P419" i="9"/>
  <c r="P420" i="9"/>
  <c r="P421" i="9"/>
  <c r="P422" i="9"/>
  <c r="P423" i="9"/>
  <c r="P424" i="9"/>
  <c r="P425" i="9"/>
  <c r="P426" i="9"/>
  <c r="P427" i="9"/>
  <c r="P428" i="9"/>
  <c r="P429" i="9"/>
  <c r="P430" i="9"/>
  <c r="P431" i="9"/>
  <c r="P432" i="9"/>
  <c r="P433" i="9"/>
  <c r="P434" i="9"/>
  <c r="P435" i="9"/>
  <c r="P436" i="9"/>
  <c r="P437" i="9"/>
  <c r="P438" i="9"/>
  <c r="P439" i="9"/>
  <c r="P440" i="9"/>
  <c r="P441" i="9"/>
  <c r="P442" i="9"/>
  <c r="P443" i="9"/>
  <c r="P444" i="9"/>
  <c r="P445" i="9"/>
  <c r="P446" i="9"/>
  <c r="P447" i="9"/>
  <c r="P448" i="9"/>
  <c r="P449" i="9"/>
  <c r="P450" i="9"/>
  <c r="P451" i="9"/>
  <c r="P452" i="9"/>
  <c r="P453" i="9"/>
  <c r="P454" i="9"/>
  <c r="P455" i="9"/>
  <c r="P456" i="9"/>
  <c r="P457" i="9"/>
  <c r="P458" i="9"/>
  <c r="P459" i="9"/>
  <c r="P460" i="9"/>
  <c r="P461" i="9"/>
  <c r="P462" i="9"/>
  <c r="P463" i="9"/>
  <c r="P464" i="9"/>
  <c r="P465" i="9"/>
  <c r="P466" i="9"/>
  <c r="P467" i="9"/>
  <c r="P468" i="9"/>
  <c r="P469" i="9"/>
  <c r="P470" i="9"/>
  <c r="P471" i="9"/>
  <c r="P472" i="9"/>
  <c r="P473" i="9"/>
  <c r="P474" i="9"/>
  <c r="P475" i="9"/>
  <c r="P476" i="9"/>
  <c r="P477" i="9"/>
  <c r="P478" i="9"/>
  <c r="P479" i="9"/>
  <c r="P480" i="9"/>
  <c r="P481" i="9"/>
  <c r="P482" i="9"/>
  <c r="P483" i="9"/>
  <c r="P484" i="9"/>
  <c r="P485" i="9"/>
  <c r="P486" i="9"/>
  <c r="P487" i="9"/>
  <c r="P488" i="9"/>
  <c r="P489" i="9"/>
  <c r="P490" i="9"/>
  <c r="P491" i="9"/>
  <c r="P492" i="9"/>
  <c r="P493" i="9"/>
  <c r="P494" i="9"/>
  <c r="P495" i="9"/>
  <c r="P496" i="9"/>
  <c r="P497" i="9"/>
  <c r="P498" i="9"/>
  <c r="P499" i="9"/>
  <c r="P500" i="9"/>
  <c r="P501" i="9"/>
  <c r="P502" i="9"/>
  <c r="P503" i="9"/>
  <c r="P504" i="9"/>
  <c r="P505" i="9"/>
  <c r="P506" i="9"/>
  <c r="P507" i="9"/>
  <c r="P508" i="9"/>
  <c r="P509" i="9"/>
  <c r="P510" i="9"/>
  <c r="P511" i="9"/>
  <c r="P512" i="9"/>
  <c r="P513" i="9"/>
  <c r="P514" i="9"/>
  <c r="P515" i="9"/>
  <c r="P516" i="9"/>
  <c r="P517" i="9"/>
  <c r="P518" i="9"/>
  <c r="P519" i="9"/>
  <c r="P520" i="9"/>
  <c r="P521" i="9"/>
  <c r="P522" i="9"/>
  <c r="P523" i="9"/>
  <c r="P524" i="9"/>
  <c r="P525" i="9"/>
  <c r="P526" i="9"/>
  <c r="P527" i="9"/>
  <c r="P528" i="9"/>
  <c r="P529" i="9"/>
  <c r="P530" i="9"/>
  <c r="P531" i="9"/>
  <c r="P532" i="9"/>
  <c r="P533" i="9"/>
  <c r="P534" i="9"/>
  <c r="P535" i="9"/>
  <c r="P536" i="9"/>
  <c r="P537" i="9"/>
  <c r="P538" i="9"/>
  <c r="P539" i="9"/>
  <c r="P540" i="9"/>
  <c r="P541" i="9"/>
  <c r="P542" i="9"/>
  <c r="P543" i="9"/>
  <c r="P544" i="9"/>
  <c r="P545" i="9"/>
  <c r="P546" i="9"/>
  <c r="P547" i="9"/>
  <c r="P548" i="9"/>
  <c r="P549" i="9"/>
  <c r="P550" i="9"/>
  <c r="P551" i="9"/>
  <c r="P552" i="9"/>
  <c r="P553" i="9"/>
  <c r="P554" i="9"/>
  <c r="P555" i="9"/>
  <c r="P556" i="9"/>
  <c r="P557" i="9"/>
  <c r="P558" i="9"/>
  <c r="P559" i="9"/>
  <c r="P560" i="9"/>
  <c r="P561" i="9"/>
  <c r="P562" i="9"/>
  <c r="P563" i="9"/>
  <c r="P564" i="9"/>
  <c r="P565" i="9"/>
  <c r="P566" i="9"/>
  <c r="P567" i="9"/>
  <c r="P568" i="9"/>
  <c r="P569" i="9"/>
  <c r="P570" i="9"/>
  <c r="P571" i="9"/>
  <c r="P572" i="9"/>
  <c r="P573" i="9"/>
  <c r="P574" i="9"/>
  <c r="P575" i="9"/>
  <c r="P576" i="9"/>
  <c r="P577" i="9"/>
  <c r="P578" i="9"/>
  <c r="P579" i="9"/>
  <c r="P580" i="9"/>
  <c r="P581" i="9"/>
  <c r="P582" i="9"/>
  <c r="P583" i="9"/>
  <c r="P584" i="9"/>
  <c r="P585" i="9"/>
  <c r="P586" i="9"/>
  <c r="P587" i="9"/>
  <c r="P588" i="9"/>
  <c r="P589" i="9"/>
  <c r="P590" i="9"/>
  <c r="P591" i="9"/>
  <c r="P592" i="9"/>
  <c r="P593" i="9"/>
  <c r="P594" i="9"/>
  <c r="P595" i="9"/>
  <c r="P596" i="9"/>
  <c r="P597" i="9"/>
  <c r="P598" i="9"/>
  <c r="P599" i="9"/>
  <c r="P600" i="9"/>
  <c r="P601" i="9"/>
  <c r="P602" i="9"/>
  <c r="P603" i="9"/>
  <c r="P604" i="9"/>
  <c r="P605" i="9"/>
  <c r="P606" i="9"/>
  <c r="P607" i="9"/>
  <c r="P608" i="9"/>
  <c r="P609" i="9"/>
  <c r="P610" i="9"/>
  <c r="P611" i="9"/>
  <c r="P612" i="9"/>
  <c r="P613" i="9"/>
  <c r="P614" i="9"/>
  <c r="P615" i="9"/>
  <c r="P616" i="9"/>
  <c r="P617" i="9"/>
  <c r="P618" i="9"/>
  <c r="P619" i="9"/>
  <c r="P620" i="9"/>
  <c r="P621" i="9"/>
  <c r="P622" i="9"/>
  <c r="P623" i="9"/>
  <c r="P624" i="9"/>
  <c r="P625" i="9"/>
  <c r="P626" i="9"/>
  <c r="P627" i="9"/>
  <c r="P628" i="9"/>
  <c r="P629" i="9"/>
  <c r="P630" i="9"/>
  <c r="P631" i="9"/>
  <c r="P632" i="9"/>
  <c r="P633" i="9"/>
  <c r="P634" i="9"/>
  <c r="P635" i="9"/>
  <c r="P636" i="9"/>
  <c r="P637" i="9"/>
  <c r="P638" i="9"/>
  <c r="P639" i="9"/>
  <c r="P640" i="9"/>
  <c r="P641" i="9"/>
  <c r="P642" i="9"/>
  <c r="P643" i="9"/>
  <c r="P644" i="9"/>
  <c r="P645" i="9"/>
  <c r="P646" i="9"/>
  <c r="P647" i="9"/>
  <c r="P648" i="9"/>
  <c r="P649" i="9"/>
  <c r="P650" i="9"/>
  <c r="P651" i="9"/>
  <c r="P652" i="9"/>
  <c r="P653" i="9"/>
  <c r="P654" i="9"/>
  <c r="P655" i="9"/>
  <c r="P656" i="9"/>
  <c r="P657" i="9"/>
  <c r="P658" i="9"/>
  <c r="P659" i="9"/>
  <c r="P660" i="9"/>
  <c r="P661" i="9"/>
  <c r="P662" i="9"/>
  <c r="P663" i="9"/>
  <c r="P664" i="9"/>
  <c r="P665" i="9"/>
  <c r="P666" i="9"/>
  <c r="P667" i="9"/>
  <c r="P668" i="9"/>
  <c r="P669" i="9"/>
  <c r="P670" i="9"/>
  <c r="P671" i="9"/>
  <c r="P672" i="9"/>
  <c r="P673" i="9"/>
  <c r="P674" i="9"/>
  <c r="P675" i="9"/>
  <c r="P676" i="9"/>
  <c r="P677" i="9"/>
  <c r="P678" i="9"/>
  <c r="P679" i="9"/>
  <c r="P680" i="9"/>
  <c r="P681" i="9"/>
  <c r="P682" i="9"/>
  <c r="P683" i="9"/>
  <c r="P684" i="9"/>
  <c r="P685" i="9"/>
  <c r="P686" i="9"/>
  <c r="P687" i="9"/>
  <c r="P688" i="9"/>
  <c r="P689" i="9"/>
  <c r="P690" i="9"/>
  <c r="P691" i="9"/>
  <c r="P692" i="9"/>
  <c r="P693" i="9"/>
  <c r="P694" i="9"/>
  <c r="P695" i="9"/>
  <c r="P696" i="9"/>
  <c r="P697" i="9"/>
  <c r="P698" i="9"/>
  <c r="P699" i="9"/>
  <c r="P700" i="9"/>
  <c r="P701" i="9"/>
  <c r="P702" i="9"/>
  <c r="P703" i="9"/>
  <c r="P704" i="9"/>
  <c r="P705" i="9"/>
  <c r="P706" i="9"/>
  <c r="P707" i="9"/>
  <c r="P708" i="9"/>
  <c r="P709" i="9"/>
  <c r="P710" i="9"/>
  <c r="P711" i="9"/>
  <c r="P712" i="9"/>
  <c r="P713" i="9"/>
  <c r="P714" i="9"/>
  <c r="P715" i="9"/>
  <c r="P716" i="9"/>
  <c r="P717" i="9"/>
  <c r="P718" i="9"/>
  <c r="P719" i="9"/>
  <c r="P720" i="9"/>
  <c r="P721" i="9"/>
  <c r="P722" i="9"/>
  <c r="P723" i="9"/>
  <c r="P724" i="9"/>
  <c r="P725" i="9"/>
  <c r="P726" i="9"/>
  <c r="P727" i="9"/>
  <c r="P728" i="9"/>
  <c r="P729" i="9"/>
  <c r="P730" i="9"/>
  <c r="P731" i="9"/>
  <c r="P732" i="9"/>
  <c r="P733" i="9"/>
  <c r="P734" i="9"/>
  <c r="P735" i="9"/>
  <c r="P736" i="9"/>
  <c r="P737" i="9"/>
  <c r="P738" i="9"/>
  <c r="P739" i="9"/>
  <c r="P740" i="9"/>
  <c r="P741" i="9"/>
  <c r="P742" i="9"/>
  <c r="P743" i="9"/>
  <c r="P744" i="9"/>
  <c r="P745" i="9"/>
  <c r="P746" i="9"/>
  <c r="P747" i="9"/>
  <c r="P748" i="9"/>
  <c r="P749" i="9"/>
  <c r="P750" i="9"/>
  <c r="P751" i="9"/>
  <c r="P752" i="9"/>
  <c r="P753" i="9"/>
  <c r="P754" i="9"/>
  <c r="P755" i="9"/>
  <c r="P756" i="9"/>
  <c r="P757" i="9"/>
  <c r="P758" i="9"/>
  <c r="P759" i="9"/>
  <c r="P760" i="9"/>
  <c r="P761" i="9"/>
  <c r="P762" i="9"/>
  <c r="P763" i="9"/>
  <c r="P764" i="9"/>
  <c r="P765" i="9"/>
  <c r="P766" i="9"/>
  <c r="P767" i="9"/>
  <c r="P768" i="9"/>
  <c r="P769" i="9"/>
  <c r="P770" i="9"/>
  <c r="P771" i="9"/>
  <c r="P772" i="9"/>
  <c r="P773" i="9"/>
  <c r="P774" i="9"/>
  <c r="P775" i="9"/>
  <c r="P776" i="9"/>
  <c r="P777" i="9"/>
  <c r="P778" i="9"/>
  <c r="P779" i="9"/>
  <c r="P780" i="9"/>
  <c r="P781" i="9"/>
  <c r="P782" i="9"/>
  <c r="P783" i="9"/>
  <c r="P784" i="9"/>
  <c r="P785" i="9"/>
  <c r="P786" i="9"/>
  <c r="P787" i="9"/>
  <c r="P788" i="9"/>
  <c r="P789" i="9"/>
  <c r="P790" i="9"/>
  <c r="P791" i="9"/>
  <c r="P792" i="9"/>
  <c r="P793" i="9"/>
  <c r="P794" i="9"/>
  <c r="P795" i="9"/>
  <c r="P796" i="9"/>
  <c r="P797" i="9"/>
  <c r="P798" i="9"/>
  <c r="P799" i="9"/>
  <c r="P800" i="9"/>
  <c r="P801" i="9"/>
  <c r="P802" i="9"/>
  <c r="P803" i="9"/>
  <c r="P804" i="9"/>
  <c r="P805" i="9"/>
  <c r="P806" i="9"/>
  <c r="P807" i="9"/>
  <c r="P808" i="9"/>
  <c r="P809" i="9"/>
  <c r="P810" i="9"/>
  <c r="P811" i="9"/>
  <c r="P812" i="9"/>
  <c r="P813" i="9"/>
  <c r="P814" i="9"/>
  <c r="P815" i="9"/>
  <c r="P816" i="9"/>
  <c r="P817" i="9"/>
  <c r="P818" i="9"/>
  <c r="P819" i="9"/>
  <c r="P820" i="9"/>
  <c r="P821" i="9"/>
  <c r="P822" i="9"/>
  <c r="P823" i="9"/>
  <c r="P824" i="9"/>
  <c r="P825" i="9"/>
  <c r="P826" i="9"/>
  <c r="P827" i="9"/>
  <c r="P828" i="9"/>
  <c r="P829" i="9"/>
  <c r="P830" i="9"/>
  <c r="P831" i="9"/>
  <c r="P832" i="9"/>
  <c r="P833" i="9"/>
  <c r="P834" i="9"/>
  <c r="P835" i="9"/>
  <c r="P836" i="9"/>
  <c r="P837" i="9"/>
  <c r="P838" i="9"/>
  <c r="P839" i="9"/>
  <c r="P840" i="9"/>
  <c r="P841" i="9"/>
  <c r="P842" i="9"/>
  <c r="P843" i="9"/>
  <c r="P844" i="9"/>
  <c r="P845" i="9"/>
  <c r="P846" i="9"/>
  <c r="P847" i="9"/>
  <c r="P848" i="9"/>
  <c r="P849" i="9"/>
  <c r="P850" i="9"/>
  <c r="P851" i="9"/>
  <c r="P852" i="9"/>
  <c r="P853" i="9"/>
  <c r="P854" i="9"/>
  <c r="P855" i="9"/>
  <c r="P856" i="9"/>
  <c r="P857" i="9"/>
  <c r="P858" i="9"/>
  <c r="P859" i="9"/>
  <c r="P860" i="9"/>
  <c r="P861" i="9"/>
  <c r="P862" i="9"/>
  <c r="P863" i="9"/>
  <c r="P864" i="9"/>
  <c r="P865" i="9"/>
  <c r="P866" i="9"/>
  <c r="P867" i="9"/>
  <c r="P868" i="9"/>
  <c r="P869" i="9"/>
  <c r="P870" i="9"/>
  <c r="P871" i="9"/>
  <c r="P872" i="9"/>
  <c r="P873" i="9"/>
  <c r="P874" i="9"/>
  <c r="P875" i="9"/>
  <c r="P876" i="9"/>
  <c r="P877" i="9"/>
  <c r="P878" i="9"/>
  <c r="P879" i="9"/>
  <c r="P880" i="9"/>
  <c r="P881" i="9"/>
  <c r="P882" i="9"/>
  <c r="P883" i="9"/>
  <c r="P884" i="9"/>
  <c r="P885" i="9"/>
  <c r="P886" i="9"/>
  <c r="P887" i="9"/>
  <c r="P888" i="9"/>
  <c r="P889" i="9"/>
  <c r="P890" i="9"/>
  <c r="P891" i="9"/>
  <c r="P892" i="9"/>
  <c r="P893" i="9"/>
  <c r="P894" i="9"/>
  <c r="P895" i="9"/>
  <c r="P896" i="9"/>
  <c r="P897" i="9"/>
  <c r="P898" i="9"/>
  <c r="P899" i="9"/>
  <c r="P900" i="9"/>
  <c r="P901" i="9"/>
  <c r="P902" i="9"/>
  <c r="P903" i="9"/>
  <c r="P904" i="9"/>
  <c r="P905" i="9"/>
  <c r="P906" i="9"/>
  <c r="P907" i="9"/>
  <c r="P908" i="9"/>
  <c r="P909" i="9"/>
  <c r="P910" i="9"/>
  <c r="P911" i="9"/>
  <c r="P912" i="9"/>
  <c r="P913" i="9"/>
  <c r="P914" i="9"/>
  <c r="P915" i="9"/>
  <c r="P916" i="9"/>
  <c r="P917" i="9"/>
  <c r="P918" i="9"/>
  <c r="P919" i="9"/>
  <c r="P920" i="9"/>
  <c r="P921" i="9"/>
  <c r="P922" i="9"/>
  <c r="P923" i="9"/>
  <c r="P924" i="9"/>
  <c r="P925" i="9"/>
  <c r="P926" i="9"/>
  <c r="P927" i="9"/>
  <c r="P928" i="9"/>
  <c r="P929" i="9"/>
  <c r="P930" i="9"/>
  <c r="P931" i="9"/>
  <c r="P932" i="9"/>
  <c r="P933" i="9"/>
  <c r="P934" i="9"/>
  <c r="P935" i="9"/>
  <c r="P936" i="9"/>
  <c r="P937" i="9"/>
  <c r="P938" i="9"/>
  <c r="P939" i="9"/>
  <c r="P940" i="9"/>
  <c r="P941" i="9"/>
  <c r="P942" i="9"/>
  <c r="P943" i="9"/>
  <c r="P944" i="9"/>
  <c r="P945" i="9"/>
  <c r="P946" i="9"/>
  <c r="P947" i="9"/>
  <c r="P948" i="9"/>
  <c r="P949" i="9"/>
  <c r="P950" i="9"/>
  <c r="P951" i="9"/>
  <c r="P952" i="9"/>
  <c r="P953" i="9"/>
  <c r="P954" i="9"/>
  <c r="P955" i="9"/>
  <c r="P956" i="9"/>
  <c r="P957" i="9"/>
  <c r="P958" i="9"/>
  <c r="P959" i="9"/>
  <c r="P960" i="9"/>
  <c r="P961" i="9"/>
  <c r="P962" i="9"/>
  <c r="P963" i="9"/>
  <c r="P964" i="9"/>
  <c r="P965" i="9"/>
  <c r="P966" i="9"/>
  <c r="P967" i="9"/>
  <c r="P968" i="9"/>
  <c r="P969" i="9"/>
  <c r="P970" i="9"/>
  <c r="P971" i="9"/>
  <c r="P972" i="9"/>
  <c r="P973" i="9"/>
  <c r="P974" i="9"/>
  <c r="P975" i="9"/>
  <c r="P976" i="9"/>
  <c r="P977" i="9"/>
  <c r="P978" i="9"/>
  <c r="P979" i="9"/>
  <c r="P980" i="9"/>
  <c r="P981" i="9"/>
  <c r="P982" i="9"/>
  <c r="P983" i="9"/>
  <c r="P984" i="9"/>
  <c r="P985" i="9"/>
  <c r="P986" i="9"/>
  <c r="P987" i="9"/>
  <c r="P988" i="9"/>
  <c r="P989" i="9"/>
  <c r="P990" i="9"/>
  <c r="P991" i="9"/>
  <c r="P992" i="9"/>
  <c r="P993" i="9"/>
  <c r="P994" i="9"/>
  <c r="P995" i="9"/>
  <c r="P996" i="9"/>
  <c r="P997" i="9"/>
  <c r="P998" i="9"/>
  <c r="P999" i="9"/>
  <c r="P1000" i="9"/>
  <c r="P1001" i="9"/>
  <c r="P1002" i="9"/>
  <c r="P1003" i="9"/>
  <c r="P1004" i="9"/>
  <c r="P1005" i="9"/>
  <c r="P1006" i="9"/>
  <c r="P1007" i="9"/>
  <c r="P1008" i="9"/>
  <c r="P1009" i="9"/>
  <c r="P1010" i="9"/>
  <c r="P1011" i="9"/>
  <c r="P1012" i="9"/>
  <c r="P1013" i="9"/>
  <c r="P1014" i="9"/>
  <c r="P1015" i="9"/>
  <c r="P1016" i="9"/>
  <c r="P1017" i="9"/>
  <c r="P1018" i="9"/>
  <c r="P1019" i="9"/>
  <c r="P1020" i="9"/>
  <c r="P1021" i="9"/>
  <c r="P1022" i="9"/>
  <c r="P1023" i="9"/>
  <c r="P1024" i="9"/>
  <c r="P1025" i="9"/>
  <c r="P1026" i="9"/>
  <c r="P1027" i="9"/>
  <c r="P1028" i="9"/>
  <c r="P1029" i="9"/>
  <c r="P1030" i="9"/>
  <c r="P1031" i="9"/>
  <c r="P1032" i="9"/>
  <c r="P1033" i="9"/>
  <c r="P1034" i="9"/>
  <c r="P1035" i="9"/>
  <c r="P1036" i="9"/>
  <c r="P1037" i="9"/>
  <c r="P1038" i="9"/>
  <c r="P1039" i="9"/>
  <c r="P1040" i="9"/>
  <c r="P1041" i="9"/>
  <c r="P1042" i="9"/>
  <c r="P1043" i="9"/>
  <c r="P1044" i="9"/>
  <c r="P1045" i="9"/>
  <c r="P1046" i="9"/>
  <c r="P1047" i="9"/>
  <c r="P1048" i="9"/>
  <c r="P1049" i="9"/>
  <c r="P1050" i="9"/>
  <c r="P1051" i="9"/>
  <c r="P1052" i="9"/>
  <c r="P1053" i="9"/>
  <c r="P1054" i="9"/>
  <c r="P1055" i="9"/>
  <c r="P1056" i="9"/>
  <c r="P1057" i="9"/>
  <c r="P1058" i="9"/>
  <c r="P1059" i="9"/>
  <c r="P1060" i="9"/>
  <c r="P1061" i="9"/>
  <c r="P1062" i="9"/>
  <c r="P1063" i="9"/>
  <c r="P1064" i="9"/>
  <c r="P1065" i="9"/>
  <c r="P1066" i="9"/>
  <c r="P1067" i="9"/>
  <c r="P1068" i="9"/>
  <c r="P1069" i="9"/>
  <c r="P1070" i="9"/>
  <c r="P1071" i="9"/>
  <c r="P1072" i="9"/>
  <c r="P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44" i="9"/>
  <c r="O245" i="9"/>
  <c r="O246" i="9"/>
  <c r="O247" i="9"/>
  <c r="O248" i="9"/>
  <c r="O249" i="9"/>
  <c r="O250" i="9"/>
  <c r="O251" i="9"/>
  <c r="O252" i="9"/>
  <c r="O253" i="9"/>
  <c r="O254" i="9"/>
  <c r="O255" i="9"/>
  <c r="O256" i="9"/>
  <c r="O257" i="9"/>
  <c r="O258" i="9"/>
  <c r="O259" i="9"/>
  <c r="O260" i="9"/>
  <c r="O261" i="9"/>
  <c r="O262" i="9"/>
  <c r="O263" i="9"/>
  <c r="O264" i="9"/>
  <c r="O265" i="9"/>
  <c r="O266" i="9"/>
  <c r="O267" i="9"/>
  <c r="O268" i="9"/>
  <c r="O269" i="9"/>
  <c r="O270" i="9"/>
  <c r="O271" i="9"/>
  <c r="O272" i="9"/>
  <c r="O273" i="9"/>
  <c r="O274" i="9"/>
  <c r="O275" i="9"/>
  <c r="O276" i="9"/>
  <c r="O277" i="9"/>
  <c r="O278" i="9"/>
  <c r="O279" i="9"/>
  <c r="O280" i="9"/>
  <c r="O281" i="9"/>
  <c r="O282" i="9"/>
  <c r="O283" i="9"/>
  <c r="O284" i="9"/>
  <c r="O285" i="9"/>
  <c r="O286" i="9"/>
  <c r="O287" i="9"/>
  <c r="O288" i="9"/>
  <c r="O289" i="9"/>
  <c r="O290" i="9"/>
  <c r="O291" i="9"/>
  <c r="O292" i="9"/>
  <c r="O293" i="9"/>
  <c r="O294" i="9"/>
  <c r="O295" i="9"/>
  <c r="O296" i="9"/>
  <c r="O297" i="9"/>
  <c r="O298" i="9"/>
  <c r="O299" i="9"/>
  <c r="O300" i="9"/>
  <c r="O301" i="9"/>
  <c r="O302" i="9"/>
  <c r="O303" i="9"/>
  <c r="O304" i="9"/>
  <c r="O305" i="9"/>
  <c r="O306" i="9"/>
  <c r="O307" i="9"/>
  <c r="O308" i="9"/>
  <c r="O309" i="9"/>
  <c r="O310" i="9"/>
  <c r="O311" i="9"/>
  <c r="O312" i="9"/>
  <c r="O313" i="9"/>
  <c r="O314" i="9"/>
  <c r="O315" i="9"/>
  <c r="O316" i="9"/>
  <c r="O317" i="9"/>
  <c r="O318" i="9"/>
  <c r="O319" i="9"/>
  <c r="O320" i="9"/>
  <c r="O321" i="9"/>
  <c r="O322" i="9"/>
  <c r="O323" i="9"/>
  <c r="O324" i="9"/>
  <c r="O325" i="9"/>
  <c r="O326" i="9"/>
  <c r="O327" i="9"/>
  <c r="O328" i="9"/>
  <c r="O329" i="9"/>
  <c r="O330" i="9"/>
  <c r="O331" i="9"/>
  <c r="O332" i="9"/>
  <c r="O333" i="9"/>
  <c r="O334" i="9"/>
  <c r="O335" i="9"/>
  <c r="O336" i="9"/>
  <c r="O337" i="9"/>
  <c r="O338" i="9"/>
  <c r="O339" i="9"/>
  <c r="O340" i="9"/>
  <c r="O341" i="9"/>
  <c r="O342" i="9"/>
  <c r="O343" i="9"/>
  <c r="O344" i="9"/>
  <c r="O345" i="9"/>
  <c r="O346" i="9"/>
  <c r="O347" i="9"/>
  <c r="O348" i="9"/>
  <c r="O349" i="9"/>
  <c r="O350" i="9"/>
  <c r="O351" i="9"/>
  <c r="O352" i="9"/>
  <c r="O353" i="9"/>
  <c r="O354" i="9"/>
  <c r="O355" i="9"/>
  <c r="O356" i="9"/>
  <c r="O357" i="9"/>
  <c r="O358" i="9"/>
  <c r="O359" i="9"/>
  <c r="O360" i="9"/>
  <c r="O361" i="9"/>
  <c r="O362" i="9"/>
  <c r="O363" i="9"/>
  <c r="O364" i="9"/>
  <c r="O365" i="9"/>
  <c r="O366" i="9"/>
  <c r="O367" i="9"/>
  <c r="O368" i="9"/>
  <c r="O369" i="9"/>
  <c r="O370" i="9"/>
  <c r="O371" i="9"/>
  <c r="O372" i="9"/>
  <c r="O373" i="9"/>
  <c r="O374" i="9"/>
  <c r="O375" i="9"/>
  <c r="O376" i="9"/>
  <c r="O377" i="9"/>
  <c r="O378" i="9"/>
  <c r="O379" i="9"/>
  <c r="O380" i="9"/>
  <c r="O381" i="9"/>
  <c r="O382" i="9"/>
  <c r="O383" i="9"/>
  <c r="O384" i="9"/>
  <c r="O385" i="9"/>
  <c r="O386" i="9"/>
  <c r="O387" i="9"/>
  <c r="O388" i="9"/>
  <c r="O389" i="9"/>
  <c r="O390" i="9"/>
  <c r="O391" i="9"/>
  <c r="O392" i="9"/>
  <c r="O393" i="9"/>
  <c r="O394" i="9"/>
  <c r="O395" i="9"/>
  <c r="O396" i="9"/>
  <c r="O397" i="9"/>
  <c r="O398" i="9"/>
  <c r="O399" i="9"/>
  <c r="O400" i="9"/>
  <c r="O401" i="9"/>
  <c r="O402" i="9"/>
  <c r="O403" i="9"/>
  <c r="O404" i="9"/>
  <c r="O405" i="9"/>
  <c r="O406" i="9"/>
  <c r="O407" i="9"/>
  <c r="O408" i="9"/>
  <c r="O409" i="9"/>
  <c r="O410" i="9"/>
  <c r="O411" i="9"/>
  <c r="O412" i="9"/>
  <c r="O413" i="9"/>
  <c r="O414" i="9"/>
  <c r="O415" i="9"/>
  <c r="O416" i="9"/>
  <c r="O417" i="9"/>
  <c r="O418" i="9"/>
  <c r="O419" i="9"/>
  <c r="O420" i="9"/>
  <c r="O421" i="9"/>
  <c r="O422" i="9"/>
  <c r="O423" i="9"/>
  <c r="O424" i="9"/>
  <c r="O425" i="9"/>
  <c r="O426" i="9"/>
  <c r="O427" i="9"/>
  <c r="O428" i="9"/>
  <c r="O429" i="9"/>
  <c r="O430" i="9"/>
  <c r="O431" i="9"/>
  <c r="O432" i="9"/>
  <c r="O433" i="9"/>
  <c r="O434" i="9"/>
  <c r="O435" i="9"/>
  <c r="O436" i="9"/>
  <c r="O437" i="9"/>
  <c r="O438" i="9"/>
  <c r="O439" i="9"/>
  <c r="O440" i="9"/>
  <c r="O441" i="9"/>
  <c r="O442" i="9"/>
  <c r="O443" i="9"/>
  <c r="O444" i="9"/>
  <c r="O445" i="9"/>
  <c r="O446" i="9"/>
  <c r="O447" i="9"/>
  <c r="O448" i="9"/>
  <c r="O449" i="9"/>
  <c r="O450" i="9"/>
  <c r="O451" i="9"/>
  <c r="O452" i="9"/>
  <c r="O453" i="9"/>
  <c r="O454" i="9"/>
  <c r="O455" i="9"/>
  <c r="O456" i="9"/>
  <c r="O457" i="9"/>
  <c r="O458" i="9"/>
  <c r="O459" i="9"/>
  <c r="O460" i="9"/>
  <c r="O461" i="9"/>
  <c r="O462" i="9"/>
  <c r="O463" i="9"/>
  <c r="O464" i="9"/>
  <c r="O465" i="9"/>
  <c r="O466" i="9"/>
  <c r="O467" i="9"/>
  <c r="O468" i="9"/>
  <c r="O469" i="9"/>
  <c r="O470" i="9"/>
  <c r="O471" i="9"/>
  <c r="O472" i="9"/>
  <c r="O473" i="9"/>
  <c r="O474" i="9"/>
  <c r="O475" i="9"/>
  <c r="O476" i="9"/>
  <c r="O477" i="9"/>
  <c r="O478" i="9"/>
  <c r="O479" i="9"/>
  <c r="O480" i="9"/>
  <c r="O481" i="9"/>
  <c r="O482" i="9"/>
  <c r="O483" i="9"/>
  <c r="O484" i="9"/>
  <c r="O485" i="9"/>
  <c r="O486" i="9"/>
  <c r="O487" i="9"/>
  <c r="O488" i="9"/>
  <c r="O489" i="9"/>
  <c r="O490" i="9"/>
  <c r="O491" i="9"/>
  <c r="O492" i="9"/>
  <c r="O493" i="9"/>
  <c r="O494" i="9"/>
  <c r="O495" i="9"/>
  <c r="O496" i="9"/>
  <c r="O497" i="9"/>
  <c r="O498" i="9"/>
  <c r="O499" i="9"/>
  <c r="O500" i="9"/>
  <c r="O501" i="9"/>
  <c r="O502" i="9"/>
  <c r="O503" i="9"/>
  <c r="O504" i="9"/>
  <c r="O505" i="9"/>
  <c r="O506" i="9"/>
  <c r="O507" i="9"/>
  <c r="O508" i="9"/>
  <c r="O509" i="9"/>
  <c r="O510" i="9"/>
  <c r="O511" i="9"/>
  <c r="O512" i="9"/>
  <c r="O513" i="9"/>
  <c r="O514" i="9"/>
  <c r="O515" i="9"/>
  <c r="O516" i="9"/>
  <c r="O517" i="9"/>
  <c r="O518" i="9"/>
  <c r="O519" i="9"/>
  <c r="O520" i="9"/>
  <c r="O521" i="9"/>
  <c r="O522" i="9"/>
  <c r="O523" i="9"/>
  <c r="O524" i="9"/>
  <c r="O525" i="9"/>
  <c r="O526" i="9"/>
  <c r="O527" i="9"/>
  <c r="O528" i="9"/>
  <c r="O529" i="9"/>
  <c r="O530" i="9"/>
  <c r="O531" i="9"/>
  <c r="O532" i="9"/>
  <c r="O533" i="9"/>
  <c r="O534" i="9"/>
  <c r="O535" i="9"/>
  <c r="O536" i="9"/>
  <c r="O537" i="9"/>
  <c r="O538" i="9"/>
  <c r="O539" i="9"/>
  <c r="O540" i="9"/>
  <c r="O541" i="9"/>
  <c r="O542" i="9"/>
  <c r="O543" i="9"/>
  <c r="O544" i="9"/>
  <c r="O545" i="9"/>
  <c r="O546" i="9"/>
  <c r="O547" i="9"/>
  <c r="O548" i="9"/>
  <c r="O549" i="9"/>
  <c r="O550" i="9"/>
  <c r="O551" i="9"/>
  <c r="O552" i="9"/>
  <c r="O553" i="9"/>
  <c r="O554" i="9"/>
  <c r="O555" i="9"/>
  <c r="O556" i="9"/>
  <c r="O557" i="9"/>
  <c r="O558" i="9"/>
  <c r="O559" i="9"/>
  <c r="O560" i="9"/>
  <c r="O561" i="9"/>
  <c r="O562" i="9"/>
  <c r="O563" i="9"/>
  <c r="O564" i="9"/>
  <c r="O565" i="9"/>
  <c r="O566" i="9"/>
  <c r="O567" i="9"/>
  <c r="O568" i="9"/>
  <c r="O569" i="9"/>
  <c r="O570" i="9"/>
  <c r="O571" i="9"/>
  <c r="O572" i="9"/>
  <c r="O573" i="9"/>
  <c r="O574" i="9"/>
  <c r="O575" i="9"/>
  <c r="O576" i="9"/>
  <c r="O577" i="9"/>
  <c r="O578" i="9"/>
  <c r="O579" i="9"/>
  <c r="O580" i="9"/>
  <c r="O581" i="9"/>
  <c r="O582" i="9"/>
  <c r="O583" i="9"/>
  <c r="O584" i="9"/>
  <c r="O585" i="9"/>
  <c r="O586" i="9"/>
  <c r="O587" i="9"/>
  <c r="O588" i="9"/>
  <c r="O589" i="9"/>
  <c r="O590" i="9"/>
  <c r="O591" i="9"/>
  <c r="O592" i="9"/>
  <c r="O593" i="9"/>
  <c r="O594" i="9"/>
  <c r="O595" i="9"/>
  <c r="O596" i="9"/>
  <c r="O597" i="9"/>
  <c r="O598" i="9"/>
  <c r="O599" i="9"/>
  <c r="O600" i="9"/>
  <c r="O601" i="9"/>
  <c r="O602" i="9"/>
  <c r="O603" i="9"/>
  <c r="O604" i="9"/>
  <c r="O605" i="9"/>
  <c r="O606" i="9"/>
  <c r="O607" i="9"/>
  <c r="O608" i="9"/>
  <c r="O609" i="9"/>
  <c r="O610" i="9"/>
  <c r="O611" i="9"/>
  <c r="O612" i="9"/>
  <c r="O613" i="9"/>
  <c r="O614" i="9"/>
  <c r="O615" i="9"/>
  <c r="O616" i="9"/>
  <c r="O617" i="9"/>
  <c r="O618" i="9"/>
  <c r="O619" i="9"/>
  <c r="O620" i="9"/>
  <c r="O621" i="9"/>
  <c r="O622" i="9"/>
  <c r="O623" i="9"/>
  <c r="O624" i="9"/>
  <c r="O625" i="9"/>
  <c r="O626" i="9"/>
  <c r="O627" i="9"/>
  <c r="O628" i="9"/>
  <c r="O629" i="9"/>
  <c r="O630" i="9"/>
  <c r="O631" i="9"/>
  <c r="O632" i="9"/>
  <c r="O633" i="9"/>
  <c r="O634" i="9"/>
  <c r="O635" i="9"/>
  <c r="O636" i="9"/>
  <c r="O637" i="9"/>
  <c r="O638" i="9"/>
  <c r="O639" i="9"/>
  <c r="O640" i="9"/>
  <c r="O641" i="9"/>
  <c r="O642" i="9"/>
  <c r="O643" i="9"/>
  <c r="O644" i="9"/>
  <c r="O645" i="9"/>
  <c r="O646" i="9"/>
  <c r="O647" i="9"/>
  <c r="O648" i="9"/>
  <c r="O649" i="9"/>
  <c r="O650" i="9"/>
  <c r="O651" i="9"/>
  <c r="O652" i="9"/>
  <c r="O653" i="9"/>
  <c r="O654" i="9"/>
  <c r="O655" i="9"/>
  <c r="O656" i="9"/>
  <c r="O657" i="9"/>
  <c r="O658" i="9"/>
  <c r="O659" i="9"/>
  <c r="O660" i="9"/>
  <c r="O661" i="9"/>
  <c r="O662" i="9"/>
  <c r="O663" i="9"/>
  <c r="O664" i="9"/>
  <c r="O665" i="9"/>
  <c r="O666" i="9"/>
  <c r="O667" i="9"/>
  <c r="O668" i="9"/>
  <c r="O669" i="9"/>
  <c r="O670" i="9"/>
  <c r="O671" i="9"/>
  <c r="O672" i="9"/>
  <c r="O673" i="9"/>
  <c r="O674" i="9"/>
  <c r="O675" i="9"/>
  <c r="O676" i="9"/>
  <c r="O677" i="9"/>
  <c r="O678" i="9"/>
  <c r="O679" i="9"/>
  <c r="O680" i="9"/>
  <c r="O681" i="9"/>
  <c r="O682" i="9"/>
  <c r="O683" i="9"/>
  <c r="O684" i="9"/>
  <c r="O685" i="9"/>
  <c r="O686" i="9"/>
  <c r="O687" i="9"/>
  <c r="O688" i="9"/>
  <c r="O689" i="9"/>
  <c r="O690" i="9"/>
  <c r="O691" i="9"/>
  <c r="O692" i="9"/>
  <c r="O693" i="9"/>
  <c r="O694" i="9"/>
  <c r="O695" i="9"/>
  <c r="O696" i="9"/>
  <c r="O697" i="9"/>
  <c r="O698" i="9"/>
  <c r="O699" i="9"/>
  <c r="O700" i="9"/>
  <c r="O701" i="9"/>
  <c r="O702" i="9"/>
  <c r="O703" i="9"/>
  <c r="O704" i="9"/>
  <c r="O705" i="9"/>
  <c r="O706" i="9"/>
  <c r="O707" i="9"/>
  <c r="O708" i="9"/>
  <c r="O709" i="9"/>
  <c r="O710" i="9"/>
  <c r="O711" i="9"/>
  <c r="O712" i="9"/>
  <c r="O713" i="9"/>
  <c r="O714" i="9"/>
  <c r="O715" i="9"/>
  <c r="O716" i="9"/>
  <c r="O717" i="9"/>
  <c r="O718" i="9"/>
  <c r="O719" i="9"/>
  <c r="O720" i="9"/>
  <c r="O721" i="9"/>
  <c r="O722" i="9"/>
  <c r="O723" i="9"/>
  <c r="O724" i="9"/>
  <c r="O725" i="9"/>
  <c r="O726" i="9"/>
  <c r="O727" i="9"/>
  <c r="O728" i="9"/>
  <c r="O729" i="9"/>
  <c r="O730" i="9"/>
  <c r="O731" i="9"/>
  <c r="O732" i="9"/>
  <c r="O733" i="9"/>
  <c r="O734" i="9"/>
  <c r="O735" i="9"/>
  <c r="O736" i="9"/>
  <c r="O737" i="9"/>
  <c r="O738" i="9"/>
  <c r="O739" i="9"/>
  <c r="O740" i="9"/>
  <c r="O741" i="9"/>
  <c r="O742" i="9"/>
  <c r="O743" i="9"/>
  <c r="O744" i="9"/>
  <c r="O745" i="9"/>
  <c r="O746" i="9"/>
  <c r="O747" i="9"/>
  <c r="O748" i="9"/>
  <c r="O749" i="9"/>
  <c r="O750" i="9"/>
  <c r="O751" i="9"/>
  <c r="O752" i="9"/>
  <c r="O753" i="9"/>
  <c r="O754" i="9"/>
  <c r="O755" i="9"/>
  <c r="O756" i="9"/>
  <c r="O757" i="9"/>
  <c r="O758" i="9"/>
  <c r="O759" i="9"/>
  <c r="O760" i="9"/>
  <c r="O761" i="9"/>
  <c r="O762" i="9"/>
  <c r="O763" i="9"/>
  <c r="O764" i="9"/>
  <c r="O765" i="9"/>
  <c r="O766" i="9"/>
  <c r="O767" i="9"/>
  <c r="O768" i="9"/>
  <c r="O769" i="9"/>
  <c r="O770" i="9"/>
  <c r="O771" i="9"/>
  <c r="O772" i="9"/>
  <c r="O773" i="9"/>
  <c r="O774" i="9"/>
  <c r="O775" i="9"/>
  <c r="O776" i="9"/>
  <c r="O777" i="9"/>
  <c r="O778" i="9"/>
  <c r="O779" i="9"/>
  <c r="O780" i="9"/>
  <c r="O781" i="9"/>
  <c r="O782" i="9"/>
  <c r="O783" i="9"/>
  <c r="O784" i="9"/>
  <c r="O785" i="9"/>
  <c r="O786" i="9"/>
  <c r="O787" i="9"/>
  <c r="O788" i="9"/>
  <c r="O789" i="9"/>
  <c r="O790" i="9"/>
  <c r="O791" i="9"/>
  <c r="O792" i="9"/>
  <c r="O793" i="9"/>
  <c r="O794" i="9"/>
  <c r="O795" i="9"/>
  <c r="O796" i="9"/>
  <c r="O797" i="9"/>
  <c r="O798" i="9"/>
  <c r="O799" i="9"/>
  <c r="O800" i="9"/>
  <c r="O801" i="9"/>
  <c r="O802" i="9"/>
  <c r="O803" i="9"/>
  <c r="O804" i="9"/>
  <c r="O805" i="9"/>
  <c r="O806" i="9"/>
  <c r="O807" i="9"/>
  <c r="O808" i="9"/>
  <c r="O809" i="9"/>
  <c r="O810" i="9"/>
  <c r="O811" i="9"/>
  <c r="O812" i="9"/>
  <c r="O813" i="9"/>
  <c r="O814" i="9"/>
  <c r="O815" i="9"/>
  <c r="O816" i="9"/>
  <c r="O817" i="9"/>
  <c r="O818" i="9"/>
  <c r="O819" i="9"/>
  <c r="O820" i="9"/>
  <c r="O821" i="9"/>
  <c r="O822" i="9"/>
  <c r="O823" i="9"/>
  <c r="O824" i="9"/>
  <c r="O825" i="9"/>
  <c r="O826" i="9"/>
  <c r="O827" i="9"/>
  <c r="O828" i="9"/>
  <c r="O829" i="9"/>
  <c r="O830" i="9"/>
  <c r="O831" i="9"/>
  <c r="O832" i="9"/>
  <c r="O833" i="9"/>
  <c r="O834" i="9"/>
  <c r="O835" i="9"/>
  <c r="O836" i="9"/>
  <c r="O837" i="9"/>
  <c r="O838" i="9"/>
  <c r="O839" i="9"/>
  <c r="O840" i="9"/>
  <c r="O841" i="9"/>
  <c r="O842" i="9"/>
  <c r="O843" i="9"/>
  <c r="O844" i="9"/>
  <c r="O845" i="9"/>
  <c r="O846" i="9"/>
  <c r="O847" i="9"/>
  <c r="O848" i="9"/>
  <c r="O849" i="9"/>
  <c r="O850" i="9"/>
  <c r="O851" i="9"/>
  <c r="O852" i="9"/>
  <c r="O853" i="9"/>
  <c r="O854" i="9"/>
  <c r="O855" i="9"/>
  <c r="O856" i="9"/>
  <c r="O857" i="9"/>
  <c r="O858" i="9"/>
  <c r="O859" i="9"/>
  <c r="O860" i="9"/>
  <c r="O861" i="9"/>
  <c r="O862" i="9"/>
  <c r="O863" i="9"/>
  <c r="O864" i="9"/>
  <c r="O865" i="9"/>
  <c r="O866" i="9"/>
  <c r="O867" i="9"/>
  <c r="O868" i="9"/>
  <c r="O869" i="9"/>
  <c r="O870" i="9"/>
  <c r="O871" i="9"/>
  <c r="O872" i="9"/>
  <c r="O873" i="9"/>
  <c r="O874" i="9"/>
  <c r="O875" i="9"/>
  <c r="O876" i="9"/>
  <c r="O877" i="9"/>
  <c r="O878" i="9"/>
  <c r="O879" i="9"/>
  <c r="O880" i="9"/>
  <c r="O881" i="9"/>
  <c r="O882" i="9"/>
  <c r="O883" i="9"/>
  <c r="O884" i="9"/>
  <c r="O885" i="9"/>
  <c r="O886" i="9"/>
  <c r="O887" i="9"/>
  <c r="O888" i="9"/>
  <c r="O889" i="9"/>
  <c r="O890" i="9"/>
  <c r="O891" i="9"/>
  <c r="O892" i="9"/>
  <c r="O893" i="9"/>
  <c r="O894" i="9"/>
  <c r="O895" i="9"/>
  <c r="O896" i="9"/>
  <c r="O897" i="9"/>
  <c r="O898" i="9"/>
  <c r="O899" i="9"/>
  <c r="O900" i="9"/>
  <c r="O901" i="9"/>
  <c r="O902" i="9"/>
  <c r="O903" i="9"/>
  <c r="O904" i="9"/>
  <c r="O905" i="9"/>
  <c r="O906" i="9"/>
  <c r="O907" i="9"/>
  <c r="O908" i="9"/>
  <c r="O909" i="9"/>
  <c r="O910" i="9"/>
  <c r="O911" i="9"/>
  <c r="O912" i="9"/>
  <c r="O913" i="9"/>
  <c r="O914" i="9"/>
  <c r="O915" i="9"/>
  <c r="O916" i="9"/>
  <c r="O917" i="9"/>
  <c r="O918" i="9"/>
  <c r="O919" i="9"/>
  <c r="O920" i="9"/>
  <c r="O921" i="9"/>
  <c r="O922" i="9"/>
  <c r="O923" i="9"/>
  <c r="O924" i="9"/>
  <c r="O925" i="9"/>
  <c r="O926" i="9"/>
  <c r="O927" i="9"/>
  <c r="O928" i="9"/>
  <c r="O929" i="9"/>
  <c r="O930" i="9"/>
  <c r="O931" i="9"/>
  <c r="O932" i="9"/>
  <c r="O933" i="9"/>
  <c r="O934" i="9"/>
  <c r="O935" i="9"/>
  <c r="O936" i="9"/>
  <c r="O937" i="9"/>
  <c r="O938" i="9"/>
  <c r="O939" i="9"/>
  <c r="O940" i="9"/>
  <c r="O941" i="9"/>
  <c r="O942" i="9"/>
  <c r="O943" i="9"/>
  <c r="O944" i="9"/>
  <c r="O945" i="9"/>
  <c r="O946" i="9"/>
  <c r="O947" i="9"/>
  <c r="O948" i="9"/>
  <c r="O949" i="9"/>
  <c r="O950" i="9"/>
  <c r="O951" i="9"/>
  <c r="O952" i="9"/>
  <c r="O953" i="9"/>
  <c r="O954" i="9"/>
  <c r="O955" i="9"/>
  <c r="O956" i="9"/>
  <c r="O957" i="9"/>
  <c r="O958" i="9"/>
  <c r="O959" i="9"/>
  <c r="O960" i="9"/>
  <c r="O961" i="9"/>
  <c r="O962" i="9"/>
  <c r="O963" i="9"/>
  <c r="O964" i="9"/>
  <c r="O965" i="9"/>
  <c r="O966" i="9"/>
  <c r="O967" i="9"/>
  <c r="O968" i="9"/>
  <c r="O969" i="9"/>
  <c r="O970" i="9"/>
  <c r="O971" i="9"/>
  <c r="O972" i="9"/>
  <c r="O973" i="9"/>
  <c r="O974" i="9"/>
  <c r="O975" i="9"/>
  <c r="O976" i="9"/>
  <c r="O977" i="9"/>
  <c r="O978" i="9"/>
  <c r="O979" i="9"/>
  <c r="O980" i="9"/>
  <c r="O981" i="9"/>
  <c r="O982" i="9"/>
  <c r="O983" i="9"/>
  <c r="O984" i="9"/>
  <c r="O985" i="9"/>
  <c r="O986" i="9"/>
  <c r="O987" i="9"/>
  <c r="O988" i="9"/>
  <c r="O989" i="9"/>
  <c r="O990" i="9"/>
  <c r="O991" i="9"/>
  <c r="O992" i="9"/>
  <c r="O993" i="9"/>
  <c r="O994" i="9"/>
  <c r="O995" i="9"/>
  <c r="O996" i="9"/>
  <c r="O997" i="9"/>
  <c r="O998" i="9"/>
  <c r="O999" i="9"/>
  <c r="O1000" i="9"/>
  <c r="O1001" i="9"/>
  <c r="O1002" i="9"/>
  <c r="O1003" i="9"/>
  <c r="O1004" i="9"/>
  <c r="O1005" i="9"/>
  <c r="O1006" i="9"/>
  <c r="O1007" i="9"/>
  <c r="O1008" i="9"/>
  <c r="O1009" i="9"/>
  <c r="O1010" i="9"/>
  <c r="O1011" i="9"/>
  <c r="O1012" i="9"/>
  <c r="O1013" i="9"/>
  <c r="O1014" i="9"/>
  <c r="O1015" i="9"/>
  <c r="O1016" i="9"/>
  <c r="O1017" i="9"/>
  <c r="O1018" i="9"/>
  <c r="O1019" i="9"/>
  <c r="O1020" i="9"/>
  <c r="O1021" i="9"/>
  <c r="O1022" i="9"/>
  <c r="O1023" i="9"/>
  <c r="O1024" i="9"/>
  <c r="O1025" i="9"/>
  <c r="O1026" i="9"/>
  <c r="O1027" i="9"/>
  <c r="O1028" i="9"/>
  <c r="O1029" i="9"/>
  <c r="O1030" i="9"/>
  <c r="O1031" i="9"/>
  <c r="O1032" i="9"/>
  <c r="O1033" i="9"/>
  <c r="O1034" i="9"/>
  <c r="O1035" i="9"/>
  <c r="O1036" i="9"/>
  <c r="O1037" i="9"/>
  <c r="O1038" i="9"/>
  <c r="O1039" i="9"/>
  <c r="O1040" i="9"/>
  <c r="O1041" i="9"/>
  <c r="O1042" i="9"/>
  <c r="O1043" i="9"/>
  <c r="O1044" i="9"/>
  <c r="O1045" i="9"/>
  <c r="O1046" i="9"/>
  <c r="O1047" i="9"/>
  <c r="O1048" i="9"/>
  <c r="O1049" i="9"/>
  <c r="O1050" i="9"/>
  <c r="O1051" i="9"/>
  <c r="O1052" i="9"/>
  <c r="O1053" i="9"/>
  <c r="O1054" i="9"/>
  <c r="O1055" i="9"/>
  <c r="O1056" i="9"/>
  <c r="O1057" i="9"/>
  <c r="O1058" i="9"/>
  <c r="O1059" i="9"/>
  <c r="O1060" i="9"/>
  <c r="O1061" i="9"/>
  <c r="O1062" i="9"/>
  <c r="O1063" i="9"/>
  <c r="O1064" i="9"/>
  <c r="O1065" i="9"/>
  <c r="O1066" i="9"/>
  <c r="O1067" i="9"/>
  <c r="O1068" i="9"/>
  <c r="O1069" i="9"/>
  <c r="O1070" i="9"/>
  <c r="O1071" i="9"/>
  <c r="O1072" i="9"/>
  <c r="O2" i="9"/>
  <c r="Q2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Q110" i="9"/>
  <c r="Q111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6" i="9"/>
  <c r="Q137" i="9"/>
  <c r="Q138" i="9"/>
  <c r="Q139" i="9"/>
  <c r="Q140" i="9"/>
  <c r="Q141" i="9"/>
  <c r="Q142" i="9"/>
  <c r="Q143" i="9"/>
  <c r="Q144" i="9"/>
  <c r="Q145" i="9"/>
  <c r="Q146" i="9"/>
  <c r="Q147" i="9"/>
  <c r="Q148" i="9"/>
  <c r="Q149" i="9"/>
  <c r="Q150" i="9"/>
  <c r="Q151" i="9"/>
  <c r="Q152" i="9"/>
  <c r="Q153" i="9"/>
  <c r="Q154" i="9"/>
  <c r="Q155" i="9"/>
  <c r="Q156" i="9"/>
  <c r="Q157" i="9"/>
  <c r="Q158" i="9"/>
  <c r="Q159" i="9"/>
  <c r="Q160" i="9"/>
  <c r="Q161" i="9"/>
  <c r="Q162" i="9"/>
  <c r="Q163" i="9"/>
  <c r="Q164" i="9"/>
  <c r="Q165" i="9"/>
  <c r="Q166" i="9"/>
  <c r="Q167" i="9"/>
  <c r="Q168" i="9"/>
  <c r="Q169" i="9"/>
  <c r="Q170" i="9"/>
  <c r="Q171" i="9"/>
  <c r="Q172" i="9"/>
  <c r="Q173" i="9"/>
  <c r="Q174" i="9"/>
  <c r="Q175" i="9"/>
  <c r="Q176" i="9"/>
  <c r="Q177" i="9"/>
  <c r="Q178" i="9"/>
  <c r="Q179" i="9"/>
  <c r="Q180" i="9"/>
  <c r="Q181" i="9"/>
  <c r="Q182" i="9"/>
  <c r="Q183" i="9"/>
  <c r="Q184" i="9"/>
  <c r="Q185" i="9"/>
  <c r="Q186" i="9"/>
  <c r="Q187" i="9"/>
  <c r="Q188" i="9"/>
  <c r="Q189" i="9"/>
  <c r="Q190" i="9"/>
  <c r="Q191" i="9"/>
  <c r="Q192" i="9"/>
  <c r="Q193" i="9"/>
  <c r="Q194" i="9"/>
  <c r="Q195" i="9"/>
  <c r="Q196" i="9"/>
  <c r="Q197" i="9"/>
  <c r="Q198" i="9"/>
  <c r="Q199" i="9"/>
  <c r="Q200" i="9"/>
  <c r="Q201" i="9"/>
  <c r="Q202" i="9"/>
  <c r="Q203" i="9"/>
  <c r="Q204" i="9"/>
  <c r="Q205" i="9"/>
  <c r="Q206" i="9"/>
  <c r="Q207" i="9"/>
  <c r="Q208" i="9"/>
  <c r="Q209" i="9"/>
  <c r="Q210" i="9"/>
  <c r="Q211" i="9"/>
  <c r="Q212" i="9"/>
  <c r="Q213" i="9"/>
  <c r="Q214" i="9"/>
  <c r="Q215" i="9"/>
  <c r="Q216" i="9"/>
  <c r="Q217" i="9"/>
  <c r="Q218" i="9"/>
  <c r="Q219" i="9"/>
  <c r="Q220" i="9"/>
  <c r="Q221" i="9"/>
  <c r="Q222" i="9"/>
  <c r="Q223" i="9"/>
  <c r="Q224" i="9"/>
  <c r="Q225" i="9"/>
  <c r="Q226" i="9"/>
  <c r="Q227" i="9"/>
  <c r="Q228" i="9"/>
  <c r="Q229" i="9"/>
  <c r="Q230" i="9"/>
  <c r="Q231" i="9"/>
  <c r="Q232" i="9"/>
  <c r="Q233" i="9"/>
  <c r="Q234" i="9"/>
  <c r="Q235" i="9"/>
  <c r="Q236" i="9"/>
  <c r="Q237" i="9"/>
  <c r="Q238" i="9"/>
  <c r="Q239" i="9"/>
  <c r="Q240" i="9"/>
  <c r="Q241" i="9"/>
  <c r="Q242" i="9"/>
  <c r="Q243" i="9"/>
  <c r="Q244" i="9"/>
  <c r="Q245" i="9"/>
  <c r="Q246" i="9"/>
  <c r="Q247" i="9"/>
  <c r="Q248" i="9"/>
  <c r="Q249" i="9"/>
  <c r="Q250" i="9"/>
  <c r="Q251" i="9"/>
  <c r="Q252" i="9"/>
  <c r="Q253" i="9"/>
  <c r="Q254" i="9"/>
  <c r="Q255" i="9"/>
  <c r="Q256" i="9"/>
  <c r="Q257" i="9"/>
  <c r="Q258" i="9"/>
  <c r="Q259" i="9"/>
  <c r="Q260" i="9"/>
  <c r="Q261" i="9"/>
  <c r="Q262" i="9"/>
  <c r="Q263" i="9"/>
  <c r="Q264" i="9"/>
  <c r="Q265" i="9"/>
  <c r="Q266" i="9"/>
  <c r="Q267" i="9"/>
  <c r="Q268" i="9"/>
  <c r="Q269" i="9"/>
  <c r="Q270" i="9"/>
  <c r="Q271" i="9"/>
  <c r="Q272" i="9"/>
  <c r="Q273" i="9"/>
  <c r="Q274" i="9"/>
  <c r="Q275" i="9"/>
  <c r="Q276" i="9"/>
  <c r="Q277" i="9"/>
  <c r="Q278" i="9"/>
  <c r="Q279" i="9"/>
  <c r="Q280" i="9"/>
  <c r="Q281" i="9"/>
  <c r="Q282" i="9"/>
  <c r="Q283" i="9"/>
  <c r="Q284" i="9"/>
  <c r="Q285" i="9"/>
  <c r="Q286" i="9"/>
  <c r="Q287" i="9"/>
  <c r="Q288" i="9"/>
  <c r="Q289" i="9"/>
  <c r="Q290" i="9"/>
  <c r="Q291" i="9"/>
  <c r="Q292" i="9"/>
  <c r="Q293" i="9"/>
  <c r="Q294" i="9"/>
  <c r="Q295" i="9"/>
  <c r="Q296" i="9"/>
  <c r="Q297" i="9"/>
  <c r="Q298" i="9"/>
  <c r="Q299" i="9"/>
  <c r="Q300" i="9"/>
  <c r="Q301" i="9"/>
  <c r="Q302" i="9"/>
  <c r="Q303" i="9"/>
  <c r="Q304" i="9"/>
  <c r="Q305" i="9"/>
  <c r="Q306" i="9"/>
  <c r="Q307" i="9"/>
  <c r="Q308" i="9"/>
  <c r="Q309" i="9"/>
  <c r="Q310" i="9"/>
  <c r="Q311" i="9"/>
  <c r="Q312" i="9"/>
  <c r="Q313" i="9"/>
  <c r="Q314" i="9"/>
  <c r="Q315" i="9"/>
  <c r="Q316" i="9"/>
  <c r="Q317" i="9"/>
  <c r="Q318" i="9"/>
  <c r="Q319" i="9"/>
  <c r="Q320" i="9"/>
  <c r="Q321" i="9"/>
  <c r="Q322" i="9"/>
  <c r="Q323" i="9"/>
  <c r="Q324" i="9"/>
  <c r="Q325" i="9"/>
  <c r="Q326" i="9"/>
  <c r="Q327" i="9"/>
  <c r="Q328" i="9"/>
  <c r="Q329" i="9"/>
  <c r="Q330" i="9"/>
  <c r="Q331" i="9"/>
  <c r="Q332" i="9"/>
  <c r="Q333" i="9"/>
  <c r="Q334" i="9"/>
  <c r="Q335" i="9"/>
  <c r="Q336" i="9"/>
  <c r="Q337" i="9"/>
  <c r="Q338" i="9"/>
  <c r="Q339" i="9"/>
  <c r="Q340" i="9"/>
  <c r="Q341" i="9"/>
  <c r="Q342" i="9"/>
  <c r="Q343" i="9"/>
  <c r="Q344" i="9"/>
  <c r="Q345" i="9"/>
  <c r="Q346" i="9"/>
  <c r="Q347" i="9"/>
  <c r="Q348" i="9"/>
  <c r="Q349" i="9"/>
  <c r="Q350" i="9"/>
  <c r="Q351" i="9"/>
  <c r="Q352" i="9"/>
  <c r="Q353" i="9"/>
  <c r="Q354" i="9"/>
  <c r="Q355" i="9"/>
  <c r="Q356" i="9"/>
  <c r="Q357" i="9"/>
  <c r="Q358" i="9"/>
  <c r="Q359" i="9"/>
  <c r="Q360" i="9"/>
  <c r="Q361" i="9"/>
  <c r="Q362" i="9"/>
  <c r="Q363" i="9"/>
  <c r="Q364" i="9"/>
  <c r="Q365" i="9"/>
  <c r="Q366" i="9"/>
  <c r="Q367" i="9"/>
  <c r="Q368" i="9"/>
  <c r="Q369" i="9"/>
  <c r="Q370" i="9"/>
  <c r="Q371" i="9"/>
  <c r="Q372" i="9"/>
  <c r="Q373" i="9"/>
  <c r="Q374" i="9"/>
  <c r="Q375" i="9"/>
  <c r="Q376" i="9"/>
  <c r="Q377" i="9"/>
  <c r="Q378" i="9"/>
  <c r="Q379" i="9"/>
  <c r="Q380" i="9"/>
  <c r="Q381" i="9"/>
  <c r="Q382" i="9"/>
  <c r="Q383" i="9"/>
  <c r="Q384" i="9"/>
  <c r="Q385" i="9"/>
  <c r="Q386" i="9"/>
  <c r="Q387" i="9"/>
  <c r="Q388" i="9"/>
  <c r="Q389" i="9"/>
  <c r="Q390" i="9"/>
  <c r="Q391" i="9"/>
  <c r="Q392" i="9"/>
  <c r="Q393" i="9"/>
  <c r="Q394" i="9"/>
  <c r="Q395" i="9"/>
  <c r="Q396" i="9"/>
  <c r="Q397" i="9"/>
  <c r="Q398" i="9"/>
  <c r="Q399" i="9"/>
  <c r="Q400" i="9"/>
  <c r="Q401" i="9"/>
  <c r="Q402" i="9"/>
  <c r="Q403" i="9"/>
  <c r="Q404" i="9"/>
  <c r="Q405" i="9"/>
  <c r="Q406" i="9"/>
  <c r="Q407" i="9"/>
  <c r="Q408" i="9"/>
  <c r="Q409" i="9"/>
  <c r="Q410" i="9"/>
  <c r="Q411" i="9"/>
  <c r="Q412" i="9"/>
  <c r="Q413" i="9"/>
  <c r="Q414" i="9"/>
  <c r="Q415" i="9"/>
  <c r="Q416" i="9"/>
  <c r="Q417" i="9"/>
  <c r="Q418" i="9"/>
  <c r="Q419" i="9"/>
  <c r="Q420" i="9"/>
  <c r="Q421" i="9"/>
  <c r="Q422" i="9"/>
  <c r="Q423" i="9"/>
  <c r="Q424" i="9"/>
  <c r="Q425" i="9"/>
  <c r="Q426" i="9"/>
  <c r="Q427" i="9"/>
  <c r="Q428" i="9"/>
  <c r="Q429" i="9"/>
  <c r="Q430" i="9"/>
  <c r="Q431" i="9"/>
  <c r="Q432" i="9"/>
  <c r="Q433" i="9"/>
  <c r="Q434" i="9"/>
  <c r="Q435" i="9"/>
  <c r="Q436" i="9"/>
  <c r="Q437" i="9"/>
  <c r="Q438" i="9"/>
  <c r="Q439" i="9"/>
  <c r="Q440" i="9"/>
  <c r="Q441" i="9"/>
  <c r="Q442" i="9"/>
  <c r="Q443" i="9"/>
  <c r="Q444" i="9"/>
  <c r="Q445" i="9"/>
  <c r="Q446" i="9"/>
  <c r="Q447" i="9"/>
  <c r="Q448" i="9"/>
  <c r="Q449" i="9"/>
  <c r="Q450" i="9"/>
  <c r="Q451" i="9"/>
  <c r="Q452" i="9"/>
  <c r="Q453" i="9"/>
  <c r="Q454" i="9"/>
  <c r="Q455" i="9"/>
  <c r="Q456" i="9"/>
  <c r="Q457" i="9"/>
  <c r="Q458" i="9"/>
  <c r="Q459" i="9"/>
  <c r="Q460" i="9"/>
  <c r="Q461" i="9"/>
  <c r="Q462" i="9"/>
  <c r="Q463" i="9"/>
  <c r="Q464" i="9"/>
  <c r="Q465" i="9"/>
  <c r="Q466" i="9"/>
  <c r="Q467" i="9"/>
  <c r="Q468" i="9"/>
  <c r="Q469" i="9"/>
  <c r="Q470" i="9"/>
  <c r="Q471" i="9"/>
  <c r="Q472" i="9"/>
  <c r="Q473" i="9"/>
  <c r="Q474" i="9"/>
  <c r="Q475" i="9"/>
  <c r="Q476" i="9"/>
  <c r="Q477" i="9"/>
  <c r="Q478" i="9"/>
  <c r="Q479" i="9"/>
  <c r="Q480" i="9"/>
  <c r="Q481" i="9"/>
  <c r="Q482" i="9"/>
  <c r="Q483" i="9"/>
  <c r="Q484" i="9"/>
  <c r="Q485" i="9"/>
  <c r="Q486" i="9"/>
  <c r="Q487" i="9"/>
  <c r="Q488" i="9"/>
  <c r="Q489" i="9"/>
  <c r="Q490" i="9"/>
  <c r="Q491" i="9"/>
  <c r="Q492" i="9"/>
  <c r="Q493" i="9"/>
  <c r="Q494" i="9"/>
  <c r="Q495" i="9"/>
  <c r="Q496" i="9"/>
  <c r="Q497" i="9"/>
  <c r="Q498" i="9"/>
  <c r="Q499" i="9"/>
  <c r="Q500" i="9"/>
  <c r="Q501" i="9"/>
  <c r="Q502" i="9"/>
  <c r="Q503" i="9"/>
  <c r="Q504" i="9"/>
  <c r="Q505" i="9"/>
  <c r="Q506" i="9"/>
  <c r="Q507" i="9"/>
  <c r="Q508" i="9"/>
  <c r="Q509" i="9"/>
  <c r="Q510" i="9"/>
  <c r="Q511" i="9"/>
  <c r="Q512" i="9"/>
  <c r="Q513" i="9"/>
  <c r="Q514" i="9"/>
  <c r="Q515" i="9"/>
  <c r="Q516" i="9"/>
  <c r="Q517" i="9"/>
  <c r="Q518" i="9"/>
  <c r="Q519" i="9"/>
  <c r="Q520" i="9"/>
  <c r="Q521" i="9"/>
  <c r="Q522" i="9"/>
  <c r="Q523" i="9"/>
  <c r="Q524" i="9"/>
  <c r="Q525" i="9"/>
  <c r="Q526" i="9"/>
  <c r="Q527" i="9"/>
  <c r="Q528" i="9"/>
  <c r="Q529" i="9"/>
  <c r="Q530" i="9"/>
  <c r="Q531" i="9"/>
  <c r="Q532" i="9"/>
  <c r="Q533" i="9"/>
  <c r="Q534" i="9"/>
  <c r="Q535" i="9"/>
  <c r="Q536" i="9"/>
  <c r="Q537" i="9"/>
  <c r="Q538" i="9"/>
  <c r="Q539" i="9"/>
  <c r="Q540" i="9"/>
  <c r="Q541" i="9"/>
  <c r="Q542" i="9"/>
  <c r="Q543" i="9"/>
  <c r="Q544" i="9"/>
  <c r="Q545" i="9"/>
  <c r="Q546" i="9"/>
  <c r="Q547" i="9"/>
  <c r="Q548" i="9"/>
  <c r="Q549" i="9"/>
  <c r="Q550" i="9"/>
  <c r="Q551" i="9"/>
  <c r="Q552" i="9"/>
  <c r="Q553" i="9"/>
  <c r="Q554" i="9"/>
  <c r="Q555" i="9"/>
  <c r="Q556" i="9"/>
  <c r="Q557" i="9"/>
  <c r="Q558" i="9"/>
  <c r="Q559" i="9"/>
  <c r="Q560" i="9"/>
  <c r="Q561" i="9"/>
  <c r="Q562" i="9"/>
  <c r="Q563" i="9"/>
  <c r="Q564" i="9"/>
  <c r="Q565" i="9"/>
  <c r="Q566" i="9"/>
  <c r="Q567" i="9"/>
  <c r="Q568" i="9"/>
  <c r="Q569" i="9"/>
  <c r="Q570" i="9"/>
  <c r="Q571" i="9"/>
  <c r="Q572" i="9"/>
  <c r="Q573" i="9"/>
  <c r="Q574" i="9"/>
  <c r="Q575" i="9"/>
  <c r="Q576" i="9"/>
  <c r="Q577" i="9"/>
  <c r="Q578" i="9"/>
  <c r="Q579" i="9"/>
  <c r="Q580" i="9"/>
  <c r="Q581" i="9"/>
  <c r="Q582" i="9"/>
  <c r="Q583" i="9"/>
  <c r="Q584" i="9"/>
  <c r="Q585" i="9"/>
  <c r="Q586" i="9"/>
  <c r="Q587" i="9"/>
  <c r="Q588" i="9"/>
  <c r="Q589" i="9"/>
  <c r="Q590" i="9"/>
  <c r="Q591" i="9"/>
  <c r="Q592" i="9"/>
  <c r="Q593" i="9"/>
  <c r="Q594" i="9"/>
  <c r="Q595" i="9"/>
  <c r="Q596" i="9"/>
  <c r="Q597" i="9"/>
  <c r="Q598" i="9"/>
  <c r="Q599" i="9"/>
  <c r="Q600" i="9"/>
  <c r="Q601" i="9"/>
  <c r="Q602" i="9"/>
  <c r="Q603" i="9"/>
  <c r="Q604" i="9"/>
  <c r="Q605" i="9"/>
  <c r="Q606" i="9"/>
  <c r="Q607" i="9"/>
  <c r="Q608" i="9"/>
  <c r="Q609" i="9"/>
  <c r="Q610" i="9"/>
  <c r="Q611" i="9"/>
  <c r="Q612" i="9"/>
  <c r="Q613" i="9"/>
  <c r="Q614" i="9"/>
  <c r="Q615" i="9"/>
  <c r="Q616" i="9"/>
  <c r="Q617" i="9"/>
  <c r="Q618" i="9"/>
  <c r="Q619" i="9"/>
  <c r="Q620" i="9"/>
  <c r="Q621" i="9"/>
  <c r="Q622" i="9"/>
  <c r="Q623" i="9"/>
  <c r="Q624" i="9"/>
  <c r="Q625" i="9"/>
  <c r="Q626" i="9"/>
  <c r="Q627" i="9"/>
  <c r="Q628" i="9"/>
  <c r="Q629" i="9"/>
  <c r="Q630" i="9"/>
  <c r="Q631" i="9"/>
  <c r="Q632" i="9"/>
  <c r="Q633" i="9"/>
  <c r="Q634" i="9"/>
  <c r="Q635" i="9"/>
  <c r="Q636" i="9"/>
  <c r="Q637" i="9"/>
  <c r="Q638" i="9"/>
  <c r="Q639" i="9"/>
  <c r="Q640" i="9"/>
  <c r="Q641" i="9"/>
  <c r="Q642" i="9"/>
  <c r="Q643" i="9"/>
  <c r="Q644" i="9"/>
  <c r="Q645" i="9"/>
  <c r="Q646" i="9"/>
  <c r="Q647" i="9"/>
  <c r="Q648" i="9"/>
  <c r="Q649" i="9"/>
  <c r="Q650" i="9"/>
  <c r="Q651" i="9"/>
  <c r="Q652" i="9"/>
  <c r="Q653" i="9"/>
  <c r="Q654" i="9"/>
  <c r="Q655" i="9"/>
  <c r="Q656" i="9"/>
  <c r="Q657" i="9"/>
  <c r="Q658" i="9"/>
  <c r="Q659" i="9"/>
  <c r="Q660" i="9"/>
  <c r="Q661" i="9"/>
  <c r="Q662" i="9"/>
  <c r="Q663" i="9"/>
  <c r="Q664" i="9"/>
  <c r="Q665" i="9"/>
  <c r="Q666" i="9"/>
  <c r="Q667" i="9"/>
  <c r="Q668" i="9"/>
  <c r="Q669" i="9"/>
  <c r="Q670" i="9"/>
  <c r="Q671" i="9"/>
  <c r="Q672" i="9"/>
  <c r="Q673" i="9"/>
  <c r="Q674" i="9"/>
  <c r="Q675" i="9"/>
  <c r="Q676" i="9"/>
  <c r="Q677" i="9"/>
  <c r="Q678" i="9"/>
  <c r="Q679" i="9"/>
  <c r="Q680" i="9"/>
  <c r="Q681" i="9"/>
  <c r="Q682" i="9"/>
  <c r="Q683" i="9"/>
  <c r="Q684" i="9"/>
  <c r="Q685" i="9"/>
  <c r="Q686" i="9"/>
  <c r="Q687" i="9"/>
  <c r="Q688" i="9"/>
  <c r="Q689" i="9"/>
  <c r="Q690" i="9"/>
  <c r="Q691" i="9"/>
  <c r="Q692" i="9"/>
  <c r="Q693" i="9"/>
  <c r="Q694" i="9"/>
  <c r="Q695" i="9"/>
  <c r="Q696" i="9"/>
  <c r="Q697" i="9"/>
  <c r="Q698" i="9"/>
  <c r="Q699" i="9"/>
  <c r="Q700" i="9"/>
  <c r="Q701" i="9"/>
  <c r="Q702" i="9"/>
  <c r="Q703" i="9"/>
  <c r="Q704" i="9"/>
  <c r="Q705" i="9"/>
  <c r="Q706" i="9"/>
  <c r="Q707" i="9"/>
  <c r="Q708" i="9"/>
  <c r="Q709" i="9"/>
  <c r="Q710" i="9"/>
  <c r="Q711" i="9"/>
  <c r="Q712" i="9"/>
  <c r="Q713" i="9"/>
  <c r="Q714" i="9"/>
  <c r="Q715" i="9"/>
  <c r="Q716" i="9"/>
  <c r="Q717" i="9"/>
  <c r="Q718" i="9"/>
  <c r="Q719" i="9"/>
  <c r="Q720" i="9"/>
  <c r="Q721" i="9"/>
  <c r="Q722" i="9"/>
  <c r="Q723" i="9"/>
  <c r="Q724" i="9"/>
  <c r="Q725" i="9"/>
  <c r="Q726" i="9"/>
  <c r="Q727" i="9"/>
  <c r="Q728" i="9"/>
  <c r="Q729" i="9"/>
  <c r="Q730" i="9"/>
  <c r="Q731" i="9"/>
  <c r="Q732" i="9"/>
  <c r="Q733" i="9"/>
  <c r="Q734" i="9"/>
  <c r="Q735" i="9"/>
  <c r="Q736" i="9"/>
  <c r="Q737" i="9"/>
  <c r="Q738" i="9"/>
  <c r="Q739" i="9"/>
  <c r="Q740" i="9"/>
  <c r="Q741" i="9"/>
  <c r="Q742" i="9"/>
  <c r="Q743" i="9"/>
  <c r="Q744" i="9"/>
  <c r="Q745" i="9"/>
  <c r="Q746" i="9"/>
  <c r="Q747" i="9"/>
  <c r="Q748" i="9"/>
  <c r="Q749" i="9"/>
  <c r="Q750" i="9"/>
  <c r="Q751" i="9"/>
  <c r="Q752" i="9"/>
  <c r="Q753" i="9"/>
  <c r="Q754" i="9"/>
  <c r="Q755" i="9"/>
  <c r="Q756" i="9"/>
  <c r="Q757" i="9"/>
  <c r="Q758" i="9"/>
  <c r="Q759" i="9"/>
  <c r="Q760" i="9"/>
  <c r="Q761" i="9"/>
  <c r="Q762" i="9"/>
  <c r="Q763" i="9"/>
  <c r="Q764" i="9"/>
  <c r="Q765" i="9"/>
  <c r="Q766" i="9"/>
  <c r="Q767" i="9"/>
  <c r="Q768" i="9"/>
  <c r="Q769" i="9"/>
  <c r="Q770" i="9"/>
  <c r="Q771" i="9"/>
  <c r="Q772" i="9"/>
  <c r="Q773" i="9"/>
  <c r="Q774" i="9"/>
  <c r="Q775" i="9"/>
  <c r="Q776" i="9"/>
  <c r="Q777" i="9"/>
  <c r="Q778" i="9"/>
  <c r="Q779" i="9"/>
  <c r="Q780" i="9"/>
  <c r="Q781" i="9"/>
  <c r="Q782" i="9"/>
  <c r="Q783" i="9"/>
  <c r="Q784" i="9"/>
  <c r="Q785" i="9"/>
  <c r="Q786" i="9"/>
  <c r="Q787" i="9"/>
  <c r="Q788" i="9"/>
  <c r="Q789" i="9"/>
  <c r="Q790" i="9"/>
  <c r="Q791" i="9"/>
  <c r="Q792" i="9"/>
  <c r="Q793" i="9"/>
  <c r="Q794" i="9"/>
  <c r="Q795" i="9"/>
  <c r="Q796" i="9"/>
  <c r="Q797" i="9"/>
  <c r="Q798" i="9"/>
  <c r="Q799" i="9"/>
  <c r="Q800" i="9"/>
  <c r="Q801" i="9"/>
  <c r="Q802" i="9"/>
  <c r="Q803" i="9"/>
  <c r="Q804" i="9"/>
  <c r="Q805" i="9"/>
  <c r="Q806" i="9"/>
  <c r="Q807" i="9"/>
  <c r="Q808" i="9"/>
  <c r="Q809" i="9"/>
  <c r="Q810" i="9"/>
  <c r="Q811" i="9"/>
  <c r="Q812" i="9"/>
  <c r="Q813" i="9"/>
  <c r="Q814" i="9"/>
  <c r="Q815" i="9"/>
  <c r="Q816" i="9"/>
  <c r="Q817" i="9"/>
  <c r="Q818" i="9"/>
  <c r="Q819" i="9"/>
  <c r="Q820" i="9"/>
  <c r="Q821" i="9"/>
  <c r="Q822" i="9"/>
  <c r="Q823" i="9"/>
  <c r="Q824" i="9"/>
  <c r="Q825" i="9"/>
  <c r="Q826" i="9"/>
  <c r="Q827" i="9"/>
  <c r="Q828" i="9"/>
  <c r="Q829" i="9"/>
  <c r="Q830" i="9"/>
  <c r="Q831" i="9"/>
  <c r="Q832" i="9"/>
  <c r="Q833" i="9"/>
  <c r="Q834" i="9"/>
  <c r="Q835" i="9"/>
  <c r="Q836" i="9"/>
  <c r="Q837" i="9"/>
  <c r="Q838" i="9"/>
  <c r="Q839" i="9"/>
  <c r="Q840" i="9"/>
  <c r="Q841" i="9"/>
  <c r="Q842" i="9"/>
  <c r="Q843" i="9"/>
  <c r="Q844" i="9"/>
  <c r="Q845" i="9"/>
  <c r="Q846" i="9"/>
  <c r="Q847" i="9"/>
  <c r="Q848" i="9"/>
  <c r="Q849" i="9"/>
  <c r="Q850" i="9"/>
  <c r="Q851" i="9"/>
  <c r="Q852" i="9"/>
  <c r="Q853" i="9"/>
  <c r="Q854" i="9"/>
  <c r="Q855" i="9"/>
  <c r="Q856" i="9"/>
  <c r="Q857" i="9"/>
  <c r="Q858" i="9"/>
  <c r="Q859" i="9"/>
  <c r="Q860" i="9"/>
  <c r="Q861" i="9"/>
  <c r="Q862" i="9"/>
  <c r="Q863" i="9"/>
  <c r="Q864" i="9"/>
  <c r="Q865" i="9"/>
  <c r="Q866" i="9"/>
  <c r="Q867" i="9"/>
  <c r="Q868" i="9"/>
  <c r="Q869" i="9"/>
  <c r="Q870" i="9"/>
  <c r="Q871" i="9"/>
  <c r="Q872" i="9"/>
  <c r="Q873" i="9"/>
  <c r="Q874" i="9"/>
  <c r="Q875" i="9"/>
  <c r="Q876" i="9"/>
  <c r="Q877" i="9"/>
  <c r="Q878" i="9"/>
  <c r="Q879" i="9"/>
  <c r="Q880" i="9"/>
  <c r="Q881" i="9"/>
  <c r="Q882" i="9"/>
  <c r="Q883" i="9"/>
  <c r="Q884" i="9"/>
  <c r="Q885" i="9"/>
  <c r="Q886" i="9"/>
  <c r="Q887" i="9"/>
  <c r="Q888" i="9"/>
  <c r="Q889" i="9"/>
  <c r="Q890" i="9"/>
  <c r="Q891" i="9"/>
  <c r="Q892" i="9"/>
  <c r="Q893" i="9"/>
  <c r="Q894" i="9"/>
  <c r="Q895" i="9"/>
  <c r="Q896" i="9"/>
  <c r="Q897" i="9"/>
  <c r="Q898" i="9"/>
  <c r="Q899" i="9"/>
  <c r="Q900" i="9"/>
  <c r="Q901" i="9"/>
  <c r="Q902" i="9"/>
  <c r="Q903" i="9"/>
  <c r="Q904" i="9"/>
  <c r="Q905" i="9"/>
  <c r="Q906" i="9"/>
  <c r="Q907" i="9"/>
  <c r="Q908" i="9"/>
  <c r="Q909" i="9"/>
  <c r="Q910" i="9"/>
  <c r="Q911" i="9"/>
  <c r="Q912" i="9"/>
  <c r="Q913" i="9"/>
  <c r="Q914" i="9"/>
  <c r="Q915" i="9"/>
  <c r="Q916" i="9"/>
  <c r="Q917" i="9"/>
  <c r="Q918" i="9"/>
  <c r="Q919" i="9"/>
  <c r="Q920" i="9"/>
  <c r="Q921" i="9"/>
  <c r="Q922" i="9"/>
  <c r="Q923" i="9"/>
  <c r="Q924" i="9"/>
  <c r="Q925" i="9"/>
  <c r="Q926" i="9"/>
  <c r="Q927" i="9"/>
  <c r="Q928" i="9"/>
  <c r="Q929" i="9"/>
  <c r="Q930" i="9"/>
  <c r="Q931" i="9"/>
  <c r="Q932" i="9"/>
  <c r="Q933" i="9"/>
  <c r="Q934" i="9"/>
  <c r="Q935" i="9"/>
  <c r="Q936" i="9"/>
  <c r="Q937" i="9"/>
  <c r="Q938" i="9"/>
  <c r="Q939" i="9"/>
  <c r="Q940" i="9"/>
  <c r="Q941" i="9"/>
  <c r="Q942" i="9"/>
  <c r="Q943" i="9"/>
  <c r="Q944" i="9"/>
  <c r="Q945" i="9"/>
  <c r="Q946" i="9"/>
  <c r="Q947" i="9"/>
  <c r="Q948" i="9"/>
  <c r="Q949" i="9"/>
  <c r="Q950" i="9"/>
  <c r="Q951" i="9"/>
  <c r="Q952" i="9"/>
  <c r="Q953" i="9"/>
  <c r="Q954" i="9"/>
  <c r="Q955" i="9"/>
  <c r="Q956" i="9"/>
  <c r="Q957" i="9"/>
  <c r="Q958" i="9"/>
  <c r="Q959" i="9"/>
  <c r="Q960" i="9"/>
  <c r="Q961" i="9"/>
  <c r="Q962" i="9"/>
  <c r="Q963" i="9"/>
  <c r="Q964" i="9"/>
  <c r="Q965" i="9"/>
  <c r="Q966" i="9"/>
  <c r="Q967" i="9"/>
  <c r="Q968" i="9"/>
  <c r="Q969" i="9"/>
  <c r="Q970" i="9"/>
  <c r="Q971" i="9"/>
  <c r="Q972" i="9"/>
  <c r="Q973" i="9"/>
  <c r="Q974" i="9"/>
  <c r="Q975" i="9"/>
  <c r="Q976" i="9"/>
  <c r="Q977" i="9"/>
  <c r="Q978" i="9"/>
  <c r="Q979" i="9"/>
  <c r="Q980" i="9"/>
  <c r="Q981" i="9"/>
  <c r="Q982" i="9"/>
  <c r="Q983" i="9"/>
  <c r="Q984" i="9"/>
  <c r="Q985" i="9"/>
  <c r="Q986" i="9"/>
  <c r="Q987" i="9"/>
  <c r="Q988" i="9"/>
  <c r="Q989" i="9"/>
  <c r="Q990" i="9"/>
  <c r="Q991" i="9"/>
  <c r="Q992" i="9"/>
  <c r="Q993" i="9"/>
  <c r="Q994" i="9"/>
  <c r="Q995" i="9"/>
  <c r="Q996" i="9"/>
  <c r="Q997" i="9"/>
  <c r="Q998" i="9"/>
  <c r="Q999" i="9"/>
  <c r="Q1000" i="9"/>
  <c r="Q1001" i="9"/>
  <c r="Q1002" i="9"/>
  <c r="Q1003" i="9"/>
  <c r="Q1004" i="9"/>
  <c r="Q1005" i="9"/>
  <c r="Q1006" i="9"/>
  <c r="Q1007" i="9"/>
  <c r="Q1008" i="9"/>
  <c r="Q1009" i="9"/>
  <c r="Q1010" i="9"/>
  <c r="Q1011" i="9"/>
  <c r="Q1012" i="9"/>
  <c r="Q1013" i="9"/>
  <c r="Q1014" i="9"/>
  <c r="Q1015" i="9"/>
  <c r="Q1016" i="9"/>
  <c r="Q1017" i="9"/>
  <c r="Q1018" i="9"/>
  <c r="Q1019" i="9"/>
  <c r="Q1020" i="9"/>
  <c r="Q1021" i="9"/>
  <c r="Q1022" i="9"/>
  <c r="Q1023" i="9"/>
  <c r="Q1024" i="9"/>
  <c r="Q1025" i="9"/>
  <c r="Q1026" i="9"/>
  <c r="Q1027" i="9"/>
  <c r="Q1028" i="9"/>
  <c r="Q1029" i="9"/>
  <c r="Q1030" i="9"/>
  <c r="Q1031" i="9"/>
  <c r="Q1032" i="9"/>
  <c r="Q1033" i="9"/>
  <c r="Q1034" i="9"/>
  <c r="Q1035" i="9"/>
  <c r="Q1036" i="9"/>
  <c r="Q1037" i="9"/>
  <c r="Q1038" i="9"/>
  <c r="Q1039" i="9"/>
  <c r="Q1040" i="9"/>
  <c r="Q1041" i="9"/>
  <c r="Q1042" i="9"/>
  <c r="Q1043" i="9"/>
  <c r="Q1044" i="9"/>
  <c r="Q1045" i="9"/>
  <c r="Q1046" i="9"/>
  <c r="Q1047" i="9"/>
  <c r="Q1048" i="9"/>
  <c r="Q1049" i="9"/>
  <c r="Q1050" i="9"/>
  <c r="Q1051" i="9"/>
  <c r="Q1052" i="9"/>
  <c r="Q1053" i="9"/>
  <c r="Q1054" i="9"/>
  <c r="Q1055" i="9"/>
  <c r="Q1056" i="9"/>
  <c r="Q1057" i="9"/>
  <c r="Q1058" i="9"/>
  <c r="Q1059" i="9"/>
  <c r="Q1060" i="9"/>
  <c r="Q1061" i="9"/>
  <c r="Q1062" i="9"/>
  <c r="Q1063" i="9"/>
  <c r="Q1064" i="9"/>
  <c r="Q1065" i="9"/>
  <c r="Q1066" i="9"/>
  <c r="Q1067" i="9"/>
  <c r="Q1068" i="9"/>
  <c r="Q1069" i="9"/>
  <c r="Q1070" i="9"/>
  <c r="Q1071" i="9"/>
  <c r="Q107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N199" i="9"/>
  <c r="N200" i="9"/>
  <c r="N201" i="9"/>
  <c r="N202" i="9"/>
  <c r="N203" i="9"/>
  <c r="N204" i="9"/>
  <c r="N205" i="9"/>
  <c r="N206" i="9"/>
  <c r="N207" i="9"/>
  <c r="N208" i="9"/>
  <c r="N209" i="9"/>
  <c r="N210" i="9"/>
  <c r="N211" i="9"/>
  <c r="N212" i="9"/>
  <c r="N213" i="9"/>
  <c r="N214" i="9"/>
  <c r="N215" i="9"/>
  <c r="N216" i="9"/>
  <c r="N217" i="9"/>
  <c r="N218" i="9"/>
  <c r="N219" i="9"/>
  <c r="N220" i="9"/>
  <c r="N221" i="9"/>
  <c r="N222" i="9"/>
  <c r="N223" i="9"/>
  <c r="N224" i="9"/>
  <c r="N225" i="9"/>
  <c r="N226" i="9"/>
  <c r="N227" i="9"/>
  <c r="N228" i="9"/>
  <c r="N229" i="9"/>
  <c r="N230" i="9"/>
  <c r="N231" i="9"/>
  <c r="N232" i="9"/>
  <c r="N233" i="9"/>
  <c r="N234" i="9"/>
  <c r="N235" i="9"/>
  <c r="N236" i="9"/>
  <c r="N237" i="9"/>
  <c r="N238" i="9"/>
  <c r="N239" i="9"/>
  <c r="N240" i="9"/>
  <c r="N241" i="9"/>
  <c r="N242" i="9"/>
  <c r="N243" i="9"/>
  <c r="N244" i="9"/>
  <c r="N245" i="9"/>
  <c r="N246" i="9"/>
  <c r="N247" i="9"/>
  <c r="N248" i="9"/>
  <c r="N249" i="9"/>
  <c r="N250" i="9"/>
  <c r="N251" i="9"/>
  <c r="N252" i="9"/>
  <c r="N253" i="9"/>
  <c r="N254" i="9"/>
  <c r="N255" i="9"/>
  <c r="N256" i="9"/>
  <c r="N257" i="9"/>
  <c r="N258" i="9"/>
  <c r="N259" i="9"/>
  <c r="N260" i="9"/>
  <c r="N261" i="9"/>
  <c r="N262" i="9"/>
  <c r="N263" i="9"/>
  <c r="N264" i="9"/>
  <c r="N265" i="9"/>
  <c r="N266" i="9"/>
  <c r="N267" i="9"/>
  <c r="N268" i="9"/>
  <c r="N269" i="9"/>
  <c r="N270" i="9"/>
  <c r="N271" i="9"/>
  <c r="N272" i="9"/>
  <c r="N273" i="9"/>
  <c r="N274" i="9"/>
  <c r="N275" i="9"/>
  <c r="N276" i="9"/>
  <c r="N277" i="9"/>
  <c r="N278" i="9"/>
  <c r="N279" i="9"/>
  <c r="N280" i="9"/>
  <c r="N281" i="9"/>
  <c r="N282" i="9"/>
  <c r="N283" i="9"/>
  <c r="N284" i="9"/>
  <c r="N285" i="9"/>
  <c r="N286" i="9"/>
  <c r="N287" i="9"/>
  <c r="N288" i="9"/>
  <c r="N289" i="9"/>
  <c r="N290" i="9"/>
  <c r="N291" i="9"/>
  <c r="N292" i="9"/>
  <c r="N293" i="9"/>
  <c r="N294" i="9"/>
  <c r="N295" i="9"/>
  <c r="N296" i="9"/>
  <c r="N297" i="9"/>
  <c r="N298" i="9"/>
  <c r="N299" i="9"/>
  <c r="N300" i="9"/>
  <c r="N301" i="9"/>
  <c r="N302" i="9"/>
  <c r="N303" i="9"/>
  <c r="N304" i="9"/>
  <c r="N305" i="9"/>
  <c r="N306" i="9"/>
  <c r="N307" i="9"/>
  <c r="N308" i="9"/>
  <c r="N309" i="9"/>
  <c r="N310" i="9"/>
  <c r="N311" i="9"/>
  <c r="N312" i="9"/>
  <c r="N313" i="9"/>
  <c r="N314" i="9"/>
  <c r="N315" i="9"/>
  <c r="N316" i="9"/>
  <c r="N317" i="9"/>
  <c r="N318" i="9"/>
  <c r="N319" i="9"/>
  <c r="N320" i="9"/>
  <c r="N321" i="9"/>
  <c r="N322" i="9"/>
  <c r="N323" i="9"/>
  <c r="N324" i="9"/>
  <c r="N325" i="9"/>
  <c r="N326" i="9"/>
  <c r="N327" i="9"/>
  <c r="N328" i="9"/>
  <c r="N329" i="9"/>
  <c r="N330" i="9"/>
  <c r="N331" i="9"/>
  <c r="N332" i="9"/>
  <c r="N333" i="9"/>
  <c r="N334" i="9"/>
  <c r="N335" i="9"/>
  <c r="N336" i="9"/>
  <c r="N337" i="9"/>
  <c r="N338" i="9"/>
  <c r="N339" i="9"/>
  <c r="N340" i="9"/>
  <c r="N341" i="9"/>
  <c r="N342" i="9"/>
  <c r="N343" i="9"/>
  <c r="N344" i="9"/>
  <c r="N345" i="9"/>
  <c r="N346" i="9"/>
  <c r="N347" i="9"/>
  <c r="N348" i="9"/>
  <c r="N349" i="9"/>
  <c r="N350" i="9"/>
  <c r="N351" i="9"/>
  <c r="N352" i="9"/>
  <c r="N353" i="9"/>
  <c r="N354" i="9"/>
  <c r="N355" i="9"/>
  <c r="N356" i="9"/>
  <c r="N357" i="9"/>
  <c r="N358" i="9"/>
  <c r="N359" i="9"/>
  <c r="N360" i="9"/>
  <c r="N361" i="9"/>
  <c r="N362" i="9"/>
  <c r="N363" i="9"/>
  <c r="N364" i="9"/>
  <c r="N365" i="9"/>
  <c r="N366" i="9"/>
  <c r="N367" i="9"/>
  <c r="N368" i="9"/>
  <c r="N369" i="9"/>
  <c r="N370" i="9"/>
  <c r="N371" i="9"/>
  <c r="N372" i="9"/>
  <c r="N373" i="9"/>
  <c r="N374" i="9"/>
  <c r="N375" i="9"/>
  <c r="N376" i="9"/>
  <c r="N377" i="9"/>
  <c r="N378" i="9"/>
  <c r="N379" i="9"/>
  <c r="N380" i="9"/>
  <c r="N381" i="9"/>
  <c r="N382" i="9"/>
  <c r="N383" i="9"/>
  <c r="N384" i="9"/>
  <c r="N385" i="9"/>
  <c r="N386" i="9"/>
  <c r="N387" i="9"/>
  <c r="N388" i="9"/>
  <c r="N389" i="9"/>
  <c r="N390" i="9"/>
  <c r="N391" i="9"/>
  <c r="N392" i="9"/>
  <c r="N393" i="9"/>
  <c r="N394" i="9"/>
  <c r="N395" i="9"/>
  <c r="N396" i="9"/>
  <c r="N397" i="9"/>
  <c r="N398" i="9"/>
  <c r="N399" i="9"/>
  <c r="N400" i="9"/>
  <c r="N401" i="9"/>
  <c r="N402" i="9"/>
  <c r="N403" i="9"/>
  <c r="N404" i="9"/>
  <c r="N405" i="9"/>
  <c r="N406" i="9"/>
  <c r="N407" i="9"/>
  <c r="N408" i="9"/>
  <c r="N409" i="9"/>
  <c r="N410" i="9"/>
  <c r="N411" i="9"/>
  <c r="N412" i="9"/>
  <c r="N413" i="9"/>
  <c r="N414" i="9"/>
  <c r="N415" i="9"/>
  <c r="N416" i="9"/>
  <c r="N417" i="9"/>
  <c r="N418" i="9"/>
  <c r="N419" i="9"/>
  <c r="N420" i="9"/>
  <c r="N421" i="9"/>
  <c r="N422" i="9"/>
  <c r="N423" i="9"/>
  <c r="N424" i="9"/>
  <c r="N425" i="9"/>
  <c r="N426" i="9"/>
  <c r="N427" i="9"/>
  <c r="N428" i="9"/>
  <c r="N429" i="9"/>
  <c r="N430" i="9"/>
  <c r="N431" i="9"/>
  <c r="N432" i="9"/>
  <c r="N433" i="9"/>
  <c r="N434" i="9"/>
  <c r="N435" i="9"/>
  <c r="N436" i="9"/>
  <c r="N437" i="9"/>
  <c r="N438" i="9"/>
  <c r="N439" i="9"/>
  <c r="N440" i="9"/>
  <c r="N441" i="9"/>
  <c r="N442" i="9"/>
  <c r="N443" i="9"/>
  <c r="N444" i="9"/>
  <c r="N445" i="9"/>
  <c r="N446" i="9"/>
  <c r="N447" i="9"/>
  <c r="N448" i="9"/>
  <c r="N449" i="9"/>
  <c r="N450" i="9"/>
  <c r="N451" i="9"/>
  <c r="N452" i="9"/>
  <c r="N453" i="9"/>
  <c r="N454" i="9"/>
  <c r="N455" i="9"/>
  <c r="N456" i="9"/>
  <c r="N457" i="9"/>
  <c r="N458" i="9"/>
  <c r="N459" i="9"/>
  <c r="N460" i="9"/>
  <c r="N461" i="9"/>
  <c r="N462" i="9"/>
  <c r="N463" i="9"/>
  <c r="N464" i="9"/>
  <c r="N465" i="9"/>
  <c r="N466" i="9"/>
  <c r="N467" i="9"/>
  <c r="N468" i="9"/>
  <c r="N469" i="9"/>
  <c r="N470" i="9"/>
  <c r="N471" i="9"/>
  <c r="N472" i="9"/>
  <c r="N473" i="9"/>
  <c r="N474" i="9"/>
  <c r="N475" i="9"/>
  <c r="N476" i="9"/>
  <c r="N477" i="9"/>
  <c r="N478" i="9"/>
  <c r="N479" i="9"/>
  <c r="N480" i="9"/>
  <c r="N481" i="9"/>
  <c r="N482" i="9"/>
  <c r="N483" i="9"/>
  <c r="N484" i="9"/>
  <c r="N485" i="9"/>
  <c r="N486" i="9"/>
  <c r="N487" i="9"/>
  <c r="N488" i="9"/>
  <c r="N489" i="9"/>
  <c r="N490" i="9"/>
  <c r="N491" i="9"/>
  <c r="N492" i="9"/>
  <c r="N493" i="9"/>
  <c r="N494" i="9"/>
  <c r="N495" i="9"/>
  <c r="N496" i="9"/>
  <c r="N497" i="9"/>
  <c r="N498" i="9"/>
  <c r="N499" i="9"/>
  <c r="N500" i="9"/>
  <c r="N501" i="9"/>
  <c r="N502" i="9"/>
  <c r="N503" i="9"/>
  <c r="N504" i="9"/>
  <c r="N505" i="9"/>
  <c r="N506" i="9"/>
  <c r="N507" i="9"/>
  <c r="N508" i="9"/>
  <c r="N509" i="9"/>
  <c r="N510" i="9"/>
  <c r="N511" i="9"/>
  <c r="N512" i="9"/>
  <c r="N513" i="9"/>
  <c r="N514" i="9"/>
  <c r="N515" i="9"/>
  <c r="N516" i="9"/>
  <c r="N517" i="9"/>
  <c r="N518" i="9"/>
  <c r="N519" i="9"/>
  <c r="N520" i="9"/>
  <c r="N521" i="9"/>
  <c r="N522" i="9"/>
  <c r="N523" i="9"/>
  <c r="N524" i="9"/>
  <c r="N525" i="9"/>
  <c r="N526" i="9"/>
  <c r="N527" i="9"/>
  <c r="N528" i="9"/>
  <c r="N529" i="9"/>
  <c r="N530" i="9"/>
  <c r="N531" i="9"/>
  <c r="N532" i="9"/>
  <c r="N533" i="9"/>
  <c r="N534" i="9"/>
  <c r="N535" i="9"/>
  <c r="N536" i="9"/>
  <c r="N537" i="9"/>
  <c r="N538" i="9"/>
  <c r="N539" i="9"/>
  <c r="N540" i="9"/>
  <c r="N541" i="9"/>
  <c r="N542" i="9"/>
  <c r="N543" i="9"/>
  <c r="N544" i="9"/>
  <c r="N545" i="9"/>
  <c r="N546" i="9"/>
  <c r="N547" i="9"/>
  <c r="N548" i="9"/>
  <c r="N549" i="9"/>
  <c r="N550" i="9"/>
  <c r="N551" i="9"/>
  <c r="N552" i="9"/>
  <c r="N553" i="9"/>
  <c r="N554" i="9"/>
  <c r="N555" i="9"/>
  <c r="N556" i="9"/>
  <c r="N557" i="9"/>
  <c r="N558" i="9"/>
  <c r="N559" i="9"/>
  <c r="N560" i="9"/>
  <c r="N561" i="9"/>
  <c r="N562" i="9"/>
  <c r="N563" i="9"/>
  <c r="N564" i="9"/>
  <c r="N565" i="9"/>
  <c r="N566" i="9"/>
  <c r="N567" i="9"/>
  <c r="N568" i="9"/>
  <c r="N569" i="9"/>
  <c r="N570" i="9"/>
  <c r="N571" i="9"/>
  <c r="N572" i="9"/>
  <c r="N573" i="9"/>
  <c r="N574" i="9"/>
  <c r="N575" i="9"/>
  <c r="N576" i="9"/>
  <c r="N577" i="9"/>
  <c r="N578" i="9"/>
  <c r="N579" i="9"/>
  <c r="N580" i="9"/>
  <c r="N581" i="9"/>
  <c r="N582" i="9"/>
  <c r="N583" i="9"/>
  <c r="N584" i="9"/>
  <c r="N585" i="9"/>
  <c r="N586" i="9"/>
  <c r="N587" i="9"/>
  <c r="N588" i="9"/>
  <c r="N589" i="9"/>
  <c r="N590" i="9"/>
  <c r="N591" i="9"/>
  <c r="N592" i="9"/>
  <c r="N593" i="9"/>
  <c r="N594" i="9"/>
  <c r="N595" i="9"/>
  <c r="N596" i="9"/>
  <c r="N597" i="9"/>
  <c r="N598" i="9"/>
  <c r="N599" i="9"/>
  <c r="N600" i="9"/>
  <c r="N601" i="9"/>
  <c r="N602" i="9"/>
  <c r="N603" i="9"/>
  <c r="N604" i="9"/>
  <c r="N605" i="9"/>
  <c r="N606" i="9"/>
  <c r="N607" i="9"/>
  <c r="N608" i="9"/>
  <c r="N609" i="9"/>
  <c r="N610" i="9"/>
  <c r="N611" i="9"/>
  <c r="N612" i="9"/>
  <c r="N613" i="9"/>
  <c r="N614" i="9"/>
  <c r="N615" i="9"/>
  <c r="N616" i="9"/>
  <c r="N617" i="9"/>
  <c r="N618" i="9"/>
  <c r="N619" i="9"/>
  <c r="N620" i="9"/>
  <c r="N621" i="9"/>
  <c r="N622" i="9"/>
  <c r="N623" i="9"/>
  <c r="N624" i="9"/>
  <c r="N625" i="9"/>
  <c r="N626" i="9"/>
  <c r="N627" i="9"/>
  <c r="N628" i="9"/>
  <c r="N629" i="9"/>
  <c r="N630" i="9"/>
  <c r="N631" i="9"/>
  <c r="N632" i="9"/>
  <c r="N633" i="9"/>
  <c r="N634" i="9"/>
  <c r="N635" i="9"/>
  <c r="N636" i="9"/>
  <c r="N637" i="9"/>
  <c r="N638" i="9"/>
  <c r="N639" i="9"/>
  <c r="N640" i="9"/>
  <c r="N641" i="9"/>
  <c r="N642" i="9"/>
  <c r="N643" i="9"/>
  <c r="N644" i="9"/>
  <c r="N645" i="9"/>
  <c r="N646" i="9"/>
  <c r="N647" i="9"/>
  <c r="N648" i="9"/>
  <c r="N649" i="9"/>
  <c r="N650" i="9"/>
  <c r="N651" i="9"/>
  <c r="N652" i="9"/>
  <c r="N653" i="9"/>
  <c r="N654" i="9"/>
  <c r="N655" i="9"/>
  <c r="N656" i="9"/>
  <c r="N657" i="9"/>
  <c r="N658" i="9"/>
  <c r="N659" i="9"/>
  <c r="N660" i="9"/>
  <c r="N661" i="9"/>
  <c r="N662" i="9"/>
  <c r="N663" i="9"/>
  <c r="N664" i="9"/>
  <c r="N665" i="9"/>
  <c r="N666" i="9"/>
  <c r="N667" i="9"/>
  <c r="N668" i="9"/>
  <c r="N669" i="9"/>
  <c r="N670" i="9"/>
  <c r="N671" i="9"/>
  <c r="N672" i="9"/>
  <c r="N673" i="9"/>
  <c r="N674" i="9"/>
  <c r="N675" i="9"/>
  <c r="N676" i="9"/>
  <c r="N677" i="9"/>
  <c r="N678" i="9"/>
  <c r="N679" i="9"/>
  <c r="N680" i="9"/>
  <c r="N681" i="9"/>
  <c r="N682" i="9"/>
  <c r="N683" i="9"/>
  <c r="N684" i="9"/>
  <c r="N685" i="9"/>
  <c r="N686" i="9"/>
  <c r="N687" i="9"/>
  <c r="N688" i="9"/>
  <c r="N689" i="9"/>
  <c r="N690" i="9"/>
  <c r="N691" i="9"/>
  <c r="N692" i="9"/>
  <c r="N693" i="9"/>
  <c r="N694" i="9"/>
  <c r="N695" i="9"/>
  <c r="N696" i="9"/>
  <c r="N697" i="9"/>
  <c r="N698" i="9"/>
  <c r="N699" i="9"/>
  <c r="N700" i="9"/>
  <c r="N701" i="9"/>
  <c r="N702" i="9"/>
  <c r="N703" i="9"/>
  <c r="N704" i="9"/>
  <c r="N705" i="9"/>
  <c r="N706" i="9"/>
  <c r="N707" i="9"/>
  <c r="N708" i="9"/>
  <c r="N709" i="9"/>
  <c r="N710" i="9"/>
  <c r="N711" i="9"/>
  <c r="N712" i="9"/>
  <c r="N713" i="9"/>
  <c r="N714" i="9"/>
  <c r="N715" i="9"/>
  <c r="N716" i="9"/>
  <c r="N717" i="9"/>
  <c r="N718" i="9"/>
  <c r="N719" i="9"/>
  <c r="N720" i="9"/>
  <c r="N721" i="9"/>
  <c r="N722" i="9"/>
  <c r="N723" i="9"/>
  <c r="N724" i="9"/>
  <c r="N725" i="9"/>
  <c r="N726" i="9"/>
  <c r="N727" i="9"/>
  <c r="N728" i="9"/>
  <c r="N729" i="9"/>
  <c r="N730" i="9"/>
  <c r="N731" i="9"/>
  <c r="N732" i="9"/>
  <c r="N733" i="9"/>
  <c r="N734" i="9"/>
  <c r="N735" i="9"/>
  <c r="N736" i="9"/>
  <c r="N737" i="9"/>
  <c r="N738" i="9"/>
  <c r="N739" i="9"/>
  <c r="N740" i="9"/>
  <c r="N741" i="9"/>
  <c r="N742" i="9"/>
  <c r="N743" i="9"/>
  <c r="N744" i="9"/>
  <c r="N745" i="9"/>
  <c r="N746" i="9"/>
  <c r="N747" i="9"/>
  <c r="N748" i="9"/>
  <c r="N749" i="9"/>
  <c r="N750" i="9"/>
  <c r="N751" i="9"/>
  <c r="N752" i="9"/>
  <c r="N753" i="9"/>
  <c r="N754" i="9"/>
  <c r="N755" i="9"/>
  <c r="N756" i="9"/>
  <c r="N757" i="9"/>
  <c r="N758" i="9"/>
  <c r="N759" i="9"/>
  <c r="N760" i="9"/>
  <c r="N761" i="9"/>
  <c r="N762" i="9"/>
  <c r="N763" i="9"/>
  <c r="N764" i="9"/>
  <c r="N765" i="9"/>
  <c r="N766" i="9"/>
  <c r="N767" i="9"/>
  <c r="N768" i="9"/>
  <c r="N769" i="9"/>
  <c r="N770" i="9"/>
  <c r="N771" i="9"/>
  <c r="N772" i="9"/>
  <c r="N773" i="9"/>
  <c r="N774" i="9"/>
  <c r="N775" i="9"/>
  <c r="N776" i="9"/>
  <c r="N777" i="9"/>
  <c r="N778" i="9"/>
  <c r="N779" i="9"/>
  <c r="N780" i="9"/>
  <c r="N781" i="9"/>
  <c r="N782" i="9"/>
  <c r="N783" i="9"/>
  <c r="N784" i="9"/>
  <c r="N785" i="9"/>
  <c r="N786" i="9"/>
  <c r="N787" i="9"/>
  <c r="N788" i="9"/>
  <c r="N789" i="9"/>
  <c r="N790" i="9"/>
  <c r="N791" i="9"/>
  <c r="N792" i="9"/>
  <c r="N793" i="9"/>
  <c r="N794" i="9"/>
  <c r="N795" i="9"/>
  <c r="N796" i="9"/>
  <c r="N797" i="9"/>
  <c r="N798" i="9"/>
  <c r="N799" i="9"/>
  <c r="N800" i="9"/>
  <c r="N801" i="9"/>
  <c r="N802" i="9"/>
  <c r="N803" i="9"/>
  <c r="N804" i="9"/>
  <c r="N805" i="9"/>
  <c r="N806" i="9"/>
  <c r="N807" i="9"/>
  <c r="N808" i="9"/>
  <c r="N809" i="9"/>
  <c r="N810" i="9"/>
  <c r="N811" i="9"/>
  <c r="N812" i="9"/>
  <c r="N813" i="9"/>
  <c r="N814" i="9"/>
  <c r="N815" i="9"/>
  <c r="N816" i="9"/>
  <c r="N817" i="9"/>
  <c r="N818" i="9"/>
  <c r="N819" i="9"/>
  <c r="N820" i="9"/>
  <c r="N821" i="9"/>
  <c r="N822" i="9"/>
  <c r="N823" i="9"/>
  <c r="N824" i="9"/>
  <c r="N825" i="9"/>
  <c r="N826" i="9"/>
  <c r="N827" i="9"/>
  <c r="N828" i="9"/>
  <c r="N829" i="9"/>
  <c r="N830" i="9"/>
  <c r="N831" i="9"/>
  <c r="N832" i="9"/>
  <c r="N833" i="9"/>
  <c r="N834" i="9"/>
  <c r="N835" i="9"/>
  <c r="N836" i="9"/>
  <c r="N837" i="9"/>
  <c r="N838" i="9"/>
  <c r="N839" i="9"/>
  <c r="N840" i="9"/>
  <c r="N841" i="9"/>
  <c r="N842" i="9"/>
  <c r="N843" i="9"/>
  <c r="N844" i="9"/>
  <c r="N845" i="9"/>
  <c r="N846" i="9"/>
  <c r="N847" i="9"/>
  <c r="N848" i="9"/>
  <c r="N849" i="9"/>
  <c r="N850" i="9"/>
  <c r="N851" i="9"/>
  <c r="N852" i="9"/>
  <c r="N853" i="9"/>
  <c r="N854" i="9"/>
  <c r="N855" i="9"/>
  <c r="N856" i="9"/>
  <c r="N857" i="9"/>
  <c r="N858" i="9"/>
  <c r="N859" i="9"/>
  <c r="N860" i="9"/>
  <c r="N861" i="9"/>
  <c r="N862" i="9"/>
  <c r="N863" i="9"/>
  <c r="N864" i="9"/>
  <c r="N865" i="9"/>
  <c r="N866" i="9"/>
  <c r="N867" i="9"/>
  <c r="N868" i="9"/>
  <c r="N869" i="9"/>
  <c r="N870" i="9"/>
  <c r="N871" i="9"/>
  <c r="N872" i="9"/>
  <c r="N873" i="9"/>
  <c r="N874" i="9"/>
  <c r="N875" i="9"/>
  <c r="N876" i="9"/>
  <c r="N877" i="9"/>
  <c r="N878" i="9"/>
  <c r="N879" i="9"/>
  <c r="N880" i="9"/>
  <c r="N881" i="9"/>
  <c r="N882" i="9"/>
  <c r="N883" i="9"/>
  <c r="N884" i="9"/>
  <c r="N885" i="9"/>
  <c r="N886" i="9"/>
  <c r="N887" i="9"/>
  <c r="N888" i="9"/>
  <c r="N889" i="9"/>
  <c r="N890" i="9"/>
  <c r="N891" i="9"/>
  <c r="N892" i="9"/>
  <c r="N893" i="9"/>
  <c r="N894" i="9"/>
  <c r="N895" i="9"/>
  <c r="N896" i="9"/>
  <c r="N897" i="9"/>
  <c r="N898" i="9"/>
  <c r="N899" i="9"/>
  <c r="N900" i="9"/>
  <c r="N901" i="9"/>
  <c r="N902" i="9"/>
  <c r="N903" i="9"/>
  <c r="N904" i="9"/>
  <c r="N905" i="9"/>
  <c r="N906" i="9"/>
  <c r="N907" i="9"/>
  <c r="N908" i="9"/>
  <c r="N909" i="9"/>
  <c r="N910" i="9"/>
  <c r="N911" i="9"/>
  <c r="N912" i="9"/>
  <c r="N913" i="9"/>
  <c r="N914" i="9"/>
  <c r="N915" i="9"/>
  <c r="N916" i="9"/>
  <c r="N917" i="9"/>
  <c r="N918" i="9"/>
  <c r="N919" i="9"/>
  <c r="N920" i="9"/>
  <c r="N921" i="9"/>
  <c r="N922" i="9"/>
  <c r="N923" i="9"/>
  <c r="N924" i="9"/>
  <c r="N925" i="9"/>
  <c r="N926" i="9"/>
  <c r="N927" i="9"/>
  <c r="N928" i="9"/>
  <c r="N929" i="9"/>
  <c r="N930" i="9"/>
  <c r="N931" i="9"/>
  <c r="N932" i="9"/>
  <c r="N933" i="9"/>
  <c r="N934" i="9"/>
  <c r="N935" i="9"/>
  <c r="N936" i="9"/>
  <c r="N937" i="9"/>
  <c r="N938" i="9"/>
  <c r="N939" i="9"/>
  <c r="N940" i="9"/>
  <c r="N941" i="9"/>
  <c r="N942" i="9"/>
  <c r="N943" i="9"/>
  <c r="N944" i="9"/>
  <c r="N945" i="9"/>
  <c r="N946" i="9"/>
  <c r="N947" i="9"/>
  <c r="N948" i="9"/>
  <c r="N949" i="9"/>
  <c r="N950" i="9"/>
  <c r="N951" i="9"/>
  <c r="N952" i="9"/>
  <c r="N953" i="9"/>
  <c r="N954" i="9"/>
  <c r="N955" i="9"/>
  <c r="N956" i="9"/>
  <c r="N957" i="9"/>
  <c r="N958" i="9"/>
  <c r="N959" i="9"/>
  <c r="N960" i="9"/>
  <c r="N961" i="9"/>
  <c r="N962" i="9"/>
  <c r="N963" i="9"/>
  <c r="N964" i="9"/>
  <c r="N965" i="9"/>
  <c r="N966" i="9"/>
  <c r="N967" i="9"/>
  <c r="N968" i="9"/>
  <c r="N969" i="9"/>
  <c r="N970" i="9"/>
  <c r="N971" i="9"/>
  <c r="N972" i="9"/>
  <c r="N973" i="9"/>
  <c r="N974" i="9"/>
  <c r="N975" i="9"/>
  <c r="N976" i="9"/>
  <c r="N977" i="9"/>
  <c r="N978" i="9"/>
  <c r="N979" i="9"/>
  <c r="N980" i="9"/>
  <c r="N981" i="9"/>
  <c r="N982" i="9"/>
  <c r="N983" i="9"/>
  <c r="N984" i="9"/>
  <c r="N985" i="9"/>
  <c r="N986" i="9"/>
  <c r="N987" i="9"/>
  <c r="N988" i="9"/>
  <c r="N989" i="9"/>
  <c r="N990" i="9"/>
  <c r="N991" i="9"/>
  <c r="N992" i="9"/>
  <c r="N993" i="9"/>
  <c r="N994" i="9"/>
  <c r="N995" i="9"/>
  <c r="N996" i="9"/>
  <c r="N997" i="9"/>
  <c r="N998" i="9"/>
  <c r="N999" i="9"/>
  <c r="N1000" i="9"/>
  <c r="N1001" i="9"/>
  <c r="N1002" i="9"/>
  <c r="N1003" i="9"/>
  <c r="N1004" i="9"/>
  <c r="N1005" i="9"/>
  <c r="N1006" i="9"/>
  <c r="N1007" i="9"/>
  <c r="N1008" i="9"/>
  <c r="N1009" i="9"/>
  <c r="N1010" i="9"/>
  <c r="N1011" i="9"/>
  <c r="N1012" i="9"/>
  <c r="N1013" i="9"/>
  <c r="N1014" i="9"/>
  <c r="N1015" i="9"/>
  <c r="N1016" i="9"/>
  <c r="N1017" i="9"/>
  <c r="N1018" i="9"/>
  <c r="N1019" i="9"/>
  <c r="N1020" i="9"/>
  <c r="N1021" i="9"/>
  <c r="N1022" i="9"/>
  <c r="N1023" i="9"/>
  <c r="N1024" i="9"/>
  <c r="N1025" i="9"/>
  <c r="N1026" i="9"/>
  <c r="N1027" i="9"/>
  <c r="N1028" i="9"/>
  <c r="N1029" i="9"/>
  <c r="N1030" i="9"/>
  <c r="N1031" i="9"/>
  <c r="N1032" i="9"/>
  <c r="N1033" i="9"/>
  <c r="N1034" i="9"/>
  <c r="N1035" i="9"/>
  <c r="N1036" i="9"/>
  <c r="N1037" i="9"/>
  <c r="N1038" i="9"/>
  <c r="N1039" i="9"/>
  <c r="N1040" i="9"/>
  <c r="N1041" i="9"/>
  <c r="N1042" i="9"/>
  <c r="N1043" i="9"/>
  <c r="N1044" i="9"/>
  <c r="N1045" i="9"/>
  <c r="N1046" i="9"/>
  <c r="N1047" i="9"/>
  <c r="N1048" i="9"/>
  <c r="N1049" i="9"/>
  <c r="N1050" i="9"/>
  <c r="N1051" i="9"/>
  <c r="N1052" i="9"/>
  <c r="N1053" i="9"/>
  <c r="N1054" i="9"/>
  <c r="N1055" i="9"/>
  <c r="N1056" i="9"/>
  <c r="N1057" i="9"/>
  <c r="N1058" i="9"/>
  <c r="N1059" i="9"/>
  <c r="N1060" i="9"/>
  <c r="N1061" i="9"/>
  <c r="N1062" i="9"/>
  <c r="N1063" i="9"/>
  <c r="N1064" i="9"/>
  <c r="N1065" i="9"/>
  <c r="N1066" i="9"/>
  <c r="N1067" i="9"/>
  <c r="N1068" i="9"/>
  <c r="N1069" i="9"/>
  <c r="N1070" i="9"/>
  <c r="N1071" i="9"/>
  <c r="N1072" i="9"/>
  <c r="T4" i="9" a="1"/>
  <c r="T4" i="9" s="1"/>
  <c r="T5" i="9" a="1"/>
  <c r="T5" i="9" s="1"/>
  <c r="T6" i="9" a="1"/>
  <c r="T6" i="9" s="1"/>
  <c r="T7" i="9" a="1"/>
  <c r="T7" i="9" s="1"/>
  <c r="T8" i="9" a="1"/>
  <c r="T8" i="9" s="1"/>
  <c r="T9" i="9" a="1"/>
  <c r="T9" i="9" s="1"/>
  <c r="T10" i="9" a="1"/>
  <c r="T10" i="9" s="1"/>
  <c r="T11" i="9" a="1"/>
  <c r="T11" i="9" s="1"/>
  <c r="T12" i="9" a="1"/>
  <c r="T12" i="9" s="1"/>
  <c r="T13" i="9" a="1"/>
  <c r="T13" i="9" s="1"/>
  <c r="T14" i="9" a="1"/>
  <c r="T14" i="9" s="1"/>
  <c r="T15" i="9" a="1"/>
  <c r="T15" i="9"/>
  <c r="T16" i="9" a="1"/>
  <c r="T16" i="9"/>
  <c r="T17" i="9" a="1"/>
  <c r="T17" i="9" s="1"/>
  <c r="T18" i="9" a="1"/>
  <c r="T18" i="9"/>
  <c r="T19" i="9" a="1"/>
  <c r="T19" i="9" s="1"/>
  <c r="T20" i="9" a="1"/>
  <c r="T20" i="9" s="1"/>
  <c r="T21" i="9" a="1"/>
  <c r="T21" i="9" s="1"/>
  <c r="T22" i="9" a="1"/>
  <c r="T22" i="9" s="1"/>
  <c r="T23" i="9" a="1"/>
  <c r="T23" i="9" s="1"/>
  <c r="T24" i="9" a="1"/>
  <c r="T24" i="9"/>
  <c r="T25" i="9" a="1"/>
  <c r="T25" i="9"/>
  <c r="T26" i="9" a="1"/>
  <c r="T26" i="9" s="1"/>
  <c r="T27" i="9" a="1"/>
  <c r="T27" i="9" s="1"/>
  <c r="T28" i="9" a="1"/>
  <c r="T28" i="9" s="1"/>
  <c r="T29" i="9" a="1"/>
  <c r="T29" i="9" s="1"/>
  <c r="T30" i="9" a="1"/>
  <c r="T30" i="9" s="1"/>
  <c r="T31" i="9" a="1"/>
  <c r="T31" i="9" s="1"/>
  <c r="T32" i="9" a="1"/>
  <c r="T32" i="9" s="1"/>
  <c r="T33" i="9" a="1"/>
  <c r="T33" i="9"/>
  <c r="T34" i="9" a="1"/>
  <c r="T34" i="9" s="1"/>
  <c r="T35" i="9" a="1"/>
  <c r="T35" i="9"/>
  <c r="T36" i="9" a="1"/>
  <c r="T36" i="9" s="1"/>
  <c r="T37" i="9" a="1"/>
  <c r="T37" i="9" s="1"/>
  <c r="T38" i="9" a="1"/>
  <c r="T38" i="9" s="1"/>
  <c r="T39" i="9" a="1"/>
  <c r="T39" i="9" s="1"/>
  <c r="T40" i="9" a="1"/>
  <c r="T40" i="9"/>
  <c r="T41" i="9" a="1"/>
  <c r="T41" i="9" s="1"/>
  <c r="T42" i="9" a="1"/>
  <c r="T42" i="9"/>
  <c r="T43" i="9" a="1"/>
  <c r="T43" i="9" s="1"/>
  <c r="T44" i="9" a="1"/>
  <c r="T44" i="9" s="1"/>
  <c r="T45" i="9" a="1"/>
  <c r="T45" i="9" s="1"/>
  <c r="T46" i="9" a="1"/>
  <c r="T46" i="9" s="1"/>
  <c r="T47" i="9" a="1"/>
  <c r="T47" i="9" s="1"/>
  <c r="T48" i="9" a="1"/>
  <c r="T48" i="9" s="1"/>
  <c r="T49" i="9" a="1"/>
  <c r="T49" i="9" s="1"/>
  <c r="T50" i="9" a="1"/>
  <c r="T50" i="9"/>
  <c r="T51" i="9" a="1"/>
  <c r="T51" i="9" s="1"/>
  <c r="T52" i="9" a="1"/>
  <c r="T52" i="9" s="1"/>
  <c r="T53" i="9" a="1"/>
  <c r="T53" i="9" s="1"/>
  <c r="T54" i="9" a="1"/>
  <c r="T54" i="9" s="1"/>
  <c r="T55" i="9" a="1"/>
  <c r="T55" i="9" s="1"/>
  <c r="T56" i="9" a="1"/>
  <c r="T56" i="9" s="1"/>
  <c r="T57" i="9" a="1"/>
  <c r="T57" i="9" s="1"/>
  <c r="T58" i="9" a="1"/>
  <c r="T58" i="9" s="1"/>
  <c r="T59" i="9" a="1"/>
  <c r="T59" i="9" s="1"/>
  <c r="T60" i="9" a="1"/>
  <c r="T60" i="9" s="1"/>
  <c r="T61" i="9" a="1"/>
  <c r="T61" i="9" s="1"/>
  <c r="T62" i="9" a="1"/>
  <c r="T62" i="9" s="1"/>
  <c r="T63" i="9" a="1"/>
  <c r="T63" i="9" s="1"/>
  <c r="T64" i="9" a="1"/>
  <c r="T64" i="9" s="1"/>
  <c r="T65" i="9" a="1"/>
  <c r="T65" i="9"/>
  <c r="T66" i="9" a="1"/>
  <c r="T66" i="9"/>
  <c r="T67" i="9" a="1"/>
  <c r="T67" i="9" s="1"/>
  <c r="T68" i="9" a="1"/>
  <c r="T68" i="9" s="1"/>
  <c r="T69" i="9" a="1"/>
  <c r="T69" i="9" s="1"/>
  <c r="T70" i="9" a="1"/>
  <c r="T70" i="9" s="1"/>
  <c r="T71" i="9" a="1"/>
  <c r="T71" i="9" s="1"/>
  <c r="T72" i="9" a="1"/>
  <c r="T72" i="9"/>
  <c r="T73" i="9" a="1"/>
  <c r="T73" i="9" s="1"/>
  <c r="T74" i="9" a="1"/>
  <c r="T74" i="9" s="1"/>
  <c r="T75" i="9" a="1"/>
  <c r="T75" i="9" s="1"/>
  <c r="T76" i="9" a="1"/>
  <c r="T76" i="9" s="1"/>
  <c r="T77" i="9" a="1"/>
  <c r="T77" i="9" s="1"/>
  <c r="T78" i="9" a="1"/>
  <c r="T78" i="9" s="1"/>
  <c r="T79" i="9" a="1"/>
  <c r="T79" i="9" s="1"/>
  <c r="T80" i="9" a="1"/>
  <c r="T80" i="9" s="1"/>
  <c r="T81" i="9" a="1"/>
  <c r="T81" i="9" s="1"/>
  <c r="T82" i="9" a="1"/>
  <c r="T82" i="9" s="1"/>
  <c r="T83" i="9" a="1"/>
  <c r="T83" i="9" s="1"/>
  <c r="T84" i="9" a="1"/>
  <c r="T84" i="9" s="1"/>
  <c r="T85" i="9" a="1"/>
  <c r="T85" i="9" s="1"/>
  <c r="T86" i="9" a="1"/>
  <c r="T86" i="9" s="1"/>
  <c r="T87" i="9" a="1"/>
  <c r="T87" i="9" s="1"/>
  <c r="T88" i="9" a="1"/>
  <c r="T88" i="9"/>
  <c r="T89" i="9" a="1"/>
  <c r="T89" i="9" s="1"/>
  <c r="T90" i="9" a="1"/>
  <c r="T90" i="9" s="1"/>
  <c r="T91" i="9" a="1"/>
  <c r="T91" i="9" s="1"/>
  <c r="T92" i="9" a="1"/>
  <c r="T92" i="9" s="1"/>
  <c r="T93" i="9" a="1"/>
  <c r="T93" i="9" s="1"/>
  <c r="T94" i="9" a="1"/>
  <c r="T94" i="9" s="1"/>
  <c r="T95" i="9" a="1"/>
  <c r="T95" i="9" s="1"/>
  <c r="T96" i="9" a="1"/>
  <c r="T96" i="9" s="1"/>
  <c r="T97" i="9" a="1"/>
  <c r="T97" i="9"/>
  <c r="T98" i="9" a="1"/>
  <c r="T98" i="9" s="1"/>
  <c r="T99" i="9" a="1"/>
  <c r="T99" i="9" s="1"/>
  <c r="T100" i="9" a="1"/>
  <c r="T100" i="9" s="1"/>
  <c r="T101" i="9" a="1"/>
  <c r="T101" i="9" s="1"/>
  <c r="T102" i="9" a="1"/>
  <c r="T102" i="9" s="1"/>
  <c r="T103" i="9" a="1"/>
  <c r="T103" i="9" s="1"/>
  <c r="T104" i="9" a="1"/>
  <c r="T104" i="9" s="1"/>
  <c r="T105" i="9" a="1"/>
  <c r="T105" i="9" s="1"/>
  <c r="T106" i="9" a="1"/>
  <c r="T106" i="9" s="1"/>
  <c r="T107" i="9" a="1"/>
  <c r="T107" i="9" s="1"/>
  <c r="T108" i="9" a="1"/>
  <c r="T108" i="9" s="1"/>
  <c r="T109" i="9" a="1"/>
  <c r="T109" i="9" s="1"/>
  <c r="T110" i="9" a="1"/>
  <c r="T110" i="9" s="1"/>
  <c r="T111" i="9" a="1"/>
  <c r="T111" i="9" s="1"/>
  <c r="T112" i="9" a="1"/>
  <c r="T112" i="9" s="1"/>
  <c r="T113" i="9" a="1"/>
  <c r="T113" i="9" s="1"/>
  <c r="T114" i="9" a="1"/>
  <c r="T114" i="9"/>
  <c r="T115" i="9" a="1"/>
  <c r="T115" i="9"/>
  <c r="T116" i="9" a="1"/>
  <c r="T116" i="9" s="1"/>
  <c r="T117" i="9" a="1"/>
  <c r="T117" i="9" s="1"/>
  <c r="T118" i="9" a="1"/>
  <c r="T118" i="9" s="1"/>
  <c r="T119" i="9" a="1"/>
  <c r="T119" i="9"/>
  <c r="T120" i="9" a="1"/>
  <c r="T120" i="9" s="1"/>
  <c r="T121" i="9" a="1"/>
  <c r="T121" i="9" s="1"/>
  <c r="T122" i="9" a="1"/>
  <c r="T122" i="9" s="1"/>
  <c r="T123" i="9" a="1"/>
  <c r="T123" i="9" s="1"/>
  <c r="T124" i="9" a="1"/>
  <c r="T124" i="9" s="1"/>
  <c r="T125" i="9" a="1"/>
  <c r="T125" i="9" s="1"/>
  <c r="T126" i="9" a="1"/>
  <c r="T126" i="9" s="1"/>
  <c r="T127" i="9" a="1"/>
  <c r="T127" i="9"/>
  <c r="T128" i="9" a="1"/>
  <c r="T128" i="9" s="1"/>
  <c r="T129" i="9" a="1"/>
  <c r="T129" i="9" s="1"/>
  <c r="T130" i="9" a="1"/>
  <c r="T130" i="9" s="1"/>
  <c r="T131" i="9" a="1"/>
  <c r="T131" i="9" s="1"/>
  <c r="T132" i="9" a="1"/>
  <c r="T132" i="9" s="1"/>
  <c r="T133" i="9" a="1"/>
  <c r="T133" i="9" s="1"/>
  <c r="T134" i="9" a="1"/>
  <c r="T134" i="9" s="1"/>
  <c r="T135" i="9" a="1"/>
  <c r="T135" i="9"/>
  <c r="T136" i="9" a="1"/>
  <c r="T136" i="9" s="1"/>
  <c r="T137" i="9" a="1"/>
  <c r="T137" i="9"/>
  <c r="T138" i="9" a="1"/>
  <c r="T138" i="9"/>
  <c r="T139" i="9" a="1"/>
  <c r="T139" i="9" s="1"/>
  <c r="T140" i="9" a="1"/>
  <c r="T140" i="9" s="1"/>
  <c r="T141" i="9" a="1"/>
  <c r="T141" i="9" s="1"/>
  <c r="T142" i="9" a="1"/>
  <c r="T142" i="9" s="1"/>
  <c r="T143" i="9" a="1"/>
  <c r="T143" i="9" s="1"/>
  <c r="T144" i="9" a="1"/>
  <c r="T144" i="9" s="1"/>
  <c r="T145" i="9" a="1"/>
  <c r="T145" i="9" s="1"/>
  <c r="T146" i="9" a="1"/>
  <c r="T146" i="9"/>
  <c r="T147" i="9" a="1"/>
  <c r="T147" i="9" s="1"/>
  <c r="T148" i="9" a="1"/>
  <c r="T148" i="9" s="1"/>
  <c r="T149" i="9" a="1"/>
  <c r="T149" i="9" s="1"/>
  <c r="T150" i="9" a="1"/>
  <c r="T150" i="9" s="1"/>
  <c r="T151" i="9" a="1"/>
  <c r="T151" i="9"/>
  <c r="T152" i="9" a="1"/>
  <c r="T152" i="9" s="1"/>
  <c r="T153" i="9" a="1"/>
  <c r="T153" i="9"/>
  <c r="T154" i="9" a="1"/>
  <c r="T154" i="9" s="1"/>
  <c r="T155" i="9" a="1"/>
  <c r="T155" i="9" s="1"/>
  <c r="T156" i="9" a="1"/>
  <c r="T156" i="9" s="1"/>
  <c r="T157" i="9" a="1"/>
  <c r="T157" i="9" s="1"/>
  <c r="T158" i="9" a="1"/>
  <c r="T158" i="9" s="1"/>
  <c r="T159" i="9" a="1"/>
  <c r="T159" i="9" s="1"/>
  <c r="T160" i="9" a="1"/>
  <c r="T160" i="9" s="1"/>
  <c r="T161" i="9" a="1"/>
  <c r="T161" i="9"/>
  <c r="T162" i="9" a="1"/>
  <c r="T162" i="9" s="1"/>
  <c r="T163" i="9" a="1"/>
  <c r="T163" i="9" s="1"/>
  <c r="T164" i="9" a="1"/>
  <c r="T164" i="9" s="1"/>
  <c r="T165" i="9" a="1"/>
  <c r="T165" i="9" s="1"/>
  <c r="T166" i="9" a="1"/>
  <c r="T166" i="9" s="1"/>
  <c r="T167" i="9" a="1"/>
  <c r="T167" i="9"/>
  <c r="T168" i="9" a="1"/>
  <c r="T168" i="9" s="1"/>
  <c r="T169" i="9" a="1"/>
  <c r="T169" i="9" s="1"/>
  <c r="T170" i="9" a="1"/>
  <c r="T170" i="9" s="1"/>
  <c r="T171" i="9" a="1"/>
  <c r="T171" i="9" s="1"/>
  <c r="T172" i="9" a="1"/>
  <c r="T172" i="9" s="1"/>
  <c r="T173" i="9" a="1"/>
  <c r="T173" i="9" s="1"/>
  <c r="T174" i="9" a="1"/>
  <c r="T174" i="9" s="1"/>
  <c r="T175" i="9" a="1"/>
  <c r="T175" i="9"/>
  <c r="T176" i="9" a="1"/>
  <c r="T176" i="9"/>
  <c r="T177" i="9" a="1"/>
  <c r="T177" i="9"/>
  <c r="T178" i="9" a="1"/>
  <c r="T178" i="9" s="1"/>
  <c r="T179" i="9" a="1"/>
  <c r="T179" i="9" s="1"/>
  <c r="T180" i="9" a="1"/>
  <c r="T180" i="9" s="1"/>
  <c r="T181" i="9" a="1"/>
  <c r="T181" i="9" s="1"/>
  <c r="T182" i="9" a="1"/>
  <c r="T182" i="9" s="1"/>
  <c r="T183" i="9" a="1"/>
  <c r="T183" i="9" s="1"/>
  <c r="T184" i="9" a="1"/>
  <c r="T184" i="9" s="1"/>
  <c r="T185" i="9" a="1"/>
  <c r="T185" i="9" s="1"/>
  <c r="T186" i="9" a="1"/>
  <c r="T186" i="9" s="1"/>
  <c r="T187" i="9" a="1"/>
  <c r="T187" i="9" s="1"/>
  <c r="T188" i="9" a="1"/>
  <c r="T188" i="9" s="1"/>
  <c r="T189" i="9" a="1"/>
  <c r="T189" i="9" s="1"/>
  <c r="T190" i="9" a="1"/>
  <c r="T190" i="9" s="1"/>
  <c r="T191" i="9" a="1"/>
  <c r="T191" i="9" s="1"/>
  <c r="T192" i="9" a="1"/>
  <c r="T192" i="9" s="1"/>
  <c r="T193" i="9" a="1"/>
  <c r="T193" i="9"/>
  <c r="T194" i="9" a="1"/>
  <c r="T194" i="9" s="1"/>
  <c r="T195" i="9" a="1"/>
  <c r="T195" i="9" s="1"/>
  <c r="T196" i="9" a="1"/>
  <c r="T196" i="9" s="1"/>
  <c r="T197" i="9" a="1"/>
  <c r="T197" i="9" s="1"/>
  <c r="T198" i="9" a="1"/>
  <c r="T198" i="9" s="1"/>
  <c r="T199" i="9" a="1"/>
  <c r="T199" i="9" s="1"/>
  <c r="T200" i="9" a="1"/>
  <c r="T200" i="9" s="1"/>
  <c r="T201" i="9" a="1"/>
  <c r="T201" i="9" s="1"/>
  <c r="T202" i="9" a="1"/>
  <c r="T202" i="9" s="1"/>
  <c r="T203" i="9" a="1"/>
  <c r="T203" i="9" s="1"/>
  <c r="T204" i="9" a="1"/>
  <c r="T204" i="9" s="1"/>
  <c r="T205" i="9" a="1"/>
  <c r="T205" i="9" s="1"/>
  <c r="T206" i="9" a="1"/>
  <c r="T206" i="9" s="1"/>
  <c r="T207" i="9" a="1"/>
  <c r="T207" i="9" s="1"/>
  <c r="T208" i="9" a="1"/>
  <c r="T208" i="9" s="1"/>
  <c r="T209" i="9" a="1"/>
  <c r="T209" i="9" s="1"/>
  <c r="T210" i="9" a="1"/>
  <c r="T210" i="9"/>
  <c r="T211" i="9" a="1"/>
  <c r="T211" i="9" s="1"/>
  <c r="T212" i="9" a="1"/>
  <c r="T212" i="9" s="1"/>
  <c r="T213" i="9" a="1"/>
  <c r="T213" i="9" s="1"/>
  <c r="T214" i="9" a="1"/>
  <c r="T214" i="9" s="1"/>
  <c r="T215" i="9" a="1"/>
  <c r="T215" i="9" s="1"/>
  <c r="T216" i="9" a="1"/>
  <c r="T216" i="9" s="1"/>
  <c r="T217" i="9" a="1"/>
  <c r="T217" i="9" s="1"/>
  <c r="T218" i="9" a="1"/>
  <c r="T218" i="9" s="1"/>
  <c r="T219" i="9" a="1"/>
  <c r="T219" i="9" s="1"/>
  <c r="T220" i="9" a="1"/>
  <c r="T220" i="9" s="1"/>
  <c r="T221" i="9" a="1"/>
  <c r="T221" i="9" s="1"/>
  <c r="T222" i="9" a="1"/>
  <c r="T222" i="9" s="1"/>
  <c r="T223" i="9" a="1"/>
  <c r="T223" i="9" s="1"/>
  <c r="T224" i="9" a="1"/>
  <c r="T224" i="9"/>
  <c r="T225" i="9" a="1"/>
  <c r="T225" i="9" s="1"/>
  <c r="T226" i="9" a="1"/>
  <c r="T226" i="9" s="1"/>
  <c r="T227" i="9" a="1"/>
  <c r="T227" i="9" s="1"/>
  <c r="T228" i="9" a="1"/>
  <c r="T228" i="9" s="1"/>
  <c r="T229" i="9" a="1"/>
  <c r="T229" i="9" s="1"/>
  <c r="T230" i="9" a="1"/>
  <c r="T230" i="9" s="1"/>
  <c r="T231" i="9" a="1"/>
  <c r="T231" i="9" s="1"/>
  <c r="T232" i="9" a="1"/>
  <c r="T232" i="9"/>
  <c r="T233" i="9" a="1"/>
  <c r="T233" i="9" s="1"/>
  <c r="T234" i="9" a="1"/>
  <c r="T234" i="9" s="1"/>
  <c r="T235" i="9" a="1"/>
  <c r="T235" i="9" s="1"/>
  <c r="T236" i="9" a="1"/>
  <c r="T236" i="9" s="1"/>
  <c r="T237" i="9" a="1"/>
  <c r="T237" i="9" s="1"/>
  <c r="T238" i="9" a="1"/>
  <c r="T238" i="9" s="1"/>
  <c r="T239" i="9" a="1"/>
  <c r="T239" i="9" s="1"/>
  <c r="T240" i="9" a="1"/>
  <c r="T240" i="9" s="1"/>
  <c r="T241" i="9" a="1"/>
  <c r="T241" i="9" s="1"/>
  <c r="T242" i="9" a="1"/>
  <c r="T242" i="9" s="1"/>
  <c r="T243" i="9" a="1"/>
  <c r="T243" i="9" s="1"/>
  <c r="T244" i="9" a="1"/>
  <c r="T244" i="9" s="1"/>
  <c r="T245" i="9" a="1"/>
  <c r="T245" i="9" s="1"/>
  <c r="T246" i="9" a="1"/>
  <c r="T246" i="9" s="1"/>
  <c r="T247" i="9" a="1"/>
  <c r="T247" i="9"/>
  <c r="T248" i="9" a="1"/>
  <c r="T248" i="9" s="1"/>
  <c r="T249" i="9" a="1"/>
  <c r="T249" i="9" s="1"/>
  <c r="T250" i="9" a="1"/>
  <c r="T250" i="9" s="1"/>
  <c r="T251" i="9" a="1"/>
  <c r="T251" i="9" s="1"/>
  <c r="T252" i="9" a="1"/>
  <c r="T252" i="9" s="1"/>
  <c r="T253" i="9" a="1"/>
  <c r="T253" i="9" s="1"/>
  <c r="T254" i="9" a="1"/>
  <c r="T254" i="9" s="1"/>
  <c r="T255" i="9" a="1"/>
  <c r="T255" i="9" s="1"/>
  <c r="T256" i="9" a="1"/>
  <c r="T256" i="9" s="1"/>
  <c r="T257" i="9" a="1"/>
  <c r="T257" i="9" s="1"/>
  <c r="T258" i="9" a="1"/>
  <c r="T258" i="9" s="1"/>
  <c r="T259" i="9" a="1"/>
  <c r="T259" i="9" s="1"/>
  <c r="T260" i="9" a="1"/>
  <c r="T260" i="9" s="1"/>
  <c r="T261" i="9" a="1"/>
  <c r="T261" i="9" s="1"/>
  <c r="T262" i="9" a="1"/>
  <c r="T262" i="9" s="1"/>
  <c r="T263" i="9" a="1"/>
  <c r="T263" i="9" s="1"/>
  <c r="T264" i="9" a="1"/>
  <c r="T264" i="9" s="1"/>
  <c r="T265" i="9" a="1"/>
  <c r="T265" i="9" s="1"/>
  <c r="T266" i="9" a="1"/>
  <c r="T266" i="9" s="1"/>
  <c r="T267" i="9" a="1"/>
  <c r="T267" i="9" s="1"/>
  <c r="T268" i="9" a="1"/>
  <c r="T268" i="9" s="1"/>
  <c r="T269" i="9" a="1"/>
  <c r="T269" i="9" s="1"/>
  <c r="T270" i="9" a="1"/>
  <c r="T270" i="9" s="1"/>
  <c r="T271" i="9" a="1"/>
  <c r="T271" i="9" s="1"/>
  <c r="T272" i="9" a="1"/>
  <c r="T272" i="9" s="1"/>
  <c r="T273" i="9" a="1"/>
  <c r="T273" i="9" s="1"/>
  <c r="T274" i="9" a="1"/>
  <c r="T274" i="9" s="1"/>
  <c r="T275" i="9" a="1"/>
  <c r="T275" i="9" s="1"/>
  <c r="T276" i="9" a="1"/>
  <c r="T276" i="9" s="1"/>
  <c r="T277" i="9" a="1"/>
  <c r="T277" i="9" s="1"/>
  <c r="T278" i="9" a="1"/>
  <c r="T278" i="9" s="1"/>
  <c r="T279" i="9" a="1"/>
  <c r="T279" i="9"/>
  <c r="T280" i="9" a="1"/>
  <c r="T280" i="9" s="1"/>
  <c r="T281" i="9" a="1"/>
  <c r="T281" i="9" s="1"/>
  <c r="T282" i="9" a="1"/>
  <c r="T282" i="9" s="1"/>
  <c r="T283" i="9" a="1"/>
  <c r="T283" i="9" s="1"/>
  <c r="T284" i="9" a="1"/>
  <c r="T284" i="9" s="1"/>
  <c r="T285" i="9" a="1"/>
  <c r="T285" i="9" s="1"/>
  <c r="T286" i="9" a="1"/>
  <c r="T286" i="9" s="1"/>
  <c r="T287" i="9" a="1"/>
  <c r="T287" i="9"/>
  <c r="T288" i="9" a="1"/>
  <c r="T288" i="9" s="1"/>
  <c r="T289" i="9" a="1"/>
  <c r="T289" i="9"/>
  <c r="T290" i="9" a="1"/>
  <c r="T290" i="9" s="1"/>
  <c r="T291" i="9" a="1"/>
  <c r="T291" i="9" s="1"/>
  <c r="T292" i="9" a="1"/>
  <c r="T292" i="9" s="1"/>
  <c r="T293" i="9" a="1"/>
  <c r="T293" i="9" s="1"/>
  <c r="T294" i="9" a="1"/>
  <c r="T294" i="9" s="1"/>
  <c r="T295" i="9" a="1"/>
  <c r="T295" i="9" s="1"/>
  <c r="T296" i="9" a="1"/>
  <c r="T296" i="9" s="1"/>
  <c r="T297" i="9" a="1"/>
  <c r="T297" i="9" s="1"/>
  <c r="T298" i="9" a="1"/>
  <c r="T298" i="9" s="1"/>
  <c r="T299" i="9" a="1"/>
  <c r="T299" i="9"/>
  <c r="T300" i="9" a="1"/>
  <c r="T300" i="9" s="1"/>
  <c r="T301" i="9" a="1"/>
  <c r="T301" i="9" s="1"/>
  <c r="T302" i="9" a="1"/>
  <c r="T302" i="9" s="1"/>
  <c r="T303" i="9" a="1"/>
  <c r="T303" i="9"/>
  <c r="T304" i="9" a="1"/>
  <c r="T304" i="9" s="1"/>
  <c r="T305" i="9" a="1"/>
  <c r="T305" i="9"/>
  <c r="T306" i="9" a="1"/>
  <c r="T306" i="9" s="1"/>
  <c r="T307" i="9" a="1"/>
  <c r="T307" i="9" s="1"/>
  <c r="T308" i="9" a="1"/>
  <c r="T308" i="9" s="1"/>
  <c r="T309" i="9" a="1"/>
  <c r="T309" i="9" s="1"/>
  <c r="T310" i="9" a="1"/>
  <c r="T310" i="9" s="1"/>
  <c r="T311" i="9" a="1"/>
  <c r="T311" i="9" s="1"/>
  <c r="T312" i="9" a="1"/>
  <c r="T312" i="9" s="1"/>
  <c r="T313" i="9" a="1"/>
  <c r="T313" i="9" s="1"/>
  <c r="T314" i="9" a="1"/>
  <c r="T314" i="9" s="1"/>
  <c r="T315" i="9" a="1"/>
  <c r="T315" i="9" s="1"/>
  <c r="T316" i="9" a="1"/>
  <c r="T316" i="9" s="1"/>
  <c r="T317" i="9" a="1"/>
  <c r="T317" i="9" s="1"/>
  <c r="T318" i="9" a="1"/>
  <c r="T318" i="9" s="1"/>
  <c r="T319" i="9" a="1"/>
  <c r="T319" i="9" s="1"/>
  <c r="T320" i="9" a="1"/>
  <c r="T320" i="9" s="1"/>
  <c r="T321" i="9" a="1"/>
  <c r="T321" i="9" s="1"/>
  <c r="T322" i="9" a="1"/>
  <c r="T322" i="9"/>
  <c r="T323" i="9" a="1"/>
  <c r="T323" i="9" s="1"/>
  <c r="T324" i="9" a="1"/>
  <c r="T324" i="9" s="1"/>
  <c r="T325" i="9" a="1"/>
  <c r="T325" i="9" s="1"/>
  <c r="T326" i="9" a="1"/>
  <c r="T326" i="9" s="1"/>
  <c r="T327" i="9" a="1"/>
  <c r="T327" i="9" s="1"/>
  <c r="T328" i="9" a="1"/>
  <c r="T328" i="9" s="1"/>
  <c r="T329" i="9" a="1"/>
  <c r="T329" i="9" s="1"/>
  <c r="T330" i="9" a="1"/>
  <c r="T330" i="9" s="1"/>
  <c r="T331" i="9" a="1"/>
  <c r="T331" i="9" s="1"/>
  <c r="T332" i="9" a="1"/>
  <c r="T332" i="9" s="1"/>
  <c r="T333" i="9" a="1"/>
  <c r="T333" i="9" s="1"/>
  <c r="T334" i="9" a="1"/>
  <c r="T334" i="9" s="1"/>
  <c r="T335" i="9" a="1"/>
  <c r="T335" i="9"/>
  <c r="T336" i="9" a="1"/>
  <c r="T336" i="9" s="1"/>
  <c r="T337" i="9" a="1"/>
  <c r="T337" i="9" s="1"/>
  <c r="T338" i="9" a="1"/>
  <c r="T338" i="9" s="1"/>
  <c r="T339" i="9" a="1"/>
  <c r="T339" i="9" s="1"/>
  <c r="T340" i="9" a="1"/>
  <c r="T340" i="9" s="1"/>
  <c r="T341" i="9" a="1"/>
  <c r="T341" i="9" s="1"/>
  <c r="T342" i="9" a="1"/>
  <c r="T342" i="9" s="1"/>
  <c r="T343" i="9" a="1"/>
  <c r="T343" i="9" s="1"/>
  <c r="T344" i="9" a="1"/>
  <c r="T344" i="9" s="1"/>
  <c r="T345" i="9" a="1"/>
  <c r="T345" i="9" s="1"/>
  <c r="T346" i="9" a="1"/>
  <c r="T346" i="9" s="1"/>
  <c r="T347" i="9" a="1"/>
  <c r="T347" i="9" s="1"/>
  <c r="T348" i="9" a="1"/>
  <c r="T348" i="9" s="1"/>
  <c r="T349" i="9" a="1"/>
  <c r="T349" i="9" s="1"/>
  <c r="T350" i="9" a="1"/>
  <c r="T350" i="9" s="1"/>
  <c r="T351" i="9" a="1"/>
  <c r="T351" i="9" s="1"/>
  <c r="T352" i="9" a="1"/>
  <c r="T352" i="9" s="1"/>
  <c r="T353" i="9" a="1"/>
  <c r="T353" i="9" s="1"/>
  <c r="T354" i="9" a="1"/>
  <c r="T354" i="9"/>
  <c r="T355" i="9" a="1"/>
  <c r="T355" i="9"/>
  <c r="T356" i="9" a="1"/>
  <c r="T356" i="9" s="1"/>
  <c r="T357" i="9" a="1"/>
  <c r="T357" i="9" s="1"/>
  <c r="T358" i="9" a="1"/>
  <c r="T358" i="9" s="1"/>
  <c r="T359" i="9" a="1"/>
  <c r="T359" i="9" s="1"/>
  <c r="T360" i="9" a="1"/>
  <c r="T360" i="9" s="1"/>
  <c r="T361" i="9" a="1"/>
  <c r="T361" i="9" s="1"/>
  <c r="T362" i="9" a="1"/>
  <c r="T362" i="9" s="1"/>
  <c r="T363" i="9" a="1"/>
  <c r="T363" i="9" s="1"/>
  <c r="T364" i="9" a="1"/>
  <c r="T364" i="9" s="1"/>
  <c r="T365" i="9" a="1"/>
  <c r="T365" i="9" s="1"/>
  <c r="T366" i="9" a="1"/>
  <c r="T366" i="9" s="1"/>
  <c r="T367" i="9" a="1"/>
  <c r="T367" i="9" s="1"/>
  <c r="T368" i="9" a="1"/>
  <c r="T368" i="9" s="1"/>
  <c r="T369" i="9" a="1"/>
  <c r="T369" i="9" s="1"/>
  <c r="T370" i="9" a="1"/>
  <c r="T370" i="9" s="1"/>
  <c r="T371" i="9" a="1"/>
  <c r="T371" i="9" s="1"/>
  <c r="T372" i="9" a="1"/>
  <c r="T372" i="9" s="1"/>
  <c r="T373" i="9" a="1"/>
  <c r="T373" i="9" s="1"/>
  <c r="T374" i="9" a="1"/>
  <c r="T374" i="9" s="1"/>
  <c r="T375" i="9" a="1"/>
  <c r="T375" i="9" s="1"/>
  <c r="T376" i="9" a="1"/>
  <c r="T376" i="9"/>
  <c r="T377" i="9" a="1"/>
  <c r="T377" i="9"/>
  <c r="T378" i="9" a="1"/>
  <c r="T378" i="9" s="1"/>
  <c r="T379" i="9" a="1"/>
  <c r="T379" i="9"/>
  <c r="T380" i="9" a="1"/>
  <c r="T380" i="9" s="1"/>
  <c r="T381" i="9" a="1"/>
  <c r="T381" i="9" s="1"/>
  <c r="T382" i="9" a="1"/>
  <c r="T382" i="9" s="1"/>
  <c r="T383" i="9" a="1"/>
  <c r="T383" i="9" s="1"/>
  <c r="T384" i="9" a="1"/>
  <c r="T384" i="9" s="1"/>
  <c r="T385" i="9" a="1"/>
  <c r="T385" i="9" s="1"/>
  <c r="T386" i="9" a="1"/>
  <c r="T386" i="9" s="1"/>
  <c r="T387" i="9" a="1"/>
  <c r="T387" i="9"/>
  <c r="T388" i="9" a="1"/>
  <c r="T388" i="9" s="1"/>
  <c r="T389" i="9" a="1"/>
  <c r="T389" i="9" s="1"/>
  <c r="T390" i="9" a="1"/>
  <c r="T390" i="9" s="1"/>
  <c r="T391" i="9" a="1"/>
  <c r="T391" i="9" s="1"/>
  <c r="T392" i="9" a="1"/>
  <c r="T392" i="9" s="1"/>
  <c r="T393" i="9" a="1"/>
  <c r="T393" i="9" s="1"/>
  <c r="T394" i="9" a="1"/>
  <c r="T394" i="9" s="1"/>
  <c r="T395" i="9" a="1"/>
  <c r="T395" i="9" s="1"/>
  <c r="T396" i="9" a="1"/>
  <c r="T396" i="9" s="1"/>
  <c r="T397" i="9" a="1"/>
  <c r="T397" i="9" s="1"/>
  <c r="T398" i="9" a="1"/>
  <c r="T398" i="9" s="1"/>
  <c r="T399" i="9" a="1"/>
  <c r="T399" i="9" s="1"/>
  <c r="T400" i="9" a="1"/>
  <c r="T400" i="9" s="1"/>
  <c r="T401" i="9" a="1"/>
  <c r="T401" i="9"/>
  <c r="T402" i="9" a="1"/>
  <c r="T402" i="9"/>
  <c r="T403" i="9" a="1"/>
  <c r="T403" i="9" s="1"/>
  <c r="T404" i="9" a="1"/>
  <c r="T404" i="9" s="1"/>
  <c r="T405" i="9" a="1"/>
  <c r="T405" i="9" s="1"/>
  <c r="T406" i="9" a="1"/>
  <c r="T406" i="9" s="1"/>
  <c r="T407" i="9" a="1"/>
  <c r="T407" i="9" s="1"/>
  <c r="T408" i="9" a="1"/>
  <c r="T408" i="9" s="1"/>
  <c r="T409" i="9" a="1"/>
  <c r="T409" i="9" s="1"/>
  <c r="T410" i="9" a="1"/>
  <c r="T410" i="9" s="1"/>
  <c r="T411" i="9" a="1"/>
  <c r="T411" i="9" s="1"/>
  <c r="T412" i="9" a="1"/>
  <c r="T412" i="9" s="1"/>
  <c r="T413" i="9" a="1"/>
  <c r="T413" i="9" s="1"/>
  <c r="T414" i="9" a="1"/>
  <c r="T414" i="9" s="1"/>
  <c r="T415" i="9" a="1"/>
  <c r="T415" i="9" s="1"/>
  <c r="T416" i="9" a="1"/>
  <c r="T416" i="9"/>
  <c r="T417" i="9" a="1"/>
  <c r="T417" i="9" s="1"/>
  <c r="T418" i="9" a="1"/>
  <c r="T418" i="9" s="1"/>
  <c r="T419" i="9" a="1"/>
  <c r="T419" i="9" s="1"/>
  <c r="T420" i="9" a="1"/>
  <c r="T420" i="9" s="1"/>
  <c r="T421" i="9" a="1"/>
  <c r="T421" i="9" s="1"/>
  <c r="T422" i="9" a="1"/>
  <c r="T422" i="9" s="1"/>
  <c r="T423" i="9" a="1"/>
  <c r="T423" i="9" s="1"/>
  <c r="T424" i="9" a="1"/>
  <c r="T424" i="9" s="1"/>
  <c r="T425" i="9" a="1"/>
  <c r="T425" i="9"/>
  <c r="T426" i="9" a="1"/>
  <c r="T426" i="9" s="1"/>
  <c r="T427" i="9" a="1"/>
  <c r="T427" i="9" s="1"/>
  <c r="T428" i="9" a="1"/>
  <c r="T428" i="9" s="1"/>
  <c r="T429" i="9" a="1"/>
  <c r="T429" i="9" s="1"/>
  <c r="T430" i="9" a="1"/>
  <c r="T430" i="9" s="1"/>
  <c r="T431" i="9" a="1"/>
  <c r="T431" i="9"/>
  <c r="T432" i="9" a="1"/>
  <c r="T432" i="9" s="1"/>
  <c r="T433" i="9" a="1"/>
  <c r="T433" i="9" s="1"/>
  <c r="T434" i="9" a="1"/>
  <c r="T434" i="9" s="1"/>
  <c r="T435" i="9" a="1"/>
  <c r="T435" i="9" s="1"/>
  <c r="T436" i="9" a="1"/>
  <c r="T436" i="9" s="1"/>
  <c r="T437" i="9" a="1"/>
  <c r="T437" i="9" s="1"/>
  <c r="T438" i="9" a="1"/>
  <c r="T438" i="9" s="1"/>
  <c r="T439" i="9" a="1"/>
  <c r="T439" i="9"/>
  <c r="T440" i="9" a="1"/>
  <c r="T440" i="9" s="1"/>
  <c r="T441" i="9" a="1"/>
  <c r="T441" i="9" s="1"/>
  <c r="T442" i="9" a="1"/>
  <c r="T442" i="9" s="1"/>
  <c r="T443" i="9" a="1"/>
  <c r="T443" i="9" s="1"/>
  <c r="T444" i="9" a="1"/>
  <c r="T444" i="9" s="1"/>
  <c r="T445" i="9" a="1"/>
  <c r="T445" i="9" s="1"/>
  <c r="T446" i="9" a="1"/>
  <c r="T446" i="9" s="1"/>
  <c r="T447" i="9" a="1"/>
  <c r="T447" i="9" s="1"/>
  <c r="T448" i="9" a="1"/>
  <c r="T448" i="9" s="1"/>
  <c r="T449" i="9" a="1"/>
  <c r="T449" i="9" s="1"/>
  <c r="T450" i="9" a="1"/>
  <c r="T450" i="9"/>
  <c r="T451" i="9" a="1"/>
  <c r="T451" i="9" s="1"/>
  <c r="T452" i="9" a="1"/>
  <c r="T452" i="9" s="1"/>
  <c r="T453" i="9" a="1"/>
  <c r="T453" i="9" s="1"/>
  <c r="T454" i="9" a="1"/>
  <c r="T454" i="9" s="1"/>
  <c r="T455" i="9" a="1"/>
  <c r="T455" i="9"/>
  <c r="T456" i="9" a="1"/>
  <c r="T456" i="9" s="1"/>
  <c r="T457" i="9" a="1"/>
  <c r="T457" i="9" s="1"/>
  <c r="T458" i="9" a="1"/>
  <c r="T458" i="9" s="1"/>
  <c r="T459" i="9" a="1"/>
  <c r="T459" i="9" s="1"/>
  <c r="T460" i="9" a="1"/>
  <c r="T460" i="9" s="1"/>
  <c r="T461" i="9" a="1"/>
  <c r="T461" i="9" s="1"/>
  <c r="T462" i="9" a="1"/>
  <c r="T462" i="9" s="1"/>
  <c r="T463" i="9" a="1"/>
  <c r="T463" i="9" s="1"/>
  <c r="T464" i="9" a="1"/>
  <c r="T464" i="9" s="1"/>
  <c r="T465" i="9" a="1"/>
  <c r="T465" i="9" s="1"/>
  <c r="T466" i="9" a="1"/>
  <c r="T466" i="9"/>
  <c r="T467" i="9" a="1"/>
  <c r="T467" i="9"/>
  <c r="T468" i="9" a="1"/>
  <c r="T468" i="9" s="1"/>
  <c r="T469" i="9" a="1"/>
  <c r="T469" i="9" s="1"/>
  <c r="T470" i="9" a="1"/>
  <c r="T470" i="9" s="1"/>
  <c r="T471" i="9" a="1"/>
  <c r="T471" i="9" s="1"/>
  <c r="T472" i="9" a="1"/>
  <c r="T472" i="9" s="1"/>
  <c r="T473" i="9" a="1"/>
  <c r="T473" i="9" s="1"/>
  <c r="T474" i="9" a="1"/>
  <c r="T474" i="9" s="1"/>
  <c r="T475" i="9" a="1"/>
  <c r="T475" i="9"/>
  <c r="T476" i="9" a="1"/>
  <c r="T476" i="9" s="1"/>
  <c r="T477" i="9" a="1"/>
  <c r="T477" i="9" s="1"/>
  <c r="T478" i="9" a="1"/>
  <c r="T478" i="9" s="1"/>
  <c r="T479" i="9" a="1"/>
  <c r="T479" i="9" s="1"/>
  <c r="T480" i="9" a="1"/>
  <c r="T480" i="9" s="1"/>
  <c r="T481" i="9" a="1"/>
  <c r="T481" i="9" s="1"/>
  <c r="T482" i="9" a="1"/>
  <c r="T482" i="9" s="1"/>
  <c r="T483" i="9" a="1"/>
  <c r="T483" i="9" s="1"/>
  <c r="T484" i="9" a="1"/>
  <c r="T484" i="9" s="1"/>
  <c r="T485" i="9" a="1"/>
  <c r="T485" i="9" s="1"/>
  <c r="T486" i="9" a="1"/>
  <c r="T486" i="9" s="1"/>
  <c r="T487" i="9" a="1"/>
  <c r="T487" i="9"/>
  <c r="T488" i="9" a="1"/>
  <c r="T488" i="9" s="1"/>
  <c r="T489" i="9" a="1"/>
  <c r="T489" i="9"/>
  <c r="T490" i="9" a="1"/>
  <c r="T490" i="9"/>
  <c r="T491" i="9" a="1"/>
  <c r="T491" i="9" s="1"/>
  <c r="T492" i="9" a="1"/>
  <c r="T492" i="9" s="1"/>
  <c r="T493" i="9" a="1"/>
  <c r="T493" i="9" s="1"/>
  <c r="T494" i="9" a="1"/>
  <c r="T494" i="9" s="1"/>
  <c r="T495" i="9" a="1"/>
  <c r="T495" i="9" s="1"/>
  <c r="T496" i="9" a="1"/>
  <c r="T496" i="9"/>
  <c r="T497" i="9" a="1"/>
  <c r="T497" i="9"/>
  <c r="T498" i="9" a="1"/>
  <c r="T498" i="9"/>
  <c r="T499" i="9" a="1"/>
  <c r="T499" i="9" s="1"/>
  <c r="T500" i="9" a="1"/>
  <c r="T500" i="9" s="1"/>
  <c r="T501" i="9" a="1"/>
  <c r="T501" i="9" s="1"/>
  <c r="T502" i="9" a="1"/>
  <c r="T502" i="9" s="1"/>
  <c r="T503" i="9" a="1"/>
  <c r="T503" i="9" s="1"/>
  <c r="T504" i="9" a="1"/>
  <c r="T504" i="9" s="1"/>
  <c r="T505" i="9" a="1"/>
  <c r="T505" i="9" s="1"/>
  <c r="T506" i="9" a="1"/>
  <c r="T506" i="9" s="1"/>
  <c r="T507" i="9" a="1"/>
  <c r="T507" i="9"/>
  <c r="T508" i="9" a="1"/>
  <c r="T508" i="9"/>
  <c r="T509" i="9" a="1"/>
  <c r="T509" i="9" s="1"/>
  <c r="T510" i="9" a="1"/>
  <c r="T510" i="9" s="1"/>
  <c r="T511" i="9" a="1"/>
  <c r="T511" i="9" s="1"/>
  <c r="T512" i="9" a="1"/>
  <c r="T512" i="9" s="1"/>
  <c r="T513" i="9" a="1"/>
  <c r="T513" i="9"/>
  <c r="T514" i="9" a="1"/>
  <c r="T514" i="9" s="1"/>
  <c r="T515" i="9" a="1"/>
  <c r="T515" i="9" s="1"/>
  <c r="T516" i="9" a="1"/>
  <c r="T516" i="9" s="1"/>
  <c r="T517" i="9" a="1"/>
  <c r="T517" i="9" s="1"/>
  <c r="T518" i="9" a="1"/>
  <c r="T518" i="9" s="1"/>
  <c r="T519" i="9" a="1"/>
  <c r="T519" i="9"/>
  <c r="T520" i="9" a="1"/>
  <c r="T520" i="9" s="1"/>
  <c r="T521" i="9" a="1"/>
  <c r="T521" i="9" s="1"/>
  <c r="T522" i="9" a="1"/>
  <c r="T522" i="9" s="1"/>
  <c r="T523" i="9" a="1"/>
  <c r="T523" i="9"/>
  <c r="T524" i="9" a="1"/>
  <c r="T524" i="9" s="1"/>
  <c r="T525" i="9" a="1"/>
  <c r="T525" i="9" s="1"/>
  <c r="T526" i="9" a="1"/>
  <c r="T526" i="9" s="1"/>
  <c r="T527" i="9" a="1"/>
  <c r="T527" i="9" s="1"/>
  <c r="T528" i="9" a="1"/>
  <c r="T528" i="9" s="1"/>
  <c r="T529" i="9" a="1"/>
  <c r="T529" i="9" s="1"/>
  <c r="T530" i="9" a="1"/>
  <c r="T530" i="9" s="1"/>
  <c r="T531" i="9" a="1"/>
  <c r="T531" i="9" s="1"/>
  <c r="T532" i="9" a="1"/>
  <c r="T532" i="9" s="1"/>
  <c r="T533" i="9" a="1"/>
  <c r="T533" i="9" s="1"/>
  <c r="T534" i="9" a="1"/>
  <c r="T534" i="9" s="1"/>
  <c r="T535" i="9" a="1"/>
  <c r="T535" i="9" s="1"/>
  <c r="T536" i="9" a="1"/>
  <c r="T536" i="9" s="1"/>
  <c r="T537" i="9" a="1"/>
  <c r="T537" i="9"/>
  <c r="T538" i="9" a="1"/>
  <c r="T538" i="9" s="1"/>
  <c r="T539" i="9" a="1"/>
  <c r="T539" i="9" s="1"/>
  <c r="T540" i="9" a="1"/>
  <c r="T540" i="9" s="1"/>
  <c r="T541" i="9" a="1"/>
  <c r="T541" i="9" s="1"/>
  <c r="T542" i="9" a="1"/>
  <c r="T542" i="9" s="1"/>
  <c r="T543" i="9" a="1"/>
  <c r="T543" i="9" s="1"/>
  <c r="T544" i="9" a="1"/>
  <c r="T544" i="9" s="1"/>
  <c r="T545" i="9" a="1"/>
  <c r="T545" i="9" s="1"/>
  <c r="T546" i="9" a="1"/>
  <c r="T546" i="9"/>
  <c r="T547" i="9" a="1"/>
  <c r="T547" i="9" s="1"/>
  <c r="T548" i="9" a="1"/>
  <c r="T548" i="9" s="1"/>
  <c r="T549" i="9" a="1"/>
  <c r="T549" i="9" s="1"/>
  <c r="T550" i="9" a="1"/>
  <c r="T550" i="9" s="1"/>
  <c r="T551" i="9" a="1"/>
  <c r="T551" i="9"/>
  <c r="T552" i="9" a="1"/>
  <c r="T552" i="9" s="1"/>
  <c r="T553" i="9" a="1"/>
  <c r="T553" i="9" s="1"/>
  <c r="T554" i="9" a="1"/>
  <c r="T554" i="9" s="1"/>
  <c r="T555" i="9" a="1"/>
  <c r="T555" i="9" s="1"/>
  <c r="T556" i="9" a="1"/>
  <c r="T556" i="9" s="1"/>
  <c r="T557" i="9" a="1"/>
  <c r="T557" i="9" s="1"/>
  <c r="T558" i="9" a="1"/>
  <c r="T558" i="9" s="1"/>
  <c r="T559" i="9" a="1"/>
  <c r="T559" i="9" s="1"/>
  <c r="T560" i="9" a="1"/>
  <c r="T560" i="9" s="1"/>
  <c r="T561" i="9" a="1"/>
  <c r="T561" i="9" s="1"/>
  <c r="T562" i="9" a="1"/>
  <c r="T562" i="9" s="1"/>
  <c r="T563" i="9" a="1"/>
  <c r="T563" i="9" s="1"/>
  <c r="T564" i="9" a="1"/>
  <c r="T564" i="9" s="1"/>
  <c r="T565" i="9" a="1"/>
  <c r="T565" i="9" s="1"/>
  <c r="T566" i="9" a="1"/>
  <c r="T566" i="9" s="1"/>
  <c r="T567" i="9" a="1"/>
  <c r="T567" i="9" s="1"/>
  <c r="T568" i="9" a="1"/>
  <c r="T568" i="9"/>
  <c r="T569" i="9" a="1"/>
  <c r="T569" i="9" s="1"/>
  <c r="T570" i="9" a="1"/>
  <c r="T570" i="9"/>
  <c r="T571" i="9" a="1"/>
  <c r="T571" i="9" s="1"/>
  <c r="T572" i="9" a="1"/>
  <c r="T572" i="9" s="1"/>
  <c r="T573" i="9" a="1"/>
  <c r="T573" i="9" s="1"/>
  <c r="T574" i="9" a="1"/>
  <c r="T574" i="9" s="1"/>
  <c r="T575" i="9" a="1"/>
  <c r="T575" i="9" s="1"/>
  <c r="T576" i="9" a="1"/>
  <c r="T576" i="9" s="1"/>
  <c r="T577" i="9" a="1"/>
  <c r="T577" i="9"/>
  <c r="T578" i="9" a="1"/>
  <c r="T578" i="9" s="1"/>
  <c r="T579" i="9" a="1"/>
  <c r="T579" i="9" s="1"/>
  <c r="T580" i="9" a="1"/>
  <c r="T580" i="9"/>
  <c r="T581" i="9" a="1"/>
  <c r="T581" i="9" s="1"/>
  <c r="T582" i="9" a="1"/>
  <c r="T582" i="9" s="1"/>
  <c r="T583" i="9" a="1"/>
  <c r="T583" i="9" s="1"/>
  <c r="T584" i="9" a="1"/>
  <c r="T584" i="9" s="1"/>
  <c r="T585" i="9" a="1"/>
  <c r="T585" i="9" s="1"/>
  <c r="T586" i="9" a="1"/>
  <c r="T586" i="9" s="1"/>
  <c r="T587" i="9" a="1"/>
  <c r="T587" i="9"/>
  <c r="T588" i="9" a="1"/>
  <c r="T588" i="9"/>
  <c r="T589" i="9" a="1"/>
  <c r="T589" i="9" s="1"/>
  <c r="T590" i="9" a="1"/>
  <c r="T590" i="9" s="1"/>
  <c r="T591" i="9" a="1"/>
  <c r="T591" i="9" s="1"/>
  <c r="T592" i="9" a="1"/>
  <c r="T592" i="9" s="1"/>
  <c r="T593" i="9" a="1"/>
  <c r="T593" i="9" s="1"/>
  <c r="T594" i="9" a="1"/>
  <c r="T594" i="9" s="1"/>
  <c r="T595" i="9" a="1"/>
  <c r="T595" i="9" s="1"/>
  <c r="T596" i="9" a="1"/>
  <c r="T596" i="9" s="1"/>
  <c r="T597" i="9" a="1"/>
  <c r="T597" i="9" s="1"/>
  <c r="T598" i="9" a="1"/>
  <c r="T598" i="9" s="1"/>
  <c r="T599" i="9" a="1"/>
  <c r="T599" i="9" s="1"/>
  <c r="T600" i="9" a="1"/>
  <c r="T600" i="9"/>
  <c r="T601" i="9" a="1"/>
  <c r="T601" i="9" s="1"/>
  <c r="T602" i="9" a="1"/>
  <c r="T602" i="9" s="1"/>
  <c r="T603" i="9" a="1"/>
  <c r="T603" i="9" s="1"/>
  <c r="T604" i="9" a="1"/>
  <c r="T604" i="9" s="1"/>
  <c r="T605" i="9" a="1"/>
  <c r="T605" i="9" s="1"/>
  <c r="T606" i="9" a="1"/>
  <c r="T606" i="9" s="1"/>
  <c r="T607" i="9" a="1"/>
  <c r="T607" i="9" s="1"/>
  <c r="T608" i="9" a="1"/>
  <c r="T608" i="9" s="1"/>
  <c r="T609" i="9" a="1"/>
  <c r="T609" i="9"/>
  <c r="T610" i="9" a="1"/>
  <c r="T610" i="9"/>
  <c r="T611" i="9" a="1"/>
  <c r="T611" i="9" s="1"/>
  <c r="T612" i="9" a="1"/>
  <c r="T612" i="9" s="1"/>
  <c r="T613" i="9" a="1"/>
  <c r="T613" i="9" s="1"/>
  <c r="T614" i="9" a="1"/>
  <c r="T614" i="9" s="1"/>
  <c r="T615" i="9" a="1"/>
  <c r="T615" i="9" s="1"/>
  <c r="T616" i="9" a="1"/>
  <c r="T616" i="9" s="1"/>
  <c r="T617" i="9" a="1"/>
  <c r="T617" i="9" s="1"/>
  <c r="T618" i="9" a="1"/>
  <c r="T618" i="9" s="1"/>
  <c r="T619" i="9" a="1"/>
  <c r="T619" i="9"/>
  <c r="T620" i="9" a="1"/>
  <c r="T620" i="9" s="1"/>
  <c r="T621" i="9" a="1"/>
  <c r="T621" i="9" s="1"/>
  <c r="T622" i="9" a="1"/>
  <c r="T622" i="9" s="1"/>
  <c r="T623" i="9" a="1"/>
  <c r="T623" i="9" s="1"/>
  <c r="T624" i="9" a="1"/>
  <c r="T624" i="9" s="1"/>
  <c r="T625" i="9" a="1"/>
  <c r="T625" i="9" s="1"/>
  <c r="T626" i="9" a="1"/>
  <c r="T626" i="9" s="1"/>
  <c r="T627" i="9" a="1"/>
  <c r="T627" i="9" s="1"/>
  <c r="T628" i="9" a="1"/>
  <c r="T628" i="9" s="1"/>
  <c r="T629" i="9" a="1"/>
  <c r="T629" i="9" s="1"/>
  <c r="T630" i="9" a="1"/>
  <c r="T630" i="9" s="1"/>
  <c r="T631" i="9" a="1"/>
  <c r="T631" i="9" s="1"/>
  <c r="T632" i="9" a="1"/>
  <c r="T632" i="9"/>
  <c r="T633" i="9" a="1"/>
  <c r="T633" i="9"/>
  <c r="T634" i="9" a="1"/>
  <c r="T634" i="9" s="1"/>
  <c r="T635" i="9" a="1"/>
  <c r="T635" i="9" s="1"/>
  <c r="T636" i="9" a="1"/>
  <c r="T636" i="9" s="1"/>
  <c r="T637" i="9" a="1"/>
  <c r="T637" i="9" s="1"/>
  <c r="T638" i="9" a="1"/>
  <c r="T638" i="9" s="1"/>
  <c r="T639" i="9" a="1"/>
  <c r="T639" i="9" s="1"/>
  <c r="T640" i="9" a="1"/>
  <c r="T640" i="9" s="1"/>
  <c r="T641" i="9" a="1"/>
  <c r="T641" i="9" s="1"/>
  <c r="T642" i="9" a="1"/>
  <c r="T642" i="9" s="1"/>
  <c r="T643" i="9" a="1"/>
  <c r="T643" i="9" s="1"/>
  <c r="T644" i="9" a="1"/>
  <c r="T644" i="9" s="1"/>
  <c r="T645" i="9" a="1"/>
  <c r="T645" i="9" s="1"/>
  <c r="T646" i="9" a="1"/>
  <c r="T646" i="9" s="1"/>
  <c r="T647" i="9" a="1"/>
  <c r="T647" i="9" s="1"/>
  <c r="T648" i="9" a="1"/>
  <c r="T648" i="9" s="1"/>
  <c r="T649" i="9" a="1"/>
  <c r="T649" i="9" s="1"/>
  <c r="T650" i="9" a="1"/>
  <c r="T650" i="9" s="1"/>
  <c r="T651" i="9" a="1"/>
  <c r="T651" i="9" s="1"/>
  <c r="T652" i="9" a="1"/>
  <c r="T652" i="9" s="1"/>
  <c r="T653" i="9" a="1"/>
  <c r="T653" i="9" s="1"/>
  <c r="T654" i="9" a="1"/>
  <c r="T654" i="9" s="1"/>
  <c r="T655" i="9" a="1"/>
  <c r="T655" i="9" s="1"/>
  <c r="T656" i="9" a="1"/>
  <c r="T656" i="9" s="1"/>
  <c r="T657" i="9" a="1"/>
  <c r="T657" i="9" s="1"/>
  <c r="T658" i="9" a="1"/>
  <c r="T658" i="9" s="1"/>
  <c r="T659" i="9" a="1"/>
  <c r="T659" i="9" s="1"/>
  <c r="T660" i="9" a="1"/>
  <c r="T660" i="9"/>
  <c r="T661" i="9" a="1"/>
  <c r="T661" i="9" s="1"/>
  <c r="T662" i="9" a="1"/>
  <c r="T662" i="9" s="1"/>
  <c r="T663" i="9" a="1"/>
  <c r="T663" i="9"/>
  <c r="T664" i="9" a="1"/>
  <c r="T664" i="9" s="1"/>
  <c r="T665" i="9" a="1"/>
  <c r="T665" i="9" s="1"/>
  <c r="T666" i="9" a="1"/>
  <c r="T666" i="9" s="1"/>
  <c r="T667" i="9" a="1"/>
  <c r="T667" i="9" s="1"/>
  <c r="T668" i="9" a="1"/>
  <c r="T668" i="9" s="1"/>
  <c r="T669" i="9" a="1"/>
  <c r="T669" i="9" s="1"/>
  <c r="T670" i="9" a="1"/>
  <c r="T670" i="9" s="1"/>
  <c r="T671" i="9" a="1"/>
  <c r="T671" i="9"/>
  <c r="T672" i="9" a="1"/>
  <c r="T672" i="9" s="1"/>
  <c r="T673" i="9" a="1"/>
  <c r="T673" i="9" s="1"/>
  <c r="T674" i="9" a="1"/>
  <c r="T674" i="9" s="1"/>
  <c r="T675" i="9" a="1"/>
  <c r="T675" i="9" s="1"/>
  <c r="T676" i="9" a="1"/>
  <c r="T676" i="9" s="1"/>
  <c r="T677" i="9" a="1"/>
  <c r="T677" i="9" s="1"/>
  <c r="T678" i="9" a="1"/>
  <c r="T678" i="9" s="1"/>
  <c r="T679" i="9" a="1"/>
  <c r="T679" i="9" s="1"/>
  <c r="T680" i="9" a="1"/>
  <c r="T680" i="9" s="1"/>
  <c r="T681" i="9" a="1"/>
  <c r="T681" i="9" s="1"/>
  <c r="T682" i="9" a="1"/>
  <c r="T682" i="9" s="1"/>
  <c r="T683" i="9" a="1"/>
  <c r="T683" i="9" s="1"/>
  <c r="T684" i="9" a="1"/>
  <c r="T684" i="9" s="1"/>
  <c r="T685" i="9" a="1"/>
  <c r="T685" i="9" s="1"/>
  <c r="T686" i="9" a="1"/>
  <c r="T686" i="9"/>
  <c r="T687" i="9" a="1"/>
  <c r="T687" i="9"/>
  <c r="T688" i="9" a="1"/>
  <c r="T688" i="9" s="1"/>
  <c r="T689" i="9" a="1"/>
  <c r="T689" i="9"/>
  <c r="T690" i="9" a="1"/>
  <c r="T690" i="9" s="1"/>
  <c r="T691" i="9" a="1"/>
  <c r="T691" i="9" s="1"/>
  <c r="T692" i="9" a="1"/>
  <c r="T692" i="9" s="1"/>
  <c r="T693" i="9" a="1"/>
  <c r="T693" i="9" s="1"/>
  <c r="T694" i="9" a="1"/>
  <c r="T694" i="9" s="1"/>
  <c r="T695" i="9" a="1"/>
  <c r="T695" i="9" s="1"/>
  <c r="T696" i="9" a="1"/>
  <c r="T696" i="9" s="1"/>
  <c r="T697" i="9" a="1"/>
  <c r="T697" i="9" s="1"/>
  <c r="T698" i="9" a="1"/>
  <c r="T698" i="9"/>
  <c r="T699" i="9" a="1"/>
  <c r="T699" i="9"/>
  <c r="T700" i="9" a="1"/>
  <c r="T700" i="9" s="1"/>
  <c r="T701" i="9" a="1"/>
  <c r="T701" i="9" s="1"/>
  <c r="T702" i="9" a="1"/>
  <c r="T702" i="9"/>
  <c r="T703" i="9" a="1"/>
  <c r="T703" i="9" s="1"/>
  <c r="T704" i="9" a="1"/>
  <c r="T704" i="9" s="1"/>
  <c r="T705" i="9" a="1"/>
  <c r="T705" i="9" s="1"/>
  <c r="T706" i="9" a="1"/>
  <c r="T706" i="9" s="1"/>
  <c r="T707" i="9" a="1"/>
  <c r="T707" i="9" s="1"/>
  <c r="T708" i="9" a="1"/>
  <c r="T708" i="9" s="1"/>
  <c r="T709" i="9" a="1"/>
  <c r="T709" i="9" s="1"/>
  <c r="T710" i="9" a="1"/>
  <c r="T710" i="9"/>
  <c r="T711" i="9" a="1"/>
  <c r="T711" i="9" s="1"/>
  <c r="T712" i="9" a="1"/>
  <c r="T712" i="9" s="1"/>
  <c r="T713" i="9" a="1"/>
  <c r="T713" i="9"/>
  <c r="T714" i="9" a="1"/>
  <c r="T714" i="9" s="1"/>
  <c r="T715" i="9" a="1"/>
  <c r="T715" i="9" s="1"/>
  <c r="T716" i="9" a="1"/>
  <c r="T716" i="9" s="1"/>
  <c r="T717" i="9" a="1"/>
  <c r="T717" i="9" s="1"/>
  <c r="T718" i="9" a="1"/>
  <c r="T718" i="9" s="1"/>
  <c r="T719" i="9" a="1"/>
  <c r="T719" i="9" s="1"/>
  <c r="T720" i="9" a="1"/>
  <c r="T720" i="9" s="1"/>
  <c r="T721" i="9" a="1"/>
  <c r="T721" i="9" s="1"/>
  <c r="T722" i="9" a="1"/>
  <c r="T722" i="9" s="1"/>
  <c r="T723" i="9" a="1"/>
  <c r="T723" i="9" s="1"/>
  <c r="T724" i="9" a="1"/>
  <c r="T724" i="9" s="1"/>
  <c r="T725" i="9" a="1"/>
  <c r="T725" i="9" s="1"/>
  <c r="T726" i="9" a="1"/>
  <c r="T726" i="9" s="1"/>
  <c r="T727" i="9" a="1"/>
  <c r="T727" i="9" s="1"/>
  <c r="T728" i="9" a="1"/>
  <c r="T728" i="9" s="1"/>
  <c r="T729" i="9" a="1"/>
  <c r="T729" i="9" s="1"/>
  <c r="T730" i="9" a="1"/>
  <c r="T730" i="9" s="1"/>
  <c r="T731" i="9" a="1"/>
  <c r="T731" i="9" s="1"/>
  <c r="T732" i="9" a="1"/>
  <c r="T732" i="9" s="1"/>
  <c r="T733" i="9" a="1"/>
  <c r="T733" i="9" s="1"/>
  <c r="T734" i="9" a="1"/>
  <c r="T734" i="9" s="1"/>
  <c r="T735" i="9" a="1"/>
  <c r="T735" i="9" s="1"/>
  <c r="T736" i="9" a="1"/>
  <c r="T736" i="9" s="1"/>
  <c r="T737" i="9" a="1"/>
  <c r="T737" i="9" s="1"/>
  <c r="T738" i="9" a="1"/>
  <c r="T738" i="9" s="1"/>
  <c r="T739" i="9" a="1"/>
  <c r="T739" i="9"/>
  <c r="T740" i="9" a="1"/>
  <c r="T740" i="9" s="1"/>
  <c r="T741" i="9" a="1"/>
  <c r="T741" i="9" s="1"/>
  <c r="T742" i="9" a="1"/>
  <c r="T742" i="9" s="1"/>
  <c r="T743" i="9" a="1"/>
  <c r="T743" i="9"/>
  <c r="T744" i="9" a="1"/>
  <c r="T744" i="9" s="1"/>
  <c r="T745" i="9" a="1"/>
  <c r="T745" i="9" s="1"/>
  <c r="T746" i="9" a="1"/>
  <c r="T746" i="9" s="1"/>
  <c r="T747" i="9" a="1"/>
  <c r="T747" i="9" s="1"/>
  <c r="T748" i="9" a="1"/>
  <c r="T748" i="9" s="1"/>
  <c r="T749" i="9" a="1"/>
  <c r="T749" i="9" s="1"/>
  <c r="T750" i="9" a="1"/>
  <c r="T750" i="9" s="1"/>
  <c r="T751" i="9" a="1"/>
  <c r="T751" i="9"/>
  <c r="T752" i="9" a="1"/>
  <c r="T752" i="9"/>
  <c r="T753" i="9" a="1"/>
  <c r="T753" i="9" s="1"/>
  <c r="T754" i="9" a="1"/>
  <c r="T754" i="9" s="1"/>
  <c r="T755" i="9" a="1"/>
  <c r="T755" i="9" s="1"/>
  <c r="T756" i="9" a="1"/>
  <c r="T756" i="9" s="1"/>
  <c r="T757" i="9" a="1"/>
  <c r="T757" i="9" s="1"/>
  <c r="T758" i="9" a="1"/>
  <c r="T758" i="9" s="1"/>
  <c r="T759" i="9" a="1"/>
  <c r="T759" i="9" s="1"/>
  <c r="T760" i="9" a="1"/>
  <c r="T760" i="9" s="1"/>
  <c r="T761" i="9" a="1"/>
  <c r="T761" i="9" s="1"/>
  <c r="T762" i="9" a="1"/>
  <c r="T762" i="9" s="1"/>
  <c r="T763" i="9" a="1"/>
  <c r="T763" i="9" s="1"/>
  <c r="T764" i="9" a="1"/>
  <c r="T764" i="9" s="1"/>
  <c r="T765" i="9" a="1"/>
  <c r="T765" i="9" s="1"/>
  <c r="T766" i="9" a="1"/>
  <c r="T766" i="9" s="1"/>
  <c r="T767" i="9" a="1"/>
  <c r="T767" i="9" s="1"/>
  <c r="T768" i="9" a="1"/>
  <c r="T768" i="9" s="1"/>
  <c r="T769" i="9" a="1"/>
  <c r="T769" i="9" s="1"/>
  <c r="T770" i="9" a="1"/>
  <c r="T770" i="9" s="1"/>
  <c r="T771" i="9" a="1"/>
  <c r="T771" i="9" s="1"/>
  <c r="T772" i="9" a="1"/>
  <c r="T772" i="9" s="1"/>
  <c r="T773" i="9" a="1"/>
  <c r="T773" i="9" s="1"/>
  <c r="T774" i="9" a="1"/>
  <c r="T774" i="9" s="1"/>
  <c r="T775" i="9" a="1"/>
  <c r="T775" i="9" s="1"/>
  <c r="T776" i="9" a="1"/>
  <c r="T776" i="9" s="1"/>
  <c r="T777" i="9" a="1"/>
  <c r="T777" i="9" s="1"/>
  <c r="T778" i="9" a="1"/>
  <c r="T778" i="9"/>
  <c r="T779" i="9" a="1"/>
  <c r="T779" i="9" s="1"/>
  <c r="T780" i="9" a="1"/>
  <c r="T780" i="9" s="1"/>
  <c r="T781" i="9" a="1"/>
  <c r="T781" i="9" s="1"/>
  <c r="T782" i="9" a="1"/>
  <c r="T782" i="9" s="1"/>
  <c r="T783" i="9" a="1"/>
  <c r="T783" i="9" s="1"/>
  <c r="T784" i="9" a="1"/>
  <c r="T784" i="9" s="1"/>
  <c r="T785" i="9" a="1"/>
  <c r="T785" i="9" s="1"/>
  <c r="T786" i="9" a="1"/>
  <c r="T786" i="9" s="1"/>
  <c r="T787" i="9" a="1"/>
  <c r="T787" i="9" s="1"/>
  <c r="T788" i="9" a="1"/>
  <c r="T788" i="9" s="1"/>
  <c r="T789" i="9" a="1"/>
  <c r="T789" i="9" s="1"/>
  <c r="T790" i="9" a="1"/>
  <c r="T790" i="9" s="1"/>
  <c r="T791" i="9" a="1"/>
  <c r="T791" i="9" s="1"/>
  <c r="T792" i="9" a="1"/>
  <c r="T792" i="9" s="1"/>
  <c r="T793" i="9" a="1"/>
  <c r="T793" i="9" s="1"/>
  <c r="T794" i="9" a="1"/>
  <c r="T794" i="9" s="1"/>
  <c r="T795" i="9" a="1"/>
  <c r="T795" i="9" s="1"/>
  <c r="T796" i="9" a="1"/>
  <c r="T796" i="9" s="1"/>
  <c r="T797" i="9" a="1"/>
  <c r="T797" i="9" s="1"/>
  <c r="T798" i="9" a="1"/>
  <c r="T798" i="9" s="1"/>
  <c r="T799" i="9" a="1"/>
  <c r="T799" i="9"/>
  <c r="T800" i="9" a="1"/>
  <c r="T800" i="9" s="1"/>
  <c r="T801" i="9" a="1"/>
  <c r="T801" i="9" s="1"/>
  <c r="T802" i="9" a="1"/>
  <c r="T802" i="9" s="1"/>
  <c r="T803" i="9" a="1"/>
  <c r="T803" i="9" s="1"/>
  <c r="T804" i="9" a="1"/>
  <c r="T804" i="9" s="1"/>
  <c r="T805" i="9" a="1"/>
  <c r="T805" i="9" s="1"/>
  <c r="T806" i="9" a="1"/>
  <c r="T806" i="9" s="1"/>
  <c r="T807" i="9" a="1"/>
  <c r="T807" i="9"/>
  <c r="T808" i="9" a="1"/>
  <c r="T808" i="9" s="1"/>
  <c r="T809" i="9" a="1"/>
  <c r="T809" i="9" s="1"/>
  <c r="T810" i="9" a="1"/>
  <c r="T810" i="9"/>
  <c r="T811" i="9" a="1"/>
  <c r="T811" i="9" s="1"/>
  <c r="T812" i="9" a="1"/>
  <c r="T812" i="9" s="1"/>
  <c r="T813" i="9" a="1"/>
  <c r="T813" i="9" s="1"/>
  <c r="T814" i="9" a="1"/>
  <c r="T814" i="9" s="1"/>
  <c r="T815" i="9" a="1"/>
  <c r="T815" i="9" s="1"/>
  <c r="T816" i="9" a="1"/>
  <c r="T816" i="9" s="1"/>
  <c r="T817" i="9" a="1"/>
  <c r="T817" i="9" s="1"/>
  <c r="T818" i="9" a="1"/>
  <c r="T818" i="9" s="1"/>
  <c r="T819" i="9" a="1"/>
  <c r="T819" i="9" s="1"/>
  <c r="T820" i="9" a="1"/>
  <c r="T820" i="9" s="1"/>
  <c r="T821" i="9" a="1"/>
  <c r="T821" i="9" s="1"/>
  <c r="T822" i="9" a="1"/>
  <c r="T822" i="9" s="1"/>
  <c r="T823" i="9" a="1"/>
  <c r="T823" i="9" s="1"/>
  <c r="T824" i="9" a="1"/>
  <c r="T824" i="9"/>
  <c r="T825" i="9" a="1"/>
  <c r="T825" i="9" s="1"/>
  <c r="T826" i="9" a="1"/>
  <c r="T826" i="9" s="1"/>
  <c r="T827" i="9" a="1"/>
  <c r="T827" i="9" s="1"/>
  <c r="T828" i="9" a="1"/>
  <c r="T828" i="9" s="1"/>
  <c r="T829" i="9" a="1"/>
  <c r="T829" i="9" s="1"/>
  <c r="T830" i="9" a="1"/>
  <c r="T830" i="9" s="1"/>
  <c r="T831" i="9" a="1"/>
  <c r="T831" i="9" s="1"/>
  <c r="T832" i="9" a="1"/>
  <c r="T832" i="9" s="1"/>
  <c r="T833" i="9" a="1"/>
  <c r="T833" i="9" s="1"/>
  <c r="T834" i="9" a="1"/>
  <c r="T834" i="9" s="1"/>
  <c r="T835" i="9" a="1"/>
  <c r="T835" i="9" s="1"/>
  <c r="T836" i="9" a="1"/>
  <c r="T836" i="9" s="1"/>
  <c r="T837" i="9" a="1"/>
  <c r="T837" i="9" s="1"/>
  <c r="T838" i="9" a="1"/>
  <c r="T838" i="9" s="1"/>
  <c r="T839" i="9" a="1"/>
  <c r="T839" i="9" s="1"/>
  <c r="T840" i="9" a="1"/>
  <c r="T840" i="9"/>
  <c r="T841" i="9" a="1"/>
  <c r="T841" i="9" s="1"/>
  <c r="T842" i="9" a="1"/>
  <c r="T842" i="9" s="1"/>
  <c r="T843" i="9" a="1"/>
  <c r="T843" i="9" s="1"/>
  <c r="T844" i="9" a="1"/>
  <c r="T844" i="9" s="1"/>
  <c r="T845" i="9" a="1"/>
  <c r="T845" i="9" s="1"/>
  <c r="T846" i="9" a="1"/>
  <c r="T846" i="9" s="1"/>
  <c r="T847" i="9" a="1"/>
  <c r="T847" i="9" s="1"/>
  <c r="T848" i="9" a="1"/>
  <c r="T848" i="9" s="1"/>
  <c r="T849" i="9" a="1"/>
  <c r="T849" i="9" s="1"/>
  <c r="T850" i="9" a="1"/>
  <c r="T850" i="9" s="1"/>
  <c r="T851" i="9" a="1"/>
  <c r="T851" i="9" s="1"/>
  <c r="T852" i="9" a="1"/>
  <c r="T852" i="9" s="1"/>
  <c r="T853" i="9" a="1"/>
  <c r="T853" i="9" s="1"/>
  <c r="T854" i="9" a="1"/>
  <c r="T854" i="9" s="1"/>
  <c r="T855" i="9" a="1"/>
  <c r="T855" i="9" s="1"/>
  <c r="T856" i="9" a="1"/>
  <c r="T856" i="9" s="1"/>
  <c r="T857" i="9" a="1"/>
  <c r="T857" i="9" s="1"/>
  <c r="T858" i="9" a="1"/>
  <c r="T858" i="9" s="1"/>
  <c r="T859" i="9" a="1"/>
  <c r="T859" i="9" s="1"/>
  <c r="T860" i="9" a="1"/>
  <c r="T860" i="9" s="1"/>
  <c r="T861" i="9" a="1"/>
  <c r="T861" i="9" s="1"/>
  <c r="T862" i="9" a="1"/>
  <c r="T862" i="9" s="1"/>
  <c r="T863" i="9" a="1"/>
  <c r="T863" i="9"/>
  <c r="T864" i="9" a="1"/>
  <c r="T864" i="9"/>
  <c r="T865" i="9" a="1"/>
  <c r="T865" i="9"/>
  <c r="T866" i="9" a="1"/>
  <c r="T866" i="9" s="1"/>
  <c r="T867" i="9" a="1"/>
  <c r="T867" i="9" s="1"/>
  <c r="T868" i="9" a="1"/>
  <c r="T868" i="9" s="1"/>
  <c r="T869" i="9" a="1"/>
  <c r="T869" i="9" s="1"/>
  <c r="T870" i="9" a="1"/>
  <c r="T870" i="9" s="1"/>
  <c r="T871" i="9" a="1"/>
  <c r="T871" i="9" s="1"/>
  <c r="T872" i="9" a="1"/>
  <c r="T872" i="9" s="1"/>
  <c r="T873" i="9" a="1"/>
  <c r="T873" i="9" s="1"/>
  <c r="T874" i="9" a="1"/>
  <c r="T874" i="9"/>
  <c r="T875" i="9" a="1"/>
  <c r="T875" i="9"/>
  <c r="T876" i="9" a="1"/>
  <c r="T876" i="9" s="1"/>
  <c r="T877" i="9" a="1"/>
  <c r="T877" i="9" s="1"/>
  <c r="T878" i="9" a="1"/>
  <c r="T878" i="9" s="1"/>
  <c r="T879" i="9" a="1"/>
  <c r="T879" i="9" s="1"/>
  <c r="T880" i="9" a="1"/>
  <c r="T880" i="9" s="1"/>
  <c r="T881" i="9" a="1"/>
  <c r="T881" i="9" s="1"/>
  <c r="T882" i="9" a="1"/>
  <c r="T882" i="9" s="1"/>
  <c r="T883" i="9" a="1"/>
  <c r="T883" i="9" s="1"/>
  <c r="T884" i="9" a="1"/>
  <c r="T884" i="9" s="1"/>
  <c r="T885" i="9" a="1"/>
  <c r="T885" i="9" s="1"/>
  <c r="T886" i="9" a="1"/>
  <c r="T886" i="9" s="1"/>
  <c r="T887" i="9" a="1"/>
  <c r="T887" i="9" s="1"/>
  <c r="T888" i="9" a="1"/>
  <c r="T888" i="9" s="1"/>
  <c r="T889" i="9" a="1"/>
  <c r="T889" i="9" s="1"/>
  <c r="T890" i="9" a="1"/>
  <c r="T890" i="9" s="1"/>
  <c r="T891" i="9" a="1"/>
  <c r="T891" i="9" s="1"/>
  <c r="T892" i="9" a="1"/>
  <c r="T892" i="9" s="1"/>
  <c r="T893" i="9" a="1"/>
  <c r="T893" i="9" s="1"/>
  <c r="T894" i="9" a="1"/>
  <c r="T894" i="9" s="1"/>
  <c r="T895" i="9" a="1"/>
  <c r="T895" i="9" s="1"/>
  <c r="T896" i="9" a="1"/>
  <c r="T896" i="9" s="1"/>
  <c r="T897" i="9" a="1"/>
  <c r="T897" i="9" s="1"/>
  <c r="T898" i="9" a="1"/>
  <c r="T898" i="9" s="1"/>
  <c r="T899" i="9" a="1"/>
  <c r="T899" i="9" s="1"/>
  <c r="T900" i="9" a="1"/>
  <c r="T900" i="9" s="1"/>
  <c r="T901" i="9" a="1"/>
  <c r="T901" i="9" s="1"/>
  <c r="T902" i="9" a="1"/>
  <c r="T902" i="9" s="1"/>
  <c r="T903" i="9" a="1"/>
  <c r="T903" i="9"/>
  <c r="T904" i="9" a="1"/>
  <c r="T904" i="9" s="1"/>
  <c r="T905" i="9" a="1"/>
  <c r="T905" i="9"/>
  <c r="T906" i="9" a="1"/>
  <c r="T906" i="9" s="1"/>
  <c r="T907" i="9" a="1"/>
  <c r="T907" i="9" s="1"/>
  <c r="T908" i="9" a="1"/>
  <c r="T908" i="9" s="1"/>
  <c r="T909" i="9" a="1"/>
  <c r="T909" i="9" s="1"/>
  <c r="T910" i="9" a="1"/>
  <c r="T910" i="9" s="1"/>
  <c r="T911" i="9" a="1"/>
  <c r="T911" i="9" s="1"/>
  <c r="T912" i="9" a="1"/>
  <c r="T912" i="9" s="1"/>
  <c r="T913" i="9" a="1"/>
  <c r="T913" i="9" s="1"/>
  <c r="T914" i="9" a="1"/>
  <c r="T914" i="9" s="1"/>
  <c r="T915" i="9" a="1"/>
  <c r="T915" i="9" s="1"/>
  <c r="T916" i="9" a="1"/>
  <c r="T916" i="9" s="1"/>
  <c r="T917" i="9" a="1"/>
  <c r="T917" i="9" s="1"/>
  <c r="T918" i="9" a="1"/>
  <c r="T918" i="9" s="1"/>
  <c r="T919" i="9" a="1"/>
  <c r="T919" i="9" s="1"/>
  <c r="T920" i="9" a="1"/>
  <c r="T920" i="9" s="1"/>
  <c r="T921" i="9" a="1"/>
  <c r="T921" i="9" s="1"/>
  <c r="T922" i="9" a="1"/>
  <c r="T922" i="9" s="1"/>
  <c r="T923" i="9" a="1"/>
  <c r="T923" i="9" s="1"/>
  <c r="T924" i="9" a="1"/>
  <c r="T924" i="9" s="1"/>
  <c r="T925" i="9" a="1"/>
  <c r="T925" i="9" s="1"/>
  <c r="T926" i="9" a="1"/>
  <c r="T926" i="9" s="1"/>
  <c r="T927" i="9" a="1"/>
  <c r="T927" i="9" s="1"/>
  <c r="T928" i="9" a="1"/>
  <c r="T928" i="9" s="1"/>
  <c r="T929" i="9" a="1"/>
  <c r="T929" i="9" s="1"/>
  <c r="T930" i="9" a="1"/>
  <c r="T930" i="9" s="1"/>
  <c r="T931" i="9" a="1"/>
  <c r="T931" i="9" s="1"/>
  <c r="T932" i="9" a="1"/>
  <c r="T932" i="9" s="1"/>
  <c r="T933" i="9" a="1"/>
  <c r="T933" i="9" s="1"/>
  <c r="T934" i="9" a="1"/>
  <c r="T934" i="9" s="1"/>
  <c r="T935" i="9" a="1"/>
  <c r="T935" i="9" s="1"/>
  <c r="T936" i="9" a="1"/>
  <c r="T936" i="9" s="1"/>
  <c r="T937" i="9" a="1"/>
  <c r="T937" i="9" s="1"/>
  <c r="T938" i="9" a="1"/>
  <c r="T938" i="9" s="1"/>
  <c r="T939" i="9" a="1"/>
  <c r="T939" i="9" s="1"/>
  <c r="T940" i="9" a="1"/>
  <c r="T940" i="9" s="1"/>
  <c r="T941" i="9" a="1"/>
  <c r="T941" i="9" s="1"/>
  <c r="T942" i="9" a="1"/>
  <c r="T942" i="9" s="1"/>
  <c r="T943" i="9" a="1"/>
  <c r="T943" i="9" s="1"/>
  <c r="T944" i="9" a="1"/>
  <c r="T944" i="9" s="1"/>
  <c r="T945" i="9" a="1"/>
  <c r="T945" i="9"/>
  <c r="T946" i="9" a="1"/>
  <c r="T946" i="9" s="1"/>
  <c r="T947" i="9" a="1"/>
  <c r="T947" i="9" s="1"/>
  <c r="T948" i="9" a="1"/>
  <c r="T948" i="9" s="1"/>
  <c r="T949" i="9" a="1"/>
  <c r="T949" i="9" s="1"/>
  <c r="T950" i="9" a="1"/>
  <c r="T950" i="9" s="1"/>
  <c r="T951" i="9" a="1"/>
  <c r="T951" i="9" s="1"/>
  <c r="T952" i="9" a="1"/>
  <c r="T952" i="9" s="1"/>
  <c r="T953" i="9" a="1"/>
  <c r="T953" i="9"/>
  <c r="T954" i="9" a="1"/>
  <c r="T954" i="9" s="1"/>
  <c r="T955" i="9" a="1"/>
  <c r="T955" i="9" s="1"/>
  <c r="T956" i="9" a="1"/>
  <c r="T956" i="9" s="1"/>
  <c r="T957" i="9" a="1"/>
  <c r="T957" i="9" s="1"/>
  <c r="T958" i="9" a="1"/>
  <c r="T958" i="9" s="1"/>
  <c r="T959" i="9" a="1"/>
  <c r="T959" i="9" s="1"/>
  <c r="T960" i="9" a="1"/>
  <c r="T960" i="9" s="1"/>
  <c r="T961" i="9" a="1"/>
  <c r="T961" i="9" s="1"/>
  <c r="T962" i="9" a="1"/>
  <c r="T962" i="9" s="1"/>
  <c r="T963" i="9" a="1"/>
  <c r="T963" i="9" s="1"/>
  <c r="T964" i="9" a="1"/>
  <c r="T964" i="9" s="1"/>
  <c r="T965" i="9" a="1"/>
  <c r="T965" i="9" s="1"/>
  <c r="T966" i="9" a="1"/>
  <c r="T966" i="9" s="1"/>
  <c r="T967" i="9" a="1"/>
  <c r="T967" i="9" s="1"/>
  <c r="T968" i="9" a="1"/>
  <c r="T968" i="9" s="1"/>
  <c r="T969" i="9" a="1"/>
  <c r="T969" i="9" s="1"/>
  <c r="T970" i="9" a="1"/>
  <c r="T970" i="9" s="1"/>
  <c r="T971" i="9" a="1"/>
  <c r="T971" i="9" s="1"/>
  <c r="T972" i="9" a="1"/>
  <c r="T972" i="9" s="1"/>
  <c r="T973" i="9" a="1"/>
  <c r="T973" i="9" s="1"/>
  <c r="T974" i="9" a="1"/>
  <c r="T974" i="9" s="1"/>
  <c r="T975" i="9" a="1"/>
  <c r="T975" i="9" s="1"/>
  <c r="T976" i="9" a="1"/>
  <c r="T976" i="9"/>
  <c r="T977" i="9" a="1"/>
  <c r="T977" i="9" s="1"/>
  <c r="T978" i="9" a="1"/>
  <c r="T978" i="9" s="1"/>
  <c r="T979" i="9" a="1"/>
  <c r="T979" i="9" s="1"/>
  <c r="T980" i="9" a="1"/>
  <c r="T980" i="9" s="1"/>
  <c r="T981" i="9" a="1"/>
  <c r="T981" i="9" s="1"/>
  <c r="T982" i="9" a="1"/>
  <c r="T982" i="9" s="1"/>
  <c r="T983" i="9" a="1"/>
  <c r="T983" i="9" s="1"/>
  <c r="T984" i="9" a="1"/>
  <c r="T984" i="9" s="1"/>
  <c r="T985" i="9" a="1"/>
  <c r="T985" i="9" s="1"/>
  <c r="T986" i="9" a="1"/>
  <c r="T986" i="9" s="1"/>
  <c r="T987" i="9" a="1"/>
  <c r="T987" i="9" s="1"/>
  <c r="T988" i="9" a="1"/>
  <c r="T988" i="9" s="1"/>
  <c r="T989" i="9" a="1"/>
  <c r="T989" i="9" s="1"/>
  <c r="T990" i="9" a="1"/>
  <c r="T990" i="9" s="1"/>
  <c r="T991" i="9" a="1"/>
  <c r="T991" i="9" s="1"/>
  <c r="T992" i="9" a="1"/>
  <c r="T992" i="9"/>
  <c r="T993" i="9" a="1"/>
  <c r="T993" i="9" s="1"/>
  <c r="T994" i="9" a="1"/>
  <c r="T994" i="9"/>
  <c r="T995" i="9" a="1"/>
  <c r="T995" i="9" s="1"/>
  <c r="T996" i="9" a="1"/>
  <c r="T996" i="9" s="1"/>
  <c r="T997" i="9" a="1"/>
  <c r="T997" i="9" s="1"/>
  <c r="T998" i="9" a="1"/>
  <c r="T998" i="9" s="1"/>
  <c r="T999" i="9" a="1"/>
  <c r="T999" i="9" s="1"/>
  <c r="T1000" i="9" a="1"/>
  <c r="T1000" i="9" s="1"/>
  <c r="T1001" i="9" a="1"/>
  <c r="T1001" i="9"/>
  <c r="T1002" i="9" a="1"/>
  <c r="T1002" i="9"/>
  <c r="T1003" i="9" a="1"/>
  <c r="T1003" i="9" s="1"/>
  <c r="T1004" i="9" a="1"/>
  <c r="T1004" i="9" s="1"/>
  <c r="T1005" i="9" a="1"/>
  <c r="T1005" i="9" s="1"/>
  <c r="T1006" i="9" a="1"/>
  <c r="T1006" i="9" s="1"/>
  <c r="T1007" i="9" a="1"/>
  <c r="T1007" i="9" s="1"/>
  <c r="T1008" i="9" a="1"/>
  <c r="T1008" i="9" s="1"/>
  <c r="T1009" i="9" a="1"/>
  <c r="T1009" i="9" s="1"/>
  <c r="T1010" i="9" a="1"/>
  <c r="T1010" i="9" s="1"/>
  <c r="T1011" i="9" a="1"/>
  <c r="T1011" i="9" s="1"/>
  <c r="T1012" i="9" a="1"/>
  <c r="T1012" i="9" s="1"/>
  <c r="T1013" i="9" a="1"/>
  <c r="T1013" i="9" s="1"/>
  <c r="T1014" i="9" a="1"/>
  <c r="T1014" i="9" s="1"/>
  <c r="T1015" i="9" a="1"/>
  <c r="T1015" i="9"/>
  <c r="T1016" i="9" a="1"/>
  <c r="T1016" i="9" s="1"/>
  <c r="T1017" i="9" a="1"/>
  <c r="T1017" i="9"/>
  <c r="T1018" i="9" a="1"/>
  <c r="T1018" i="9" s="1"/>
  <c r="T1019" i="9" a="1"/>
  <c r="T1019" i="9" s="1"/>
  <c r="T1020" i="9" a="1"/>
  <c r="T1020" i="9" s="1"/>
  <c r="T1021" i="9" a="1"/>
  <c r="T1021" i="9" s="1"/>
  <c r="T1022" i="9" a="1"/>
  <c r="T1022" i="9" s="1"/>
  <c r="T1023" i="9" a="1"/>
  <c r="T1023" i="9" s="1"/>
  <c r="T1024" i="9" a="1"/>
  <c r="T1024" i="9" s="1"/>
  <c r="T1025" i="9" a="1"/>
  <c r="T1025" i="9" s="1"/>
  <c r="T1026" i="9" a="1"/>
  <c r="T1026" i="9" s="1"/>
  <c r="T1027" i="9" a="1"/>
  <c r="T1027" i="9" s="1"/>
  <c r="T1028" i="9" a="1"/>
  <c r="T1028" i="9" s="1"/>
  <c r="T1029" i="9" a="1"/>
  <c r="T1029" i="9" s="1"/>
  <c r="T1030" i="9" a="1"/>
  <c r="T1030" i="9" s="1"/>
  <c r="T1031" i="9" a="1"/>
  <c r="T1031" i="9" s="1"/>
  <c r="T1032" i="9" a="1"/>
  <c r="T1032" i="9" s="1"/>
  <c r="T1033" i="9" a="1"/>
  <c r="T1033" i="9" s="1"/>
  <c r="T1034" i="9" a="1"/>
  <c r="T1034" i="9" s="1"/>
  <c r="T1035" i="9" a="1"/>
  <c r="T1035" i="9" s="1"/>
  <c r="T1036" i="9" a="1"/>
  <c r="T1036" i="9" s="1"/>
  <c r="T1037" i="9" a="1"/>
  <c r="T1037" i="9" s="1"/>
  <c r="T1038" i="9" a="1"/>
  <c r="T1038" i="9" s="1"/>
  <c r="T1039" i="9" a="1"/>
  <c r="T1039" i="9" s="1"/>
  <c r="T1040" i="9" a="1"/>
  <c r="T1040" i="9" s="1"/>
  <c r="T1041" i="9" a="1"/>
  <c r="T1041" i="9" s="1"/>
  <c r="T1042" i="9" a="1"/>
  <c r="T1042" i="9" s="1"/>
  <c r="T1043" i="9" a="1"/>
  <c r="T1043" i="9"/>
  <c r="T1044" i="9" a="1"/>
  <c r="T1044" i="9" s="1"/>
  <c r="T1045" i="9" a="1"/>
  <c r="T1045" i="9" s="1"/>
  <c r="T1046" i="9" a="1"/>
  <c r="T1046" i="9" s="1"/>
  <c r="T1047" i="9" a="1"/>
  <c r="T1047" i="9" s="1"/>
  <c r="T1048" i="9" a="1"/>
  <c r="T1048" i="9" s="1"/>
  <c r="T1049" i="9" a="1"/>
  <c r="T1049" i="9" s="1"/>
  <c r="T1050" i="9" a="1"/>
  <c r="T1050" i="9" s="1"/>
  <c r="T1051" i="9" a="1"/>
  <c r="T1051" i="9" s="1"/>
  <c r="T1052" i="9" a="1"/>
  <c r="T1052" i="9" s="1"/>
  <c r="T1053" i="9" a="1"/>
  <c r="T1053" i="9" s="1"/>
  <c r="T1054" i="9" a="1"/>
  <c r="T1054" i="9" s="1"/>
  <c r="T1055" i="9" a="1"/>
  <c r="T1055" i="9" s="1"/>
  <c r="T1056" i="9" a="1"/>
  <c r="T1056" i="9" s="1"/>
  <c r="T1057" i="9" a="1"/>
  <c r="T1057" i="9" s="1"/>
  <c r="T1058" i="9" a="1"/>
  <c r="T1058" i="9" s="1"/>
  <c r="T1059" i="9" a="1"/>
  <c r="T1059" i="9" s="1"/>
  <c r="T1060" i="9" a="1"/>
  <c r="T1060" i="9" s="1"/>
  <c r="T1061" i="9" a="1"/>
  <c r="T1061" i="9" s="1"/>
  <c r="T1062" i="9" a="1"/>
  <c r="T1062" i="9" s="1"/>
  <c r="T1063" i="9" a="1"/>
  <c r="T1063" i="9" s="1"/>
  <c r="T1064" i="9" a="1"/>
  <c r="T1064" i="9" s="1"/>
  <c r="T1065" i="9" a="1"/>
  <c r="T1065" i="9" s="1"/>
  <c r="T1066" i="9" a="1"/>
  <c r="T1066" i="9" s="1"/>
  <c r="T1067" i="9" a="1"/>
  <c r="T1067" i="9" s="1"/>
  <c r="T1068" i="9" a="1"/>
  <c r="T1068" i="9" s="1"/>
  <c r="T1069" i="9" a="1"/>
  <c r="T1069" i="9" s="1"/>
  <c r="T1070" i="9" a="1"/>
  <c r="T1070" i="9" s="1"/>
  <c r="T1071" i="9" a="1"/>
  <c r="T1071" i="9"/>
  <c r="T1072" i="9" a="1"/>
  <c r="T1072" i="9"/>
  <c r="T3" i="9" a="1"/>
  <c r="T3" i="9" s="1"/>
  <c r="T2" i="9" a="1"/>
  <c r="T2" i="9" s="1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43" i="9"/>
  <c r="S44" i="9"/>
  <c r="S45" i="9"/>
  <c r="S46" i="9"/>
  <c r="S47" i="9"/>
  <c r="S48" i="9"/>
  <c r="S49" i="9"/>
  <c r="S50" i="9"/>
  <c r="S51" i="9"/>
  <c r="S52" i="9"/>
  <c r="S53" i="9"/>
  <c r="S54" i="9"/>
  <c r="S55" i="9"/>
  <c r="S56" i="9"/>
  <c r="S57" i="9"/>
  <c r="S58" i="9"/>
  <c r="S59" i="9"/>
  <c r="S60" i="9"/>
  <c r="S61" i="9"/>
  <c r="S62" i="9"/>
  <c r="S63" i="9"/>
  <c r="S64" i="9"/>
  <c r="S65" i="9"/>
  <c r="S66" i="9"/>
  <c r="S67" i="9"/>
  <c r="S68" i="9"/>
  <c r="S69" i="9"/>
  <c r="S70" i="9"/>
  <c r="S71" i="9"/>
  <c r="S72" i="9"/>
  <c r="S73" i="9"/>
  <c r="S74" i="9"/>
  <c r="S75" i="9"/>
  <c r="S76" i="9"/>
  <c r="S77" i="9"/>
  <c r="S78" i="9"/>
  <c r="S79" i="9"/>
  <c r="S80" i="9"/>
  <c r="S81" i="9"/>
  <c r="S82" i="9"/>
  <c r="S83" i="9"/>
  <c r="S84" i="9"/>
  <c r="S85" i="9"/>
  <c r="S86" i="9"/>
  <c r="S87" i="9"/>
  <c r="S88" i="9"/>
  <c r="S89" i="9"/>
  <c r="S90" i="9"/>
  <c r="S91" i="9"/>
  <c r="S92" i="9"/>
  <c r="S93" i="9"/>
  <c r="S94" i="9"/>
  <c r="S95" i="9"/>
  <c r="S96" i="9"/>
  <c r="S97" i="9"/>
  <c r="S98" i="9"/>
  <c r="S99" i="9"/>
  <c r="S100" i="9"/>
  <c r="S101" i="9"/>
  <c r="S102" i="9"/>
  <c r="S103" i="9"/>
  <c r="S104" i="9"/>
  <c r="S105" i="9"/>
  <c r="S106" i="9"/>
  <c r="S107" i="9"/>
  <c r="S108" i="9"/>
  <c r="S109" i="9"/>
  <c r="S110" i="9"/>
  <c r="S111" i="9"/>
  <c r="S112" i="9"/>
  <c r="S113" i="9"/>
  <c r="S114" i="9"/>
  <c r="S115" i="9"/>
  <c r="S116" i="9"/>
  <c r="S117" i="9"/>
  <c r="S118" i="9"/>
  <c r="S119" i="9"/>
  <c r="S120" i="9"/>
  <c r="S121" i="9"/>
  <c r="S122" i="9"/>
  <c r="S123" i="9"/>
  <c r="S124" i="9"/>
  <c r="S125" i="9"/>
  <c r="S126" i="9"/>
  <c r="S127" i="9"/>
  <c r="S128" i="9"/>
  <c r="S129" i="9"/>
  <c r="S130" i="9"/>
  <c r="S131" i="9"/>
  <c r="S132" i="9"/>
  <c r="S133" i="9"/>
  <c r="S134" i="9"/>
  <c r="S135" i="9"/>
  <c r="S136" i="9"/>
  <c r="S137" i="9"/>
  <c r="S138" i="9"/>
  <c r="S139" i="9"/>
  <c r="S140" i="9"/>
  <c r="S141" i="9"/>
  <c r="S142" i="9"/>
  <c r="S143" i="9"/>
  <c r="S144" i="9"/>
  <c r="S145" i="9"/>
  <c r="S146" i="9"/>
  <c r="S147" i="9"/>
  <c r="S148" i="9"/>
  <c r="S149" i="9"/>
  <c r="S150" i="9"/>
  <c r="S151" i="9"/>
  <c r="S152" i="9"/>
  <c r="S153" i="9"/>
  <c r="S154" i="9"/>
  <c r="S155" i="9"/>
  <c r="S156" i="9"/>
  <c r="S157" i="9"/>
  <c r="S158" i="9"/>
  <c r="S159" i="9"/>
  <c r="S160" i="9"/>
  <c r="S161" i="9"/>
  <c r="S162" i="9"/>
  <c r="S163" i="9"/>
  <c r="S164" i="9"/>
  <c r="S165" i="9"/>
  <c r="S166" i="9"/>
  <c r="S167" i="9"/>
  <c r="S168" i="9"/>
  <c r="S169" i="9"/>
  <c r="S170" i="9"/>
  <c r="S171" i="9"/>
  <c r="S172" i="9"/>
  <c r="S173" i="9"/>
  <c r="S174" i="9"/>
  <c r="S175" i="9"/>
  <c r="S176" i="9"/>
  <c r="S177" i="9"/>
  <c r="S178" i="9"/>
  <c r="S179" i="9"/>
  <c r="S180" i="9"/>
  <c r="S181" i="9"/>
  <c r="S182" i="9"/>
  <c r="S183" i="9"/>
  <c r="S184" i="9"/>
  <c r="S185" i="9"/>
  <c r="S186" i="9"/>
  <c r="S187" i="9"/>
  <c r="S188" i="9"/>
  <c r="S189" i="9"/>
  <c r="S190" i="9"/>
  <c r="S191" i="9"/>
  <c r="S192" i="9"/>
  <c r="S193" i="9"/>
  <c r="S194" i="9"/>
  <c r="S195" i="9"/>
  <c r="S196" i="9"/>
  <c r="S197" i="9"/>
  <c r="S198" i="9"/>
  <c r="S199" i="9"/>
  <c r="S200" i="9"/>
  <c r="S201" i="9"/>
  <c r="S202" i="9"/>
  <c r="S203" i="9"/>
  <c r="S204" i="9"/>
  <c r="S205" i="9"/>
  <c r="S206" i="9"/>
  <c r="S207" i="9"/>
  <c r="S208" i="9"/>
  <c r="S209" i="9"/>
  <c r="S210" i="9"/>
  <c r="S211" i="9"/>
  <c r="S212" i="9"/>
  <c r="S213" i="9"/>
  <c r="S214" i="9"/>
  <c r="S215" i="9"/>
  <c r="S216" i="9"/>
  <c r="S217" i="9"/>
  <c r="S218" i="9"/>
  <c r="S219" i="9"/>
  <c r="S220" i="9"/>
  <c r="S221" i="9"/>
  <c r="S222" i="9"/>
  <c r="S223" i="9"/>
  <c r="S224" i="9"/>
  <c r="S225" i="9"/>
  <c r="S226" i="9"/>
  <c r="S227" i="9"/>
  <c r="S228" i="9"/>
  <c r="S229" i="9"/>
  <c r="S230" i="9"/>
  <c r="S231" i="9"/>
  <c r="S232" i="9"/>
  <c r="S233" i="9"/>
  <c r="S234" i="9"/>
  <c r="S235" i="9"/>
  <c r="S236" i="9"/>
  <c r="S237" i="9"/>
  <c r="S238" i="9"/>
  <c r="S239" i="9"/>
  <c r="S240" i="9"/>
  <c r="S241" i="9"/>
  <c r="S242" i="9"/>
  <c r="S243" i="9"/>
  <c r="S244" i="9"/>
  <c r="S245" i="9"/>
  <c r="S246" i="9"/>
  <c r="S247" i="9"/>
  <c r="S248" i="9"/>
  <c r="S249" i="9"/>
  <c r="S250" i="9"/>
  <c r="S251" i="9"/>
  <c r="S252" i="9"/>
  <c r="S253" i="9"/>
  <c r="S254" i="9"/>
  <c r="S255" i="9"/>
  <c r="S256" i="9"/>
  <c r="S257" i="9"/>
  <c r="S258" i="9"/>
  <c r="S259" i="9"/>
  <c r="S260" i="9"/>
  <c r="S261" i="9"/>
  <c r="S262" i="9"/>
  <c r="S263" i="9"/>
  <c r="S264" i="9"/>
  <c r="S265" i="9"/>
  <c r="S266" i="9"/>
  <c r="S267" i="9"/>
  <c r="S268" i="9"/>
  <c r="S269" i="9"/>
  <c r="S270" i="9"/>
  <c r="S271" i="9"/>
  <c r="S272" i="9"/>
  <c r="S273" i="9"/>
  <c r="S274" i="9"/>
  <c r="S275" i="9"/>
  <c r="S276" i="9"/>
  <c r="S277" i="9"/>
  <c r="S278" i="9"/>
  <c r="S279" i="9"/>
  <c r="S280" i="9"/>
  <c r="S281" i="9"/>
  <c r="S282" i="9"/>
  <c r="S283" i="9"/>
  <c r="S284" i="9"/>
  <c r="S285" i="9"/>
  <c r="S286" i="9"/>
  <c r="S287" i="9"/>
  <c r="S288" i="9"/>
  <c r="S289" i="9"/>
  <c r="S290" i="9"/>
  <c r="S291" i="9"/>
  <c r="S292" i="9"/>
  <c r="S293" i="9"/>
  <c r="S294" i="9"/>
  <c r="S295" i="9"/>
  <c r="S296" i="9"/>
  <c r="S297" i="9"/>
  <c r="S298" i="9"/>
  <c r="S299" i="9"/>
  <c r="S300" i="9"/>
  <c r="S301" i="9"/>
  <c r="S302" i="9"/>
  <c r="S303" i="9"/>
  <c r="S304" i="9"/>
  <c r="S305" i="9"/>
  <c r="S306" i="9"/>
  <c r="S307" i="9"/>
  <c r="S308" i="9"/>
  <c r="S309" i="9"/>
  <c r="S310" i="9"/>
  <c r="S311" i="9"/>
  <c r="S312" i="9"/>
  <c r="S313" i="9"/>
  <c r="S314" i="9"/>
  <c r="S315" i="9"/>
  <c r="S316" i="9"/>
  <c r="S317" i="9"/>
  <c r="S318" i="9"/>
  <c r="S319" i="9"/>
  <c r="S320" i="9"/>
  <c r="S321" i="9"/>
  <c r="S322" i="9"/>
  <c r="S323" i="9"/>
  <c r="S324" i="9"/>
  <c r="S325" i="9"/>
  <c r="S326" i="9"/>
  <c r="S327" i="9"/>
  <c r="S328" i="9"/>
  <c r="S329" i="9"/>
  <c r="S330" i="9"/>
  <c r="S331" i="9"/>
  <c r="S332" i="9"/>
  <c r="S333" i="9"/>
  <c r="S334" i="9"/>
  <c r="S335" i="9"/>
  <c r="S336" i="9"/>
  <c r="S337" i="9"/>
  <c r="S338" i="9"/>
  <c r="S339" i="9"/>
  <c r="S340" i="9"/>
  <c r="S341" i="9"/>
  <c r="S342" i="9"/>
  <c r="S343" i="9"/>
  <c r="S344" i="9"/>
  <c r="S345" i="9"/>
  <c r="S346" i="9"/>
  <c r="S347" i="9"/>
  <c r="S348" i="9"/>
  <c r="S349" i="9"/>
  <c r="S350" i="9"/>
  <c r="S351" i="9"/>
  <c r="S352" i="9"/>
  <c r="S353" i="9"/>
  <c r="S354" i="9"/>
  <c r="S355" i="9"/>
  <c r="S356" i="9"/>
  <c r="S357" i="9"/>
  <c r="S358" i="9"/>
  <c r="S359" i="9"/>
  <c r="S360" i="9"/>
  <c r="S361" i="9"/>
  <c r="S362" i="9"/>
  <c r="S363" i="9"/>
  <c r="S364" i="9"/>
  <c r="S365" i="9"/>
  <c r="S366" i="9"/>
  <c r="S367" i="9"/>
  <c r="S368" i="9"/>
  <c r="S369" i="9"/>
  <c r="S370" i="9"/>
  <c r="S371" i="9"/>
  <c r="S372" i="9"/>
  <c r="S373" i="9"/>
  <c r="S374" i="9"/>
  <c r="S375" i="9"/>
  <c r="S376" i="9"/>
  <c r="S377" i="9"/>
  <c r="S378" i="9"/>
  <c r="S379" i="9"/>
  <c r="S380" i="9"/>
  <c r="S381" i="9"/>
  <c r="S382" i="9"/>
  <c r="S383" i="9"/>
  <c r="S384" i="9"/>
  <c r="S385" i="9"/>
  <c r="S386" i="9"/>
  <c r="S387" i="9"/>
  <c r="S388" i="9"/>
  <c r="S389" i="9"/>
  <c r="S390" i="9"/>
  <c r="S391" i="9"/>
  <c r="S392" i="9"/>
  <c r="S393" i="9"/>
  <c r="S394" i="9"/>
  <c r="S395" i="9"/>
  <c r="S396" i="9"/>
  <c r="S397" i="9"/>
  <c r="S398" i="9"/>
  <c r="S399" i="9"/>
  <c r="S400" i="9"/>
  <c r="S401" i="9"/>
  <c r="S402" i="9"/>
  <c r="S403" i="9"/>
  <c r="S404" i="9"/>
  <c r="S405" i="9"/>
  <c r="S406" i="9"/>
  <c r="S407" i="9"/>
  <c r="S408" i="9"/>
  <c r="S409" i="9"/>
  <c r="S410" i="9"/>
  <c r="S411" i="9"/>
  <c r="S412" i="9"/>
  <c r="S413" i="9"/>
  <c r="S414" i="9"/>
  <c r="S415" i="9"/>
  <c r="S416" i="9"/>
  <c r="S417" i="9"/>
  <c r="S418" i="9"/>
  <c r="S419" i="9"/>
  <c r="S420" i="9"/>
  <c r="S421" i="9"/>
  <c r="S422" i="9"/>
  <c r="S423" i="9"/>
  <c r="S424" i="9"/>
  <c r="S425" i="9"/>
  <c r="S426" i="9"/>
  <c r="S427" i="9"/>
  <c r="S428" i="9"/>
  <c r="S429" i="9"/>
  <c r="S430" i="9"/>
  <c r="S431" i="9"/>
  <c r="S432" i="9"/>
  <c r="S433" i="9"/>
  <c r="S434" i="9"/>
  <c r="S435" i="9"/>
  <c r="S436" i="9"/>
  <c r="S437" i="9"/>
  <c r="S438" i="9"/>
  <c r="S439" i="9"/>
  <c r="S440" i="9"/>
  <c r="S441" i="9"/>
  <c r="S442" i="9"/>
  <c r="S443" i="9"/>
  <c r="S444" i="9"/>
  <c r="S445" i="9"/>
  <c r="S446" i="9"/>
  <c r="S447" i="9"/>
  <c r="S448" i="9"/>
  <c r="S449" i="9"/>
  <c r="S450" i="9"/>
  <c r="S451" i="9"/>
  <c r="S452" i="9"/>
  <c r="S453" i="9"/>
  <c r="S454" i="9"/>
  <c r="S455" i="9"/>
  <c r="S456" i="9"/>
  <c r="S457" i="9"/>
  <c r="S458" i="9"/>
  <c r="S459" i="9"/>
  <c r="S460" i="9"/>
  <c r="S461" i="9"/>
  <c r="S462" i="9"/>
  <c r="S463" i="9"/>
  <c r="S464" i="9"/>
  <c r="S465" i="9"/>
  <c r="S466" i="9"/>
  <c r="S467" i="9"/>
  <c r="S468" i="9"/>
  <c r="S469" i="9"/>
  <c r="S470" i="9"/>
  <c r="S471" i="9"/>
  <c r="S472" i="9"/>
  <c r="S473" i="9"/>
  <c r="S474" i="9"/>
  <c r="S475" i="9"/>
  <c r="S476" i="9"/>
  <c r="S477" i="9"/>
  <c r="S478" i="9"/>
  <c r="S479" i="9"/>
  <c r="S480" i="9"/>
  <c r="S481" i="9"/>
  <c r="S482" i="9"/>
  <c r="S483" i="9"/>
  <c r="S484" i="9"/>
  <c r="S485" i="9"/>
  <c r="S486" i="9"/>
  <c r="S487" i="9"/>
  <c r="S488" i="9"/>
  <c r="S489" i="9"/>
  <c r="S490" i="9"/>
  <c r="S491" i="9"/>
  <c r="S492" i="9"/>
  <c r="S493" i="9"/>
  <c r="S494" i="9"/>
  <c r="S495" i="9"/>
  <c r="S496" i="9"/>
  <c r="S497" i="9"/>
  <c r="S498" i="9"/>
  <c r="S499" i="9"/>
  <c r="S500" i="9"/>
  <c r="S501" i="9"/>
  <c r="S502" i="9"/>
  <c r="S503" i="9"/>
  <c r="S504" i="9"/>
  <c r="S505" i="9"/>
  <c r="S506" i="9"/>
  <c r="S507" i="9"/>
  <c r="S508" i="9"/>
  <c r="S509" i="9"/>
  <c r="S510" i="9"/>
  <c r="S511" i="9"/>
  <c r="S512" i="9"/>
  <c r="S513" i="9"/>
  <c r="S514" i="9"/>
  <c r="S515" i="9"/>
  <c r="S516" i="9"/>
  <c r="S517" i="9"/>
  <c r="S518" i="9"/>
  <c r="S519" i="9"/>
  <c r="S520" i="9"/>
  <c r="S521" i="9"/>
  <c r="S522" i="9"/>
  <c r="S523" i="9"/>
  <c r="S524" i="9"/>
  <c r="S525" i="9"/>
  <c r="S526" i="9"/>
  <c r="S527" i="9"/>
  <c r="S528" i="9"/>
  <c r="S529" i="9"/>
  <c r="S530" i="9"/>
  <c r="S531" i="9"/>
  <c r="S532" i="9"/>
  <c r="S533" i="9"/>
  <c r="S534" i="9"/>
  <c r="S535" i="9"/>
  <c r="S536" i="9"/>
  <c r="S537" i="9"/>
  <c r="S538" i="9"/>
  <c r="S539" i="9"/>
  <c r="S540" i="9"/>
  <c r="S541" i="9"/>
  <c r="S542" i="9"/>
  <c r="S543" i="9"/>
  <c r="S544" i="9"/>
  <c r="S545" i="9"/>
  <c r="S546" i="9"/>
  <c r="S547" i="9"/>
  <c r="S548" i="9"/>
  <c r="S549" i="9"/>
  <c r="S550" i="9"/>
  <c r="S551" i="9"/>
  <c r="S552" i="9"/>
  <c r="S553" i="9"/>
  <c r="S554" i="9"/>
  <c r="S555" i="9"/>
  <c r="S556" i="9"/>
  <c r="S557" i="9"/>
  <c r="S558" i="9"/>
  <c r="S559" i="9"/>
  <c r="S560" i="9"/>
  <c r="S561" i="9"/>
  <c r="S562" i="9"/>
  <c r="S563" i="9"/>
  <c r="S564" i="9"/>
  <c r="S565" i="9"/>
  <c r="S566" i="9"/>
  <c r="S567" i="9"/>
  <c r="S568" i="9"/>
  <c r="S569" i="9"/>
  <c r="S570" i="9"/>
  <c r="S571" i="9"/>
  <c r="S572" i="9"/>
  <c r="S573" i="9"/>
  <c r="S574" i="9"/>
  <c r="S575" i="9"/>
  <c r="S576" i="9"/>
  <c r="S577" i="9"/>
  <c r="S578" i="9"/>
  <c r="S579" i="9"/>
  <c r="S580" i="9"/>
  <c r="S581" i="9"/>
  <c r="S582" i="9"/>
  <c r="S583" i="9"/>
  <c r="S584" i="9"/>
  <c r="S585" i="9"/>
  <c r="S586" i="9"/>
  <c r="S587" i="9"/>
  <c r="S588" i="9"/>
  <c r="S589" i="9"/>
  <c r="S590" i="9"/>
  <c r="S591" i="9"/>
  <c r="S592" i="9"/>
  <c r="S593" i="9"/>
  <c r="S594" i="9"/>
  <c r="S595" i="9"/>
  <c r="S596" i="9"/>
  <c r="S597" i="9"/>
  <c r="S598" i="9"/>
  <c r="S599" i="9"/>
  <c r="S600" i="9"/>
  <c r="S601" i="9"/>
  <c r="S602" i="9"/>
  <c r="S603" i="9"/>
  <c r="S604" i="9"/>
  <c r="S605" i="9"/>
  <c r="S606" i="9"/>
  <c r="S607" i="9"/>
  <c r="S608" i="9"/>
  <c r="S609" i="9"/>
  <c r="S610" i="9"/>
  <c r="S611" i="9"/>
  <c r="S612" i="9"/>
  <c r="S613" i="9"/>
  <c r="S614" i="9"/>
  <c r="S615" i="9"/>
  <c r="S616" i="9"/>
  <c r="S617" i="9"/>
  <c r="S618" i="9"/>
  <c r="S619" i="9"/>
  <c r="S620" i="9"/>
  <c r="S621" i="9"/>
  <c r="S622" i="9"/>
  <c r="S623" i="9"/>
  <c r="S624" i="9"/>
  <c r="S625" i="9"/>
  <c r="S626" i="9"/>
  <c r="S627" i="9"/>
  <c r="S628" i="9"/>
  <c r="S629" i="9"/>
  <c r="S630" i="9"/>
  <c r="S631" i="9"/>
  <c r="S632" i="9"/>
  <c r="S633" i="9"/>
  <c r="S634" i="9"/>
  <c r="S635" i="9"/>
  <c r="S636" i="9"/>
  <c r="S637" i="9"/>
  <c r="S638" i="9"/>
  <c r="S639" i="9"/>
  <c r="S640" i="9"/>
  <c r="S641" i="9"/>
  <c r="S642" i="9"/>
  <c r="S643" i="9"/>
  <c r="S644" i="9"/>
  <c r="S645" i="9"/>
  <c r="S646" i="9"/>
  <c r="S647" i="9"/>
  <c r="S648" i="9"/>
  <c r="S649" i="9"/>
  <c r="S650" i="9"/>
  <c r="S651" i="9"/>
  <c r="S652" i="9"/>
  <c r="S653" i="9"/>
  <c r="S654" i="9"/>
  <c r="S655" i="9"/>
  <c r="S656" i="9"/>
  <c r="S657" i="9"/>
  <c r="S658" i="9"/>
  <c r="S659" i="9"/>
  <c r="S660" i="9"/>
  <c r="S661" i="9"/>
  <c r="S662" i="9"/>
  <c r="S663" i="9"/>
  <c r="S664" i="9"/>
  <c r="S665" i="9"/>
  <c r="S666" i="9"/>
  <c r="S667" i="9"/>
  <c r="S668" i="9"/>
  <c r="S669" i="9"/>
  <c r="S670" i="9"/>
  <c r="S671" i="9"/>
  <c r="S672" i="9"/>
  <c r="S673" i="9"/>
  <c r="S674" i="9"/>
  <c r="S675" i="9"/>
  <c r="S676" i="9"/>
  <c r="S677" i="9"/>
  <c r="S678" i="9"/>
  <c r="S679" i="9"/>
  <c r="S680" i="9"/>
  <c r="S681" i="9"/>
  <c r="S682" i="9"/>
  <c r="S683" i="9"/>
  <c r="S684" i="9"/>
  <c r="S685" i="9"/>
  <c r="S686" i="9"/>
  <c r="S687" i="9"/>
  <c r="S688" i="9"/>
  <c r="S689" i="9"/>
  <c r="S690" i="9"/>
  <c r="S691" i="9"/>
  <c r="S692" i="9"/>
  <c r="S693" i="9"/>
  <c r="S694" i="9"/>
  <c r="S695" i="9"/>
  <c r="S696" i="9"/>
  <c r="S697" i="9"/>
  <c r="S698" i="9"/>
  <c r="S699" i="9"/>
  <c r="S700" i="9"/>
  <c r="S701" i="9"/>
  <c r="S702" i="9"/>
  <c r="S703" i="9"/>
  <c r="S704" i="9"/>
  <c r="S705" i="9"/>
  <c r="S706" i="9"/>
  <c r="S707" i="9"/>
  <c r="S708" i="9"/>
  <c r="S709" i="9"/>
  <c r="S710" i="9"/>
  <c r="S711" i="9"/>
  <c r="S712" i="9"/>
  <c r="S713" i="9"/>
  <c r="S714" i="9"/>
  <c r="S715" i="9"/>
  <c r="S716" i="9"/>
  <c r="S717" i="9"/>
  <c r="S718" i="9"/>
  <c r="S719" i="9"/>
  <c r="S720" i="9"/>
  <c r="S721" i="9"/>
  <c r="S722" i="9"/>
  <c r="S723" i="9"/>
  <c r="S724" i="9"/>
  <c r="S725" i="9"/>
  <c r="S726" i="9"/>
  <c r="S727" i="9"/>
  <c r="S728" i="9"/>
  <c r="S729" i="9"/>
  <c r="S730" i="9"/>
  <c r="S731" i="9"/>
  <c r="S732" i="9"/>
  <c r="S733" i="9"/>
  <c r="S734" i="9"/>
  <c r="S735" i="9"/>
  <c r="S736" i="9"/>
  <c r="S737" i="9"/>
  <c r="S738" i="9"/>
  <c r="S739" i="9"/>
  <c r="S740" i="9"/>
  <c r="S741" i="9"/>
  <c r="S742" i="9"/>
  <c r="S743" i="9"/>
  <c r="S744" i="9"/>
  <c r="S745" i="9"/>
  <c r="S746" i="9"/>
  <c r="S747" i="9"/>
  <c r="S748" i="9"/>
  <c r="S749" i="9"/>
  <c r="S750" i="9"/>
  <c r="S751" i="9"/>
  <c r="S752" i="9"/>
  <c r="S753" i="9"/>
  <c r="S754" i="9"/>
  <c r="S755" i="9"/>
  <c r="S756" i="9"/>
  <c r="S757" i="9"/>
  <c r="S758" i="9"/>
  <c r="S759" i="9"/>
  <c r="S760" i="9"/>
  <c r="S761" i="9"/>
  <c r="S762" i="9"/>
  <c r="S763" i="9"/>
  <c r="S764" i="9"/>
  <c r="S765" i="9"/>
  <c r="S766" i="9"/>
  <c r="S767" i="9"/>
  <c r="S768" i="9"/>
  <c r="S769" i="9"/>
  <c r="S770" i="9"/>
  <c r="S771" i="9"/>
  <c r="S772" i="9"/>
  <c r="S773" i="9"/>
  <c r="S774" i="9"/>
  <c r="S775" i="9"/>
  <c r="S776" i="9"/>
  <c r="S777" i="9"/>
  <c r="S778" i="9"/>
  <c r="S779" i="9"/>
  <c r="S780" i="9"/>
  <c r="S781" i="9"/>
  <c r="S782" i="9"/>
  <c r="S783" i="9"/>
  <c r="S784" i="9"/>
  <c r="S785" i="9"/>
  <c r="S786" i="9"/>
  <c r="S787" i="9"/>
  <c r="S788" i="9"/>
  <c r="S789" i="9"/>
  <c r="S790" i="9"/>
  <c r="S791" i="9"/>
  <c r="S792" i="9"/>
  <c r="S793" i="9"/>
  <c r="S794" i="9"/>
  <c r="S795" i="9"/>
  <c r="S796" i="9"/>
  <c r="S797" i="9"/>
  <c r="S798" i="9"/>
  <c r="S799" i="9"/>
  <c r="S800" i="9"/>
  <c r="S801" i="9"/>
  <c r="S802" i="9"/>
  <c r="S803" i="9"/>
  <c r="S804" i="9"/>
  <c r="S805" i="9"/>
  <c r="S806" i="9"/>
  <c r="S807" i="9"/>
  <c r="S808" i="9"/>
  <c r="S809" i="9"/>
  <c r="S810" i="9"/>
  <c r="S811" i="9"/>
  <c r="S812" i="9"/>
  <c r="S813" i="9"/>
  <c r="S814" i="9"/>
  <c r="S815" i="9"/>
  <c r="S816" i="9"/>
  <c r="S817" i="9"/>
  <c r="S818" i="9"/>
  <c r="S819" i="9"/>
  <c r="S820" i="9"/>
  <c r="S821" i="9"/>
  <c r="S822" i="9"/>
  <c r="S823" i="9"/>
  <c r="S824" i="9"/>
  <c r="S825" i="9"/>
  <c r="S826" i="9"/>
  <c r="S827" i="9"/>
  <c r="S828" i="9"/>
  <c r="S829" i="9"/>
  <c r="S830" i="9"/>
  <c r="S831" i="9"/>
  <c r="S832" i="9"/>
  <c r="S833" i="9"/>
  <c r="S834" i="9"/>
  <c r="S835" i="9"/>
  <c r="S836" i="9"/>
  <c r="S837" i="9"/>
  <c r="S838" i="9"/>
  <c r="S839" i="9"/>
  <c r="S840" i="9"/>
  <c r="S841" i="9"/>
  <c r="S842" i="9"/>
  <c r="S843" i="9"/>
  <c r="S844" i="9"/>
  <c r="S845" i="9"/>
  <c r="S846" i="9"/>
  <c r="S847" i="9"/>
  <c r="S848" i="9"/>
  <c r="S849" i="9"/>
  <c r="S850" i="9"/>
  <c r="S851" i="9"/>
  <c r="S852" i="9"/>
  <c r="S853" i="9"/>
  <c r="S854" i="9"/>
  <c r="S855" i="9"/>
  <c r="S856" i="9"/>
  <c r="S857" i="9"/>
  <c r="S858" i="9"/>
  <c r="S859" i="9"/>
  <c r="S860" i="9"/>
  <c r="S861" i="9"/>
  <c r="S862" i="9"/>
  <c r="S863" i="9"/>
  <c r="S864" i="9"/>
  <c r="S865" i="9"/>
  <c r="S866" i="9"/>
  <c r="S867" i="9"/>
  <c r="S868" i="9"/>
  <c r="S869" i="9"/>
  <c r="S870" i="9"/>
  <c r="S871" i="9"/>
  <c r="S872" i="9"/>
  <c r="S873" i="9"/>
  <c r="S874" i="9"/>
  <c r="S875" i="9"/>
  <c r="S876" i="9"/>
  <c r="S877" i="9"/>
  <c r="S878" i="9"/>
  <c r="S879" i="9"/>
  <c r="S880" i="9"/>
  <c r="S881" i="9"/>
  <c r="S882" i="9"/>
  <c r="S883" i="9"/>
  <c r="S884" i="9"/>
  <c r="S885" i="9"/>
  <c r="S886" i="9"/>
  <c r="S887" i="9"/>
  <c r="S888" i="9"/>
  <c r="S889" i="9"/>
  <c r="S890" i="9"/>
  <c r="S891" i="9"/>
  <c r="S892" i="9"/>
  <c r="S893" i="9"/>
  <c r="S894" i="9"/>
  <c r="S895" i="9"/>
  <c r="S896" i="9"/>
  <c r="S897" i="9"/>
  <c r="S898" i="9"/>
  <c r="S899" i="9"/>
  <c r="S900" i="9"/>
  <c r="S901" i="9"/>
  <c r="S902" i="9"/>
  <c r="S903" i="9"/>
  <c r="S904" i="9"/>
  <c r="S905" i="9"/>
  <c r="S906" i="9"/>
  <c r="S907" i="9"/>
  <c r="S908" i="9"/>
  <c r="S909" i="9"/>
  <c r="S910" i="9"/>
  <c r="S911" i="9"/>
  <c r="S912" i="9"/>
  <c r="S913" i="9"/>
  <c r="S914" i="9"/>
  <c r="S915" i="9"/>
  <c r="S916" i="9"/>
  <c r="S917" i="9"/>
  <c r="S918" i="9"/>
  <c r="S919" i="9"/>
  <c r="S920" i="9"/>
  <c r="S921" i="9"/>
  <c r="S922" i="9"/>
  <c r="S923" i="9"/>
  <c r="S924" i="9"/>
  <c r="S925" i="9"/>
  <c r="S926" i="9"/>
  <c r="S927" i="9"/>
  <c r="S928" i="9"/>
  <c r="S929" i="9"/>
  <c r="S930" i="9"/>
  <c r="S931" i="9"/>
  <c r="S932" i="9"/>
  <c r="S933" i="9"/>
  <c r="S934" i="9"/>
  <c r="S935" i="9"/>
  <c r="S936" i="9"/>
  <c r="S937" i="9"/>
  <c r="S938" i="9"/>
  <c r="S939" i="9"/>
  <c r="S940" i="9"/>
  <c r="S941" i="9"/>
  <c r="S942" i="9"/>
  <c r="S943" i="9"/>
  <c r="S944" i="9"/>
  <c r="S945" i="9"/>
  <c r="S946" i="9"/>
  <c r="S947" i="9"/>
  <c r="S948" i="9"/>
  <c r="S949" i="9"/>
  <c r="S950" i="9"/>
  <c r="S951" i="9"/>
  <c r="S952" i="9"/>
  <c r="S953" i="9"/>
  <c r="S954" i="9"/>
  <c r="S955" i="9"/>
  <c r="S956" i="9"/>
  <c r="S957" i="9"/>
  <c r="S958" i="9"/>
  <c r="S959" i="9"/>
  <c r="S960" i="9"/>
  <c r="S961" i="9"/>
  <c r="S962" i="9"/>
  <c r="S963" i="9"/>
  <c r="S964" i="9"/>
  <c r="S965" i="9"/>
  <c r="S966" i="9"/>
  <c r="S967" i="9"/>
  <c r="S968" i="9"/>
  <c r="S969" i="9"/>
  <c r="S970" i="9"/>
  <c r="S971" i="9"/>
  <c r="S972" i="9"/>
  <c r="S973" i="9"/>
  <c r="S974" i="9"/>
  <c r="S975" i="9"/>
  <c r="S976" i="9"/>
  <c r="S977" i="9"/>
  <c r="S978" i="9"/>
  <c r="S979" i="9"/>
  <c r="S980" i="9"/>
  <c r="S981" i="9"/>
  <c r="S982" i="9"/>
  <c r="S983" i="9"/>
  <c r="S984" i="9"/>
  <c r="S985" i="9"/>
  <c r="S986" i="9"/>
  <c r="S987" i="9"/>
  <c r="S988" i="9"/>
  <c r="S989" i="9"/>
  <c r="S990" i="9"/>
  <c r="S991" i="9"/>
  <c r="S992" i="9"/>
  <c r="S993" i="9"/>
  <c r="S994" i="9"/>
  <c r="S995" i="9"/>
  <c r="S996" i="9"/>
  <c r="S997" i="9"/>
  <c r="S998" i="9"/>
  <c r="S999" i="9"/>
  <c r="S1000" i="9"/>
  <c r="S1001" i="9"/>
  <c r="S1002" i="9"/>
  <c r="S1003" i="9"/>
  <c r="S1004" i="9"/>
  <c r="S1005" i="9"/>
  <c r="S1006" i="9"/>
  <c r="S1007" i="9"/>
  <c r="S1008" i="9"/>
  <c r="S1009" i="9"/>
  <c r="S1010" i="9"/>
  <c r="S1011" i="9"/>
  <c r="S1012" i="9"/>
  <c r="S1013" i="9"/>
  <c r="S1014" i="9"/>
  <c r="S1015" i="9"/>
  <c r="S1016" i="9"/>
  <c r="S1017" i="9"/>
  <c r="S1018" i="9"/>
  <c r="S1019" i="9"/>
  <c r="S1020" i="9"/>
  <c r="S1021" i="9"/>
  <c r="S1022" i="9"/>
  <c r="S1023" i="9"/>
  <c r="S1024" i="9"/>
  <c r="S1025" i="9"/>
  <c r="S1026" i="9"/>
  <c r="S1027" i="9"/>
  <c r="S1028" i="9"/>
  <c r="S1029" i="9"/>
  <c r="S1030" i="9"/>
  <c r="S1031" i="9"/>
  <c r="S1032" i="9"/>
  <c r="S1033" i="9"/>
  <c r="S1034" i="9"/>
  <c r="S1035" i="9"/>
  <c r="S1036" i="9"/>
  <c r="S1037" i="9"/>
  <c r="S1038" i="9"/>
  <c r="S1039" i="9"/>
  <c r="S1040" i="9"/>
  <c r="S1041" i="9"/>
  <c r="S1042" i="9"/>
  <c r="S1043" i="9"/>
  <c r="S1044" i="9"/>
  <c r="S1045" i="9"/>
  <c r="S1046" i="9"/>
  <c r="S1047" i="9"/>
  <c r="S1048" i="9"/>
  <c r="S1049" i="9"/>
  <c r="S1050" i="9"/>
  <c r="S1051" i="9"/>
  <c r="S1052" i="9"/>
  <c r="S1053" i="9"/>
  <c r="S1054" i="9"/>
  <c r="S1055" i="9"/>
  <c r="S1056" i="9"/>
  <c r="S1057" i="9"/>
  <c r="S1058" i="9"/>
  <c r="S1059" i="9"/>
  <c r="S1060" i="9"/>
  <c r="S1061" i="9"/>
  <c r="S1062" i="9"/>
  <c r="S1063" i="9"/>
  <c r="S1064" i="9"/>
  <c r="S1065" i="9"/>
  <c r="S1066" i="9"/>
  <c r="S1067" i="9"/>
  <c r="S1068" i="9"/>
  <c r="S1069" i="9"/>
  <c r="S1070" i="9"/>
  <c r="S1071" i="9"/>
  <c r="S1072" i="9"/>
  <c r="S2" i="9"/>
  <c r="R2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R50" i="9"/>
  <c r="R51" i="9"/>
  <c r="R52" i="9"/>
  <c r="R53" i="9"/>
  <c r="R54" i="9"/>
  <c r="R55" i="9"/>
  <c r="R56" i="9"/>
  <c r="R57" i="9"/>
  <c r="R58" i="9"/>
  <c r="R59" i="9"/>
  <c r="R60" i="9"/>
  <c r="R61" i="9"/>
  <c r="R62" i="9"/>
  <c r="R63" i="9"/>
  <c r="R64" i="9"/>
  <c r="R65" i="9"/>
  <c r="R66" i="9"/>
  <c r="R67" i="9"/>
  <c r="R68" i="9"/>
  <c r="R69" i="9"/>
  <c r="R70" i="9"/>
  <c r="R71" i="9"/>
  <c r="R72" i="9"/>
  <c r="R73" i="9"/>
  <c r="R74" i="9"/>
  <c r="R75" i="9"/>
  <c r="R76" i="9"/>
  <c r="R77" i="9"/>
  <c r="R78" i="9"/>
  <c r="R79" i="9"/>
  <c r="R80" i="9"/>
  <c r="R81" i="9"/>
  <c r="R82" i="9"/>
  <c r="R83" i="9"/>
  <c r="R84" i="9"/>
  <c r="R85" i="9"/>
  <c r="R86" i="9"/>
  <c r="R87" i="9"/>
  <c r="R88" i="9"/>
  <c r="R89" i="9"/>
  <c r="R90" i="9"/>
  <c r="R91" i="9"/>
  <c r="R92" i="9"/>
  <c r="R93" i="9"/>
  <c r="R94" i="9"/>
  <c r="R95" i="9"/>
  <c r="R96" i="9"/>
  <c r="R97" i="9"/>
  <c r="R98" i="9"/>
  <c r="R99" i="9"/>
  <c r="R100" i="9"/>
  <c r="R101" i="9"/>
  <c r="R102" i="9"/>
  <c r="R103" i="9"/>
  <c r="R104" i="9"/>
  <c r="R105" i="9"/>
  <c r="R106" i="9"/>
  <c r="R107" i="9"/>
  <c r="R108" i="9"/>
  <c r="R109" i="9"/>
  <c r="R110" i="9"/>
  <c r="R111" i="9"/>
  <c r="R112" i="9"/>
  <c r="R113" i="9"/>
  <c r="R114" i="9"/>
  <c r="R115" i="9"/>
  <c r="R116" i="9"/>
  <c r="R117" i="9"/>
  <c r="R118" i="9"/>
  <c r="R119" i="9"/>
  <c r="R120" i="9"/>
  <c r="R121" i="9"/>
  <c r="R122" i="9"/>
  <c r="R123" i="9"/>
  <c r="R124" i="9"/>
  <c r="R125" i="9"/>
  <c r="R126" i="9"/>
  <c r="R127" i="9"/>
  <c r="R128" i="9"/>
  <c r="R129" i="9"/>
  <c r="R130" i="9"/>
  <c r="R131" i="9"/>
  <c r="R132" i="9"/>
  <c r="R133" i="9"/>
  <c r="R134" i="9"/>
  <c r="R135" i="9"/>
  <c r="R136" i="9"/>
  <c r="R137" i="9"/>
  <c r="R138" i="9"/>
  <c r="R139" i="9"/>
  <c r="R140" i="9"/>
  <c r="R141" i="9"/>
  <c r="R142" i="9"/>
  <c r="R143" i="9"/>
  <c r="R144" i="9"/>
  <c r="R145" i="9"/>
  <c r="R146" i="9"/>
  <c r="R147" i="9"/>
  <c r="R148" i="9"/>
  <c r="R149" i="9"/>
  <c r="R150" i="9"/>
  <c r="R151" i="9"/>
  <c r="R152" i="9"/>
  <c r="R153" i="9"/>
  <c r="R154" i="9"/>
  <c r="R155" i="9"/>
  <c r="R156" i="9"/>
  <c r="R157" i="9"/>
  <c r="R158" i="9"/>
  <c r="R159" i="9"/>
  <c r="R160" i="9"/>
  <c r="R161" i="9"/>
  <c r="R162" i="9"/>
  <c r="R163" i="9"/>
  <c r="R164" i="9"/>
  <c r="R165" i="9"/>
  <c r="R166" i="9"/>
  <c r="R167" i="9"/>
  <c r="R168" i="9"/>
  <c r="R169" i="9"/>
  <c r="R170" i="9"/>
  <c r="R171" i="9"/>
  <c r="R172" i="9"/>
  <c r="R173" i="9"/>
  <c r="R174" i="9"/>
  <c r="R175" i="9"/>
  <c r="R176" i="9"/>
  <c r="R177" i="9"/>
  <c r="R178" i="9"/>
  <c r="R179" i="9"/>
  <c r="R180" i="9"/>
  <c r="R181" i="9"/>
  <c r="R182" i="9"/>
  <c r="R183" i="9"/>
  <c r="R184" i="9"/>
  <c r="R185" i="9"/>
  <c r="R186" i="9"/>
  <c r="R187" i="9"/>
  <c r="R188" i="9"/>
  <c r="R189" i="9"/>
  <c r="R190" i="9"/>
  <c r="R191" i="9"/>
  <c r="R192" i="9"/>
  <c r="R193" i="9"/>
  <c r="R194" i="9"/>
  <c r="R195" i="9"/>
  <c r="R196" i="9"/>
  <c r="R197" i="9"/>
  <c r="R198" i="9"/>
  <c r="R199" i="9"/>
  <c r="R200" i="9"/>
  <c r="R201" i="9"/>
  <c r="R202" i="9"/>
  <c r="R203" i="9"/>
  <c r="R204" i="9"/>
  <c r="R205" i="9"/>
  <c r="R206" i="9"/>
  <c r="R207" i="9"/>
  <c r="R208" i="9"/>
  <c r="R209" i="9"/>
  <c r="R210" i="9"/>
  <c r="R211" i="9"/>
  <c r="R212" i="9"/>
  <c r="R213" i="9"/>
  <c r="R214" i="9"/>
  <c r="R215" i="9"/>
  <c r="R216" i="9"/>
  <c r="R217" i="9"/>
  <c r="R218" i="9"/>
  <c r="R219" i="9"/>
  <c r="R220" i="9"/>
  <c r="R221" i="9"/>
  <c r="R222" i="9"/>
  <c r="R223" i="9"/>
  <c r="R224" i="9"/>
  <c r="R225" i="9"/>
  <c r="R226" i="9"/>
  <c r="R227" i="9"/>
  <c r="R228" i="9"/>
  <c r="R229" i="9"/>
  <c r="R230" i="9"/>
  <c r="R231" i="9"/>
  <c r="R232" i="9"/>
  <c r="R233" i="9"/>
  <c r="R234" i="9"/>
  <c r="R235" i="9"/>
  <c r="R236" i="9"/>
  <c r="R237" i="9"/>
  <c r="R238" i="9"/>
  <c r="R239" i="9"/>
  <c r="R240" i="9"/>
  <c r="R241" i="9"/>
  <c r="R242" i="9"/>
  <c r="R243" i="9"/>
  <c r="R244" i="9"/>
  <c r="R245" i="9"/>
  <c r="R246" i="9"/>
  <c r="R247" i="9"/>
  <c r="R248" i="9"/>
  <c r="R249" i="9"/>
  <c r="R250" i="9"/>
  <c r="R251" i="9"/>
  <c r="R252" i="9"/>
  <c r="R253" i="9"/>
  <c r="R254" i="9"/>
  <c r="R255" i="9"/>
  <c r="R256" i="9"/>
  <c r="R257" i="9"/>
  <c r="R258" i="9"/>
  <c r="R259" i="9"/>
  <c r="R260" i="9"/>
  <c r="R261" i="9"/>
  <c r="R262" i="9"/>
  <c r="R263" i="9"/>
  <c r="R264" i="9"/>
  <c r="R265" i="9"/>
  <c r="R266" i="9"/>
  <c r="R267" i="9"/>
  <c r="R268" i="9"/>
  <c r="R269" i="9"/>
  <c r="R270" i="9"/>
  <c r="R271" i="9"/>
  <c r="R272" i="9"/>
  <c r="R273" i="9"/>
  <c r="R274" i="9"/>
  <c r="R275" i="9"/>
  <c r="R276" i="9"/>
  <c r="R277" i="9"/>
  <c r="R278" i="9"/>
  <c r="R279" i="9"/>
  <c r="R280" i="9"/>
  <c r="R281" i="9"/>
  <c r="R282" i="9"/>
  <c r="R283" i="9"/>
  <c r="R284" i="9"/>
  <c r="R285" i="9"/>
  <c r="R286" i="9"/>
  <c r="R287" i="9"/>
  <c r="R288" i="9"/>
  <c r="R289" i="9"/>
  <c r="R290" i="9"/>
  <c r="R291" i="9"/>
  <c r="R292" i="9"/>
  <c r="R293" i="9"/>
  <c r="R294" i="9"/>
  <c r="R295" i="9"/>
  <c r="R296" i="9"/>
  <c r="R297" i="9"/>
  <c r="R298" i="9"/>
  <c r="R299" i="9"/>
  <c r="R300" i="9"/>
  <c r="R301" i="9"/>
  <c r="R302" i="9"/>
  <c r="R303" i="9"/>
  <c r="R304" i="9"/>
  <c r="R305" i="9"/>
  <c r="R306" i="9"/>
  <c r="R307" i="9"/>
  <c r="R308" i="9"/>
  <c r="R309" i="9"/>
  <c r="R310" i="9"/>
  <c r="R311" i="9"/>
  <c r="R312" i="9"/>
  <c r="R313" i="9"/>
  <c r="R314" i="9"/>
  <c r="R315" i="9"/>
  <c r="R316" i="9"/>
  <c r="R317" i="9"/>
  <c r="R318" i="9"/>
  <c r="R319" i="9"/>
  <c r="R320" i="9"/>
  <c r="R321" i="9"/>
  <c r="R322" i="9"/>
  <c r="R323" i="9"/>
  <c r="R324" i="9"/>
  <c r="R325" i="9"/>
  <c r="R326" i="9"/>
  <c r="R327" i="9"/>
  <c r="R328" i="9"/>
  <c r="R329" i="9"/>
  <c r="R330" i="9"/>
  <c r="R331" i="9"/>
  <c r="R332" i="9"/>
  <c r="R333" i="9"/>
  <c r="R334" i="9"/>
  <c r="R335" i="9"/>
  <c r="R336" i="9"/>
  <c r="R337" i="9"/>
  <c r="R338" i="9"/>
  <c r="R339" i="9"/>
  <c r="R340" i="9"/>
  <c r="R341" i="9"/>
  <c r="R342" i="9"/>
  <c r="R343" i="9"/>
  <c r="R344" i="9"/>
  <c r="R345" i="9"/>
  <c r="R346" i="9"/>
  <c r="R347" i="9"/>
  <c r="R348" i="9"/>
  <c r="R349" i="9"/>
  <c r="R350" i="9"/>
  <c r="R351" i="9"/>
  <c r="R352" i="9"/>
  <c r="R353" i="9"/>
  <c r="R354" i="9"/>
  <c r="R355" i="9"/>
  <c r="R356" i="9"/>
  <c r="R357" i="9"/>
  <c r="R358" i="9"/>
  <c r="R359" i="9"/>
  <c r="R360" i="9"/>
  <c r="R361" i="9"/>
  <c r="R362" i="9"/>
  <c r="R363" i="9"/>
  <c r="R364" i="9"/>
  <c r="R365" i="9"/>
  <c r="R366" i="9"/>
  <c r="R367" i="9"/>
  <c r="R368" i="9"/>
  <c r="R369" i="9"/>
  <c r="R370" i="9"/>
  <c r="R371" i="9"/>
  <c r="R372" i="9"/>
  <c r="R373" i="9"/>
  <c r="R374" i="9"/>
  <c r="R375" i="9"/>
  <c r="R376" i="9"/>
  <c r="R377" i="9"/>
  <c r="R378" i="9"/>
  <c r="R379" i="9"/>
  <c r="R380" i="9"/>
  <c r="R381" i="9"/>
  <c r="R382" i="9"/>
  <c r="R383" i="9"/>
  <c r="R384" i="9"/>
  <c r="R385" i="9"/>
  <c r="R386" i="9"/>
  <c r="R387" i="9"/>
  <c r="R388" i="9"/>
  <c r="R389" i="9"/>
  <c r="R390" i="9"/>
  <c r="R391" i="9"/>
  <c r="R392" i="9"/>
  <c r="R393" i="9"/>
  <c r="R394" i="9"/>
  <c r="R395" i="9"/>
  <c r="R396" i="9"/>
  <c r="R397" i="9"/>
  <c r="R398" i="9"/>
  <c r="R399" i="9"/>
  <c r="R400" i="9"/>
  <c r="R401" i="9"/>
  <c r="R402" i="9"/>
  <c r="R403" i="9"/>
  <c r="R404" i="9"/>
  <c r="R405" i="9"/>
  <c r="R406" i="9"/>
  <c r="R407" i="9"/>
  <c r="R408" i="9"/>
  <c r="R409" i="9"/>
  <c r="R410" i="9"/>
  <c r="R411" i="9"/>
  <c r="R412" i="9"/>
  <c r="R413" i="9"/>
  <c r="R414" i="9"/>
  <c r="R415" i="9"/>
  <c r="R416" i="9"/>
  <c r="R417" i="9"/>
  <c r="R418" i="9"/>
  <c r="R419" i="9"/>
  <c r="R420" i="9"/>
  <c r="R421" i="9"/>
  <c r="R422" i="9"/>
  <c r="R423" i="9"/>
  <c r="R424" i="9"/>
  <c r="R425" i="9"/>
  <c r="R426" i="9"/>
  <c r="R427" i="9"/>
  <c r="R428" i="9"/>
  <c r="R429" i="9"/>
  <c r="R430" i="9"/>
  <c r="R431" i="9"/>
  <c r="R432" i="9"/>
  <c r="R433" i="9"/>
  <c r="R434" i="9"/>
  <c r="R435" i="9"/>
  <c r="R436" i="9"/>
  <c r="R437" i="9"/>
  <c r="R438" i="9"/>
  <c r="R439" i="9"/>
  <c r="R440" i="9"/>
  <c r="R441" i="9"/>
  <c r="R442" i="9"/>
  <c r="R443" i="9"/>
  <c r="R444" i="9"/>
  <c r="R445" i="9"/>
  <c r="R446" i="9"/>
  <c r="R447" i="9"/>
  <c r="R448" i="9"/>
  <c r="R449" i="9"/>
  <c r="R450" i="9"/>
  <c r="R451" i="9"/>
  <c r="R452" i="9"/>
  <c r="R453" i="9"/>
  <c r="R454" i="9"/>
  <c r="R455" i="9"/>
  <c r="R456" i="9"/>
  <c r="R457" i="9"/>
  <c r="R458" i="9"/>
  <c r="R459" i="9"/>
  <c r="R460" i="9"/>
  <c r="R461" i="9"/>
  <c r="R462" i="9"/>
  <c r="R463" i="9"/>
  <c r="R464" i="9"/>
  <c r="R465" i="9"/>
  <c r="R466" i="9"/>
  <c r="R467" i="9"/>
  <c r="R468" i="9"/>
  <c r="R469" i="9"/>
  <c r="R470" i="9"/>
  <c r="R471" i="9"/>
  <c r="R472" i="9"/>
  <c r="R473" i="9"/>
  <c r="R474" i="9"/>
  <c r="R475" i="9"/>
  <c r="R476" i="9"/>
  <c r="R477" i="9"/>
  <c r="R478" i="9"/>
  <c r="R479" i="9"/>
  <c r="R480" i="9"/>
  <c r="R481" i="9"/>
  <c r="R482" i="9"/>
  <c r="R483" i="9"/>
  <c r="R484" i="9"/>
  <c r="R485" i="9"/>
  <c r="R486" i="9"/>
  <c r="R487" i="9"/>
  <c r="R488" i="9"/>
  <c r="R489" i="9"/>
  <c r="R490" i="9"/>
  <c r="R491" i="9"/>
  <c r="R492" i="9"/>
  <c r="R493" i="9"/>
  <c r="R494" i="9"/>
  <c r="R495" i="9"/>
  <c r="R496" i="9"/>
  <c r="R497" i="9"/>
  <c r="R498" i="9"/>
  <c r="R499" i="9"/>
  <c r="R500" i="9"/>
  <c r="R501" i="9"/>
  <c r="R502" i="9"/>
  <c r="R503" i="9"/>
  <c r="R504" i="9"/>
  <c r="R505" i="9"/>
  <c r="R506" i="9"/>
  <c r="R507" i="9"/>
  <c r="R508" i="9"/>
  <c r="R509" i="9"/>
  <c r="R510" i="9"/>
  <c r="R511" i="9"/>
  <c r="R512" i="9"/>
  <c r="R513" i="9"/>
  <c r="R514" i="9"/>
  <c r="R515" i="9"/>
  <c r="R516" i="9"/>
  <c r="R517" i="9"/>
  <c r="R518" i="9"/>
  <c r="R519" i="9"/>
  <c r="R520" i="9"/>
  <c r="R521" i="9"/>
  <c r="R522" i="9"/>
  <c r="R523" i="9"/>
  <c r="R524" i="9"/>
  <c r="R525" i="9"/>
  <c r="R526" i="9"/>
  <c r="R527" i="9"/>
  <c r="R528" i="9"/>
  <c r="R529" i="9"/>
  <c r="R530" i="9"/>
  <c r="R531" i="9"/>
  <c r="R532" i="9"/>
  <c r="R533" i="9"/>
  <c r="R534" i="9"/>
  <c r="R535" i="9"/>
  <c r="R536" i="9"/>
  <c r="R537" i="9"/>
  <c r="R538" i="9"/>
  <c r="R539" i="9"/>
  <c r="R540" i="9"/>
  <c r="R541" i="9"/>
  <c r="R542" i="9"/>
  <c r="R543" i="9"/>
  <c r="R544" i="9"/>
  <c r="R545" i="9"/>
  <c r="R546" i="9"/>
  <c r="R547" i="9"/>
  <c r="R548" i="9"/>
  <c r="R549" i="9"/>
  <c r="R550" i="9"/>
  <c r="R551" i="9"/>
  <c r="R552" i="9"/>
  <c r="R553" i="9"/>
  <c r="R554" i="9"/>
  <c r="R555" i="9"/>
  <c r="R556" i="9"/>
  <c r="R557" i="9"/>
  <c r="R558" i="9"/>
  <c r="R559" i="9"/>
  <c r="R560" i="9"/>
  <c r="R561" i="9"/>
  <c r="R562" i="9"/>
  <c r="R563" i="9"/>
  <c r="R564" i="9"/>
  <c r="R565" i="9"/>
  <c r="R566" i="9"/>
  <c r="R567" i="9"/>
  <c r="R568" i="9"/>
  <c r="R569" i="9"/>
  <c r="R570" i="9"/>
  <c r="R571" i="9"/>
  <c r="R572" i="9"/>
  <c r="R573" i="9"/>
  <c r="R574" i="9"/>
  <c r="R575" i="9"/>
  <c r="R576" i="9"/>
  <c r="R577" i="9"/>
  <c r="R578" i="9"/>
  <c r="R579" i="9"/>
  <c r="R580" i="9"/>
  <c r="R581" i="9"/>
  <c r="R582" i="9"/>
  <c r="R583" i="9"/>
  <c r="R584" i="9"/>
  <c r="R585" i="9"/>
  <c r="R586" i="9"/>
  <c r="R587" i="9"/>
  <c r="R588" i="9"/>
  <c r="R589" i="9"/>
  <c r="R590" i="9"/>
  <c r="R591" i="9"/>
  <c r="R592" i="9"/>
  <c r="R593" i="9"/>
  <c r="R594" i="9"/>
  <c r="R595" i="9"/>
  <c r="R596" i="9"/>
  <c r="R597" i="9"/>
  <c r="R598" i="9"/>
  <c r="R599" i="9"/>
  <c r="R600" i="9"/>
  <c r="R601" i="9"/>
  <c r="R602" i="9"/>
  <c r="R603" i="9"/>
  <c r="R604" i="9"/>
  <c r="R605" i="9"/>
  <c r="R606" i="9"/>
  <c r="R607" i="9"/>
  <c r="R608" i="9"/>
  <c r="R609" i="9"/>
  <c r="R610" i="9"/>
  <c r="R611" i="9"/>
  <c r="R612" i="9"/>
  <c r="R613" i="9"/>
  <c r="R614" i="9"/>
  <c r="R615" i="9"/>
  <c r="R616" i="9"/>
  <c r="R617" i="9"/>
  <c r="R618" i="9"/>
  <c r="R619" i="9"/>
  <c r="R620" i="9"/>
  <c r="R621" i="9"/>
  <c r="R622" i="9"/>
  <c r="R623" i="9"/>
  <c r="R624" i="9"/>
  <c r="R625" i="9"/>
  <c r="R626" i="9"/>
  <c r="R627" i="9"/>
  <c r="R628" i="9"/>
  <c r="R629" i="9"/>
  <c r="R630" i="9"/>
  <c r="R631" i="9"/>
  <c r="R632" i="9"/>
  <c r="R633" i="9"/>
  <c r="R634" i="9"/>
  <c r="R635" i="9"/>
  <c r="R636" i="9"/>
  <c r="R637" i="9"/>
  <c r="R638" i="9"/>
  <c r="R639" i="9"/>
  <c r="R640" i="9"/>
  <c r="R641" i="9"/>
  <c r="R642" i="9"/>
  <c r="R643" i="9"/>
  <c r="R644" i="9"/>
  <c r="R645" i="9"/>
  <c r="R646" i="9"/>
  <c r="R647" i="9"/>
  <c r="R648" i="9"/>
  <c r="R649" i="9"/>
  <c r="R650" i="9"/>
  <c r="R651" i="9"/>
  <c r="R652" i="9"/>
  <c r="R653" i="9"/>
  <c r="R654" i="9"/>
  <c r="R655" i="9"/>
  <c r="R656" i="9"/>
  <c r="R657" i="9"/>
  <c r="R658" i="9"/>
  <c r="R659" i="9"/>
  <c r="R660" i="9"/>
  <c r="R661" i="9"/>
  <c r="R662" i="9"/>
  <c r="R663" i="9"/>
  <c r="R664" i="9"/>
  <c r="R665" i="9"/>
  <c r="R666" i="9"/>
  <c r="R667" i="9"/>
  <c r="R668" i="9"/>
  <c r="R669" i="9"/>
  <c r="R670" i="9"/>
  <c r="R671" i="9"/>
  <c r="R672" i="9"/>
  <c r="R673" i="9"/>
  <c r="R674" i="9"/>
  <c r="R675" i="9"/>
  <c r="R676" i="9"/>
  <c r="R677" i="9"/>
  <c r="R678" i="9"/>
  <c r="R679" i="9"/>
  <c r="R680" i="9"/>
  <c r="R681" i="9"/>
  <c r="R682" i="9"/>
  <c r="R683" i="9"/>
  <c r="R684" i="9"/>
  <c r="R685" i="9"/>
  <c r="R686" i="9"/>
  <c r="R687" i="9"/>
  <c r="R688" i="9"/>
  <c r="R689" i="9"/>
  <c r="R690" i="9"/>
  <c r="R691" i="9"/>
  <c r="R692" i="9"/>
  <c r="R693" i="9"/>
  <c r="R694" i="9"/>
  <c r="R695" i="9"/>
  <c r="R696" i="9"/>
  <c r="R697" i="9"/>
  <c r="R698" i="9"/>
  <c r="R699" i="9"/>
  <c r="R700" i="9"/>
  <c r="R701" i="9"/>
  <c r="R702" i="9"/>
  <c r="R703" i="9"/>
  <c r="R704" i="9"/>
  <c r="R705" i="9"/>
  <c r="R706" i="9"/>
  <c r="R707" i="9"/>
  <c r="R708" i="9"/>
  <c r="R709" i="9"/>
  <c r="R710" i="9"/>
  <c r="R711" i="9"/>
  <c r="R712" i="9"/>
  <c r="R713" i="9"/>
  <c r="R714" i="9"/>
  <c r="R715" i="9"/>
  <c r="R716" i="9"/>
  <c r="R717" i="9"/>
  <c r="R718" i="9"/>
  <c r="R719" i="9"/>
  <c r="R720" i="9"/>
  <c r="R721" i="9"/>
  <c r="R722" i="9"/>
  <c r="R723" i="9"/>
  <c r="R724" i="9"/>
  <c r="R725" i="9"/>
  <c r="R726" i="9"/>
  <c r="R727" i="9"/>
  <c r="R728" i="9"/>
  <c r="R729" i="9"/>
  <c r="R730" i="9"/>
  <c r="R731" i="9"/>
  <c r="R732" i="9"/>
  <c r="R733" i="9"/>
  <c r="R734" i="9"/>
  <c r="R735" i="9"/>
  <c r="R736" i="9"/>
  <c r="R737" i="9"/>
  <c r="R738" i="9"/>
  <c r="R739" i="9"/>
  <c r="R740" i="9"/>
  <c r="R741" i="9"/>
  <c r="R742" i="9"/>
  <c r="R743" i="9"/>
  <c r="R744" i="9"/>
  <c r="R745" i="9"/>
  <c r="R746" i="9"/>
  <c r="R747" i="9"/>
  <c r="R748" i="9"/>
  <c r="R749" i="9"/>
  <c r="R750" i="9"/>
  <c r="R751" i="9"/>
  <c r="R752" i="9"/>
  <c r="R753" i="9"/>
  <c r="R754" i="9"/>
  <c r="R755" i="9"/>
  <c r="R756" i="9"/>
  <c r="R757" i="9"/>
  <c r="R758" i="9"/>
  <c r="R759" i="9"/>
  <c r="R760" i="9"/>
  <c r="R761" i="9"/>
  <c r="R762" i="9"/>
  <c r="R763" i="9"/>
  <c r="R764" i="9"/>
  <c r="R765" i="9"/>
  <c r="R766" i="9"/>
  <c r="R767" i="9"/>
  <c r="R768" i="9"/>
  <c r="R769" i="9"/>
  <c r="R770" i="9"/>
  <c r="R771" i="9"/>
  <c r="R772" i="9"/>
  <c r="R773" i="9"/>
  <c r="R774" i="9"/>
  <c r="R775" i="9"/>
  <c r="R776" i="9"/>
  <c r="R777" i="9"/>
  <c r="R778" i="9"/>
  <c r="R779" i="9"/>
  <c r="R780" i="9"/>
  <c r="R781" i="9"/>
  <c r="R782" i="9"/>
  <c r="R783" i="9"/>
  <c r="R784" i="9"/>
  <c r="R785" i="9"/>
  <c r="R786" i="9"/>
  <c r="R787" i="9"/>
  <c r="R788" i="9"/>
  <c r="R789" i="9"/>
  <c r="R790" i="9"/>
  <c r="R791" i="9"/>
  <c r="R792" i="9"/>
  <c r="R793" i="9"/>
  <c r="R794" i="9"/>
  <c r="R795" i="9"/>
  <c r="R796" i="9"/>
  <c r="R797" i="9"/>
  <c r="R798" i="9"/>
  <c r="R799" i="9"/>
  <c r="R800" i="9"/>
  <c r="R801" i="9"/>
  <c r="R802" i="9"/>
  <c r="R803" i="9"/>
  <c r="R804" i="9"/>
  <c r="R805" i="9"/>
  <c r="R806" i="9"/>
  <c r="R807" i="9"/>
  <c r="R808" i="9"/>
  <c r="R809" i="9"/>
  <c r="R810" i="9"/>
  <c r="R811" i="9"/>
  <c r="R812" i="9"/>
  <c r="R813" i="9"/>
  <c r="R814" i="9"/>
  <c r="R815" i="9"/>
  <c r="R816" i="9"/>
  <c r="R817" i="9"/>
  <c r="R818" i="9"/>
  <c r="R819" i="9"/>
  <c r="R820" i="9"/>
  <c r="R821" i="9"/>
  <c r="R822" i="9"/>
  <c r="R823" i="9"/>
  <c r="R824" i="9"/>
  <c r="R825" i="9"/>
  <c r="R826" i="9"/>
  <c r="R827" i="9"/>
  <c r="R828" i="9"/>
  <c r="R829" i="9"/>
  <c r="R830" i="9"/>
  <c r="R831" i="9"/>
  <c r="R832" i="9"/>
  <c r="R833" i="9"/>
  <c r="R834" i="9"/>
  <c r="R835" i="9"/>
  <c r="R836" i="9"/>
  <c r="R837" i="9"/>
  <c r="R838" i="9"/>
  <c r="R839" i="9"/>
  <c r="R840" i="9"/>
  <c r="R841" i="9"/>
  <c r="R842" i="9"/>
  <c r="R843" i="9"/>
  <c r="R844" i="9"/>
  <c r="R845" i="9"/>
  <c r="R846" i="9"/>
  <c r="R847" i="9"/>
  <c r="R848" i="9"/>
  <c r="R849" i="9"/>
  <c r="R850" i="9"/>
  <c r="R851" i="9"/>
  <c r="R852" i="9"/>
  <c r="R853" i="9"/>
  <c r="R854" i="9"/>
  <c r="R855" i="9"/>
  <c r="R856" i="9"/>
  <c r="R857" i="9"/>
  <c r="R858" i="9"/>
  <c r="R859" i="9"/>
  <c r="R860" i="9"/>
  <c r="R861" i="9"/>
  <c r="R862" i="9"/>
  <c r="R863" i="9"/>
  <c r="R864" i="9"/>
  <c r="R865" i="9"/>
  <c r="R866" i="9"/>
  <c r="R867" i="9"/>
  <c r="R868" i="9"/>
  <c r="R869" i="9"/>
  <c r="R870" i="9"/>
  <c r="R871" i="9"/>
  <c r="R872" i="9"/>
  <c r="R873" i="9"/>
  <c r="R874" i="9"/>
  <c r="R875" i="9"/>
  <c r="R876" i="9"/>
  <c r="R877" i="9"/>
  <c r="R878" i="9"/>
  <c r="R879" i="9"/>
  <c r="R880" i="9"/>
  <c r="R881" i="9"/>
  <c r="R882" i="9"/>
  <c r="R883" i="9"/>
  <c r="R884" i="9"/>
  <c r="R885" i="9"/>
  <c r="R886" i="9"/>
  <c r="R887" i="9"/>
  <c r="R888" i="9"/>
  <c r="R889" i="9"/>
  <c r="R890" i="9"/>
  <c r="R891" i="9"/>
  <c r="R892" i="9"/>
  <c r="R893" i="9"/>
  <c r="R894" i="9"/>
  <c r="R895" i="9"/>
  <c r="R896" i="9"/>
  <c r="R897" i="9"/>
  <c r="R898" i="9"/>
  <c r="R899" i="9"/>
  <c r="R900" i="9"/>
  <c r="R901" i="9"/>
  <c r="R902" i="9"/>
  <c r="R903" i="9"/>
  <c r="R904" i="9"/>
  <c r="R905" i="9"/>
  <c r="R906" i="9"/>
  <c r="R907" i="9"/>
  <c r="R908" i="9"/>
  <c r="R909" i="9"/>
  <c r="R910" i="9"/>
  <c r="R911" i="9"/>
  <c r="R912" i="9"/>
  <c r="R913" i="9"/>
  <c r="R914" i="9"/>
  <c r="R915" i="9"/>
  <c r="R916" i="9"/>
  <c r="R917" i="9"/>
  <c r="R918" i="9"/>
  <c r="R919" i="9"/>
  <c r="R920" i="9"/>
  <c r="R921" i="9"/>
  <c r="R922" i="9"/>
  <c r="R923" i="9"/>
  <c r="R924" i="9"/>
  <c r="R925" i="9"/>
  <c r="R926" i="9"/>
  <c r="R927" i="9"/>
  <c r="R928" i="9"/>
  <c r="R929" i="9"/>
  <c r="R930" i="9"/>
  <c r="R931" i="9"/>
  <c r="R932" i="9"/>
  <c r="R933" i="9"/>
  <c r="R934" i="9"/>
  <c r="R935" i="9"/>
  <c r="R936" i="9"/>
  <c r="R937" i="9"/>
  <c r="R938" i="9"/>
  <c r="R939" i="9"/>
  <c r="R940" i="9"/>
  <c r="R941" i="9"/>
  <c r="R942" i="9"/>
  <c r="R943" i="9"/>
  <c r="R944" i="9"/>
  <c r="R945" i="9"/>
  <c r="R946" i="9"/>
  <c r="R947" i="9"/>
  <c r="R948" i="9"/>
  <c r="R949" i="9"/>
  <c r="R950" i="9"/>
  <c r="R951" i="9"/>
  <c r="R952" i="9"/>
  <c r="R953" i="9"/>
  <c r="R954" i="9"/>
  <c r="R955" i="9"/>
  <c r="R956" i="9"/>
  <c r="R957" i="9"/>
  <c r="R958" i="9"/>
  <c r="R959" i="9"/>
  <c r="R960" i="9"/>
  <c r="R961" i="9"/>
  <c r="R962" i="9"/>
  <c r="R963" i="9"/>
  <c r="R964" i="9"/>
  <c r="R965" i="9"/>
  <c r="R966" i="9"/>
  <c r="R967" i="9"/>
  <c r="R968" i="9"/>
  <c r="R969" i="9"/>
  <c r="R970" i="9"/>
  <c r="R971" i="9"/>
  <c r="R972" i="9"/>
  <c r="R973" i="9"/>
  <c r="R974" i="9"/>
  <c r="R975" i="9"/>
  <c r="R976" i="9"/>
  <c r="R977" i="9"/>
  <c r="R978" i="9"/>
  <c r="R979" i="9"/>
  <c r="R980" i="9"/>
  <c r="R981" i="9"/>
  <c r="R982" i="9"/>
  <c r="R983" i="9"/>
  <c r="R984" i="9"/>
  <c r="R985" i="9"/>
  <c r="R986" i="9"/>
  <c r="R987" i="9"/>
  <c r="R988" i="9"/>
  <c r="R989" i="9"/>
  <c r="R990" i="9"/>
  <c r="R991" i="9"/>
  <c r="R992" i="9"/>
  <c r="R993" i="9"/>
  <c r="R994" i="9"/>
  <c r="R995" i="9"/>
  <c r="R996" i="9"/>
  <c r="R997" i="9"/>
  <c r="R998" i="9"/>
  <c r="R999" i="9"/>
  <c r="R1000" i="9"/>
  <c r="R1001" i="9"/>
  <c r="R1002" i="9"/>
  <c r="R1003" i="9"/>
  <c r="R1004" i="9"/>
  <c r="R1005" i="9"/>
  <c r="R1006" i="9"/>
  <c r="R1007" i="9"/>
  <c r="R1008" i="9"/>
  <c r="R1009" i="9"/>
  <c r="R1010" i="9"/>
  <c r="R1011" i="9"/>
  <c r="R1012" i="9"/>
  <c r="R1013" i="9"/>
  <c r="R1014" i="9"/>
  <c r="R1015" i="9"/>
  <c r="R1016" i="9"/>
  <c r="R1017" i="9"/>
  <c r="R1018" i="9"/>
  <c r="R1019" i="9"/>
  <c r="R1020" i="9"/>
  <c r="R1021" i="9"/>
  <c r="R1022" i="9"/>
  <c r="R1023" i="9"/>
  <c r="R1024" i="9"/>
  <c r="R1025" i="9"/>
  <c r="R1026" i="9"/>
  <c r="R1027" i="9"/>
  <c r="R1028" i="9"/>
  <c r="R1029" i="9"/>
  <c r="R1030" i="9"/>
  <c r="R1031" i="9"/>
  <c r="R1032" i="9"/>
  <c r="R1033" i="9"/>
  <c r="R1034" i="9"/>
  <c r="R1035" i="9"/>
  <c r="R1036" i="9"/>
  <c r="R1037" i="9"/>
  <c r="R1038" i="9"/>
  <c r="R1039" i="9"/>
  <c r="R1040" i="9"/>
  <c r="R1041" i="9"/>
  <c r="R1042" i="9"/>
  <c r="R1043" i="9"/>
  <c r="R1044" i="9"/>
  <c r="R1045" i="9"/>
  <c r="R1046" i="9"/>
  <c r="R1047" i="9"/>
  <c r="R1048" i="9"/>
  <c r="R1049" i="9"/>
  <c r="R1050" i="9"/>
  <c r="R1051" i="9"/>
  <c r="R1052" i="9"/>
  <c r="R1053" i="9"/>
  <c r="R1054" i="9"/>
  <c r="R1055" i="9"/>
  <c r="R1056" i="9"/>
  <c r="R1057" i="9"/>
  <c r="R1058" i="9"/>
  <c r="R1059" i="9"/>
  <c r="R1060" i="9"/>
  <c r="R1061" i="9"/>
  <c r="R1062" i="9"/>
  <c r="R1063" i="9"/>
  <c r="R1064" i="9"/>
  <c r="R1065" i="9"/>
  <c r="R1066" i="9"/>
  <c r="R1067" i="9"/>
  <c r="R1068" i="9"/>
  <c r="R1069" i="9"/>
  <c r="R1070" i="9"/>
  <c r="R1071" i="9"/>
  <c r="R1072" i="9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3" i="2"/>
  <c r="N4" i="2"/>
  <c r="N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<sst xmlns="http://schemas.openxmlformats.org/spreadsheetml/2006/main" count="81627" uniqueCount="9205">
  <si>
    <t>Customer</t>
  </si>
  <si>
    <t>ST</t>
  </si>
  <si>
    <t>GENDER</t>
  </si>
  <si>
    <t>Education</t>
  </si>
  <si>
    <t>Customer Lifetime Value</t>
  </si>
  <si>
    <t>Income</t>
  </si>
  <si>
    <t>Monthly Premium Auto</t>
  </si>
  <si>
    <t>Number of Open Complaints</t>
  </si>
  <si>
    <t>Policy Type</t>
  </si>
  <si>
    <t>Vehicle Class</t>
  </si>
  <si>
    <t>Total Claim Amount</t>
  </si>
  <si>
    <t>Date</t>
  </si>
  <si>
    <t>RB50392</t>
  </si>
  <si>
    <t>Washington</t>
  </si>
  <si>
    <t>NA</t>
  </si>
  <si>
    <t>Master</t>
  </si>
  <si>
    <t>Personal Auto</t>
  </si>
  <si>
    <t>Four-Door Car</t>
  </si>
  <si>
    <t>QZ44356</t>
  </si>
  <si>
    <t>Arizona</t>
  </si>
  <si>
    <t>F</t>
  </si>
  <si>
    <t>Bachelor</t>
  </si>
  <si>
    <t>AI49188</t>
  </si>
  <si>
    <t>Nevada</t>
  </si>
  <si>
    <t>Two-Door Car</t>
  </si>
  <si>
    <t>WW63253</t>
  </si>
  <si>
    <t>California</t>
  </si>
  <si>
    <t>M</t>
  </si>
  <si>
    <t>Corporate Auto</t>
  </si>
  <si>
    <t>SUV</t>
  </si>
  <si>
    <t>GA49547</t>
  </si>
  <si>
    <t>High School or Below</t>
  </si>
  <si>
    <t>OC83172</t>
  </si>
  <si>
    <t>Oregon</t>
  </si>
  <si>
    <t>XZ87318</t>
  </si>
  <si>
    <t>College</t>
  </si>
  <si>
    <t>CF85061</t>
  </si>
  <si>
    <t>DY87989</t>
  </si>
  <si>
    <t>BQ94931</t>
  </si>
  <si>
    <t>Special Auto</t>
  </si>
  <si>
    <t>SX51350</t>
  </si>
  <si>
    <t>VQ65197</t>
  </si>
  <si>
    <t>DP39365</t>
  </si>
  <si>
    <t>SJ95423</t>
  </si>
  <si>
    <t>IL66569</t>
  </si>
  <si>
    <t>BW63560</t>
  </si>
  <si>
    <t>FV94802</t>
  </si>
  <si>
    <t>OE15005</t>
  </si>
  <si>
    <t>Cali</t>
  </si>
  <si>
    <t>WC83389</t>
  </si>
  <si>
    <t>FL50705</t>
  </si>
  <si>
    <t>ZK25313</t>
  </si>
  <si>
    <t>QK46697</t>
  </si>
  <si>
    <t>Bachelors</t>
  </si>
  <si>
    <t>YH23384</t>
  </si>
  <si>
    <t>TZ98966</t>
  </si>
  <si>
    <t>HM55802</t>
  </si>
  <si>
    <t>FS42516</t>
  </si>
  <si>
    <t>US89481</t>
  </si>
  <si>
    <t>HS14476</t>
  </si>
  <si>
    <t>GE62437</t>
  </si>
  <si>
    <t>AZ</t>
  </si>
  <si>
    <t>EJ77678</t>
  </si>
  <si>
    <t>SV85652</t>
  </si>
  <si>
    <t>UL64533</t>
  </si>
  <si>
    <t>Luxury SUV</t>
  </si>
  <si>
    <t>PF41800</t>
  </si>
  <si>
    <t>HD95276</t>
  </si>
  <si>
    <t>SK67821</t>
  </si>
  <si>
    <t>YV55495</t>
  </si>
  <si>
    <t>KY38074</t>
  </si>
  <si>
    <t>DM79012</t>
  </si>
  <si>
    <t>CM61827</t>
  </si>
  <si>
    <t>WC35801</t>
  </si>
  <si>
    <t>QG25316</t>
  </si>
  <si>
    <t>MB98372</t>
  </si>
  <si>
    <t>IL19217</t>
  </si>
  <si>
    <t>SR38658</t>
  </si>
  <si>
    <t>Sports Car</t>
  </si>
  <si>
    <t>YD87931</t>
  </si>
  <si>
    <t>Doctor</t>
  </si>
  <si>
    <t>HG65722</t>
  </si>
  <si>
    <t>BU27331</t>
  </si>
  <si>
    <t>XM45289</t>
  </si>
  <si>
    <t>KP34198</t>
  </si>
  <si>
    <t>SH90947</t>
  </si>
  <si>
    <t>WE95729</t>
  </si>
  <si>
    <t>PY51963</t>
  </si>
  <si>
    <t>RB69909</t>
  </si>
  <si>
    <t>NW21079</t>
  </si>
  <si>
    <t>FR46645</t>
  </si>
  <si>
    <t>SY17488</t>
  </si>
  <si>
    <t>AP67935</t>
  </si>
  <si>
    <t>FS37417</t>
  </si>
  <si>
    <t>ML29312</t>
  </si>
  <si>
    <t>UB61619</t>
  </si>
  <si>
    <t>CD86811</t>
  </si>
  <si>
    <t>RU83859</t>
  </si>
  <si>
    <t>FG63582</t>
  </si>
  <si>
    <t>NN71951</t>
  </si>
  <si>
    <t>WB37082</t>
  </si>
  <si>
    <t>SM52139</t>
  </si>
  <si>
    <t>WA</t>
  </si>
  <si>
    <t>FL82372</t>
  </si>
  <si>
    <t>DP45816</t>
  </si>
  <si>
    <t>GW33762</t>
  </si>
  <si>
    <t>RZ33670</t>
  </si>
  <si>
    <t>PY70169</t>
  </si>
  <si>
    <t>MO91628</t>
  </si>
  <si>
    <t>HW87852</t>
  </si>
  <si>
    <t>HB20453</t>
  </si>
  <si>
    <t>BN87372</t>
  </si>
  <si>
    <t>YX23800</t>
  </si>
  <si>
    <t>DZ87709</t>
  </si>
  <si>
    <t>XW13033</t>
  </si>
  <si>
    <t>SP81997</t>
  </si>
  <si>
    <t>OM82309</t>
  </si>
  <si>
    <t>Luxury Car</t>
  </si>
  <si>
    <t>ZU35962</t>
  </si>
  <si>
    <t>VH85817</t>
  </si>
  <si>
    <t>DT85712</t>
  </si>
  <si>
    <t>YJ88573</t>
  </si>
  <si>
    <t>SQ19467</t>
  </si>
  <si>
    <t>YB66933</t>
  </si>
  <si>
    <t>ET79815</t>
  </si>
  <si>
    <t>QC35222</t>
  </si>
  <si>
    <t>CJ15590</t>
  </si>
  <si>
    <t>OI48267</t>
  </si>
  <si>
    <t>JY67916</t>
  </si>
  <si>
    <t>OW15518</t>
  </si>
  <si>
    <t>CZ33664</t>
  </si>
  <si>
    <t>WK30175</t>
  </si>
  <si>
    <t>ON44465</t>
  </si>
  <si>
    <t>TV87155</t>
  </si>
  <si>
    <t>KH48895</t>
  </si>
  <si>
    <t>NZ30757</t>
  </si>
  <si>
    <t>RI22468</t>
  </si>
  <si>
    <t>FZ30935</t>
  </si>
  <si>
    <t>UG93476</t>
  </si>
  <si>
    <t>AB96670</t>
  </si>
  <si>
    <t>XK64261</t>
  </si>
  <si>
    <t>EV68375</t>
  </si>
  <si>
    <t>UN51653</t>
  </si>
  <si>
    <t>TO96662</t>
  </si>
  <si>
    <t>MR52087</t>
  </si>
  <si>
    <t>DE75225</t>
  </si>
  <si>
    <t>EP80820</t>
  </si>
  <si>
    <t>GU99037</t>
  </si>
  <si>
    <t>WI57118</t>
  </si>
  <si>
    <t>GP39118</t>
  </si>
  <si>
    <t>MQ14219</t>
  </si>
  <si>
    <t>KN20603</t>
  </si>
  <si>
    <t>SG20925</t>
  </si>
  <si>
    <t>JI70886</t>
  </si>
  <si>
    <t>VF72557</t>
  </si>
  <si>
    <t>OX28638</t>
  </si>
  <si>
    <t>SK55033</t>
  </si>
  <si>
    <t>OO88645</t>
  </si>
  <si>
    <t>FM14335</t>
  </si>
  <si>
    <t>CW82151</t>
  </si>
  <si>
    <t>DY22043</t>
  </si>
  <si>
    <t>SH36774</t>
  </si>
  <si>
    <t>EM43724</t>
  </si>
  <si>
    <t>FH85960</t>
  </si>
  <si>
    <t>XA55993</t>
  </si>
  <si>
    <t>GO36627</t>
  </si>
  <si>
    <t>QH48047</t>
  </si>
  <si>
    <t>HS28694</t>
  </si>
  <si>
    <t>UH65059</t>
  </si>
  <si>
    <t>FV21968</t>
  </si>
  <si>
    <t>QA87025</t>
  </si>
  <si>
    <t>TQ13499</t>
  </si>
  <si>
    <t>BU44523</t>
  </si>
  <si>
    <t>MS41162</t>
  </si>
  <si>
    <t>PU25891</t>
  </si>
  <si>
    <t>LH92841</t>
  </si>
  <si>
    <t>SX26335</t>
  </si>
  <si>
    <t>AZ95587</t>
  </si>
  <si>
    <t>DS81757</t>
  </si>
  <si>
    <t>OJ94107</t>
  </si>
  <si>
    <t>LP84436</t>
  </si>
  <si>
    <t>FF22360</t>
  </si>
  <si>
    <t>LM19287</t>
  </si>
  <si>
    <t>ZU18643</t>
  </si>
  <si>
    <t>AZ82578</t>
  </si>
  <si>
    <t>XC67861</t>
  </si>
  <si>
    <t>YC43143</t>
  </si>
  <si>
    <t>EK59571</t>
  </si>
  <si>
    <t>PA38372</t>
  </si>
  <si>
    <t>RO18530</t>
  </si>
  <si>
    <t>PD27940</t>
  </si>
  <si>
    <t>BS77946</t>
  </si>
  <si>
    <t>YM50253</t>
  </si>
  <si>
    <t>Femal</t>
  </si>
  <si>
    <t>NR15332</t>
  </si>
  <si>
    <t>RC62865</t>
  </si>
  <si>
    <t>CC15295</t>
  </si>
  <si>
    <t>KA61892</t>
  </si>
  <si>
    <t>OS94884</t>
  </si>
  <si>
    <t>ND87334</t>
  </si>
  <si>
    <t>OY51402</t>
  </si>
  <si>
    <t>YL74911</t>
  </si>
  <si>
    <t>GK92563</t>
  </si>
  <si>
    <t>HL53154</t>
  </si>
  <si>
    <t>RI78966</t>
  </si>
  <si>
    <t>IC13702</t>
  </si>
  <si>
    <t>BE10809</t>
  </si>
  <si>
    <t>HT87217</t>
  </si>
  <si>
    <t>TH95618</t>
  </si>
  <si>
    <t>TS19868</t>
  </si>
  <si>
    <t>LP45550</t>
  </si>
  <si>
    <t>QR87004</t>
  </si>
  <si>
    <t>OE75747</t>
  </si>
  <si>
    <t>DX91392</t>
  </si>
  <si>
    <t>AB72731</t>
  </si>
  <si>
    <t>GX84338</t>
  </si>
  <si>
    <t>IS12901</t>
  </si>
  <si>
    <t>BN90616</t>
  </si>
  <si>
    <t>HH90090</t>
  </si>
  <si>
    <t>IU25463</t>
  </si>
  <si>
    <t>KC11055</t>
  </si>
  <si>
    <t>PD33979</t>
  </si>
  <si>
    <t>NK71023</t>
  </si>
  <si>
    <t>AB13432</t>
  </si>
  <si>
    <t>OZ97704</t>
  </si>
  <si>
    <t>UF46533</t>
  </si>
  <si>
    <t>XP47431</t>
  </si>
  <si>
    <t>GK73582</t>
  </si>
  <si>
    <t>RV98763</t>
  </si>
  <si>
    <t>II62831</t>
  </si>
  <si>
    <t>XK33449</t>
  </si>
  <si>
    <t>TR85083</t>
  </si>
  <si>
    <t>EO95328</t>
  </si>
  <si>
    <t>EN21086</t>
  </si>
  <si>
    <t>YL83902</t>
  </si>
  <si>
    <t>AZ62651</t>
  </si>
  <si>
    <t>ZW25874</t>
  </si>
  <si>
    <t>EH41854</t>
  </si>
  <si>
    <t>MW70227</t>
  </si>
  <si>
    <t>SL22297</t>
  </si>
  <si>
    <t>RV14138</t>
  </si>
  <si>
    <t>UO62808</t>
  </si>
  <si>
    <t>ZX64745</t>
  </si>
  <si>
    <t>FL34139</t>
  </si>
  <si>
    <t>TS11219</t>
  </si>
  <si>
    <t>XX12304</t>
  </si>
  <si>
    <t>SD64087</t>
  </si>
  <si>
    <t>OY38576</t>
  </si>
  <si>
    <t>BG76355</t>
  </si>
  <si>
    <t>IP66913</t>
  </si>
  <si>
    <t>LE95702</t>
  </si>
  <si>
    <t>KX54357</t>
  </si>
  <si>
    <t>EZ78112</t>
  </si>
  <si>
    <t>XN16891</t>
  </si>
  <si>
    <t>XK31350</t>
  </si>
  <si>
    <t>CC30924</t>
  </si>
  <si>
    <t>IT78748</t>
  </si>
  <si>
    <t>KY33386</t>
  </si>
  <si>
    <t>CO44221</t>
  </si>
  <si>
    <t>LK60013</t>
  </si>
  <si>
    <t>DE21533</t>
  </si>
  <si>
    <t>YS94121</t>
  </si>
  <si>
    <t>UK68427</t>
  </si>
  <si>
    <t>TE49565</t>
  </si>
  <si>
    <t>RA88421</t>
  </si>
  <si>
    <t>KQ51983</t>
  </si>
  <si>
    <t>CD88896</t>
  </si>
  <si>
    <t>YV22553</t>
  </si>
  <si>
    <t>WU14435</t>
  </si>
  <si>
    <t>XV84099</t>
  </si>
  <si>
    <t>RI24911</t>
  </si>
  <si>
    <t>Male</t>
  </si>
  <si>
    <t>KO26461</t>
  </si>
  <si>
    <t>HI14283</t>
  </si>
  <si>
    <t>PT50227</t>
  </si>
  <si>
    <t>BH36570</t>
  </si>
  <si>
    <t>TX17484</t>
  </si>
  <si>
    <t>CT41158</t>
  </si>
  <si>
    <t>AO87348</t>
  </si>
  <si>
    <t>DE55857</t>
  </si>
  <si>
    <t>LF66923</t>
  </si>
  <si>
    <t>CN24514</t>
  </si>
  <si>
    <t>UW32074</t>
  </si>
  <si>
    <t>HP36979</t>
  </si>
  <si>
    <t>PP40919</t>
  </si>
  <si>
    <t>RO73268</t>
  </si>
  <si>
    <t>HO61691</t>
  </si>
  <si>
    <t>BS13062</t>
  </si>
  <si>
    <t>FO35655</t>
  </si>
  <si>
    <t>HR10526</t>
  </si>
  <si>
    <t>IA63417</t>
  </si>
  <si>
    <t>BH35016</t>
  </si>
  <si>
    <t>PK52952</t>
  </si>
  <si>
    <t>OD76309</t>
  </si>
  <si>
    <t>IL28481</t>
  </si>
  <si>
    <t>GY55092</t>
  </si>
  <si>
    <t>UF33451</t>
  </si>
  <si>
    <t>CF15558</t>
  </si>
  <si>
    <t>JM62924</t>
  </si>
  <si>
    <t>EM66435</t>
  </si>
  <si>
    <t>QX45933</t>
  </si>
  <si>
    <t>JI71369</t>
  </si>
  <si>
    <t>JU93290</t>
  </si>
  <si>
    <t>GU66096</t>
  </si>
  <si>
    <t>UC33108</t>
  </si>
  <si>
    <t>LW93867</t>
  </si>
  <si>
    <t>OU78470</t>
  </si>
  <si>
    <t>XW90265</t>
  </si>
  <si>
    <t>HS67749</t>
  </si>
  <si>
    <t>VZ51506</t>
  </si>
  <si>
    <t>UI64281</t>
  </si>
  <si>
    <t>AE98193</t>
  </si>
  <si>
    <t>AZ74055</t>
  </si>
  <si>
    <t>XS76911</t>
  </si>
  <si>
    <t>AY40674</t>
  </si>
  <si>
    <t>NA12740</t>
  </si>
  <si>
    <t>UA84837</t>
  </si>
  <si>
    <t>DJ51510</t>
  </si>
  <si>
    <t>VM58985</t>
  </si>
  <si>
    <t>OH60605</t>
  </si>
  <si>
    <t>UO98052</t>
  </si>
  <si>
    <t>NC53424</t>
  </si>
  <si>
    <t>LQ13873</t>
  </si>
  <si>
    <t>LA97014</t>
  </si>
  <si>
    <t>NB79936</t>
  </si>
  <si>
    <t>NT89061</t>
  </si>
  <si>
    <t>AF10970</t>
  </si>
  <si>
    <t>ZG48513</t>
  </si>
  <si>
    <t>JQ59145</t>
  </si>
  <si>
    <t>FE84989</t>
  </si>
  <si>
    <t>JT52858</t>
  </si>
  <si>
    <t>MC62068</t>
  </si>
  <si>
    <t>EU27538</t>
  </si>
  <si>
    <t>RH42306</t>
  </si>
  <si>
    <t>US23612</t>
  </si>
  <si>
    <t>WV76014</t>
  </si>
  <si>
    <t>RK96223</t>
  </si>
  <si>
    <t>MF82000</t>
  </si>
  <si>
    <t>female</t>
  </si>
  <si>
    <t>FM46980</t>
  </si>
  <si>
    <t>SY56792</t>
  </si>
  <si>
    <t>RF61565</t>
  </si>
  <si>
    <t>IM94808</t>
  </si>
  <si>
    <t>VI14730</t>
  </si>
  <si>
    <t>YR34119</t>
  </si>
  <si>
    <t>RR77985</t>
  </si>
  <si>
    <t>QD28391</t>
  </si>
  <si>
    <t>WV17090</t>
  </si>
  <si>
    <t>TM23514</t>
  </si>
  <si>
    <t>MQ68407</t>
  </si>
  <si>
    <t>GJ59592</t>
  </si>
  <si>
    <t>FY56083</t>
  </si>
  <si>
    <t>UA94723</t>
  </si>
  <si>
    <t>FW91032</t>
  </si>
  <si>
    <t>DE34457</t>
  </si>
  <si>
    <t>HD32044</t>
  </si>
  <si>
    <t>HH30454</t>
  </si>
  <si>
    <t>AH84063</t>
  </si>
  <si>
    <t>QA17596</t>
  </si>
  <si>
    <t>XI41052</t>
  </si>
  <si>
    <t>DI30528</t>
  </si>
  <si>
    <t>SC66359</t>
  </si>
  <si>
    <t>EN61670</t>
  </si>
  <si>
    <t>DQ10761</t>
  </si>
  <si>
    <t>BQ51587</t>
  </si>
  <si>
    <t>JE21522</t>
  </si>
  <si>
    <t>WS47147</t>
  </si>
  <si>
    <t>ZA64638</t>
  </si>
  <si>
    <t>EW38459</t>
  </si>
  <si>
    <t>QW87316</t>
  </si>
  <si>
    <t>IC43478</t>
  </si>
  <si>
    <t>TE34064</t>
  </si>
  <si>
    <t>WU60905</t>
  </si>
  <si>
    <t>YM18992</t>
  </si>
  <si>
    <t>PD55753</t>
  </si>
  <si>
    <t>KU56006</t>
  </si>
  <si>
    <t>MJ69973</t>
  </si>
  <si>
    <t>TW43626</t>
  </si>
  <si>
    <t>XX84133</t>
  </si>
  <si>
    <t>ZW84453</t>
  </si>
  <si>
    <t>HO29524</t>
  </si>
  <si>
    <t>VE89726</t>
  </si>
  <si>
    <t>GE87503</t>
  </si>
  <si>
    <t>PX90263</t>
  </si>
  <si>
    <t>NI17718</t>
  </si>
  <si>
    <t>FY32213</t>
  </si>
  <si>
    <t>RZ13254</t>
  </si>
  <si>
    <t>GN45013</t>
  </si>
  <si>
    <t>NM39588</t>
  </si>
  <si>
    <t>KU84464</t>
  </si>
  <si>
    <t>YH43527</t>
  </si>
  <si>
    <t>RO30676</t>
  </si>
  <si>
    <t>QL59704</t>
  </si>
  <si>
    <t>QH19450</t>
  </si>
  <si>
    <t>SA54664</t>
  </si>
  <si>
    <t>CI38330</t>
  </si>
  <si>
    <t>WB38524</t>
  </si>
  <si>
    <t>CE56187</t>
  </si>
  <si>
    <t>JL19416</t>
  </si>
  <si>
    <t>JZ61422</t>
  </si>
  <si>
    <t>LA13377</t>
  </si>
  <si>
    <t>NC99948</t>
  </si>
  <si>
    <t>QD34785</t>
  </si>
  <si>
    <t>RO26085</t>
  </si>
  <si>
    <t>ES57969</t>
  </si>
  <si>
    <t>JK55587</t>
  </si>
  <si>
    <t>RN97635</t>
  </si>
  <si>
    <t>BI76326</t>
  </si>
  <si>
    <t>JA34909</t>
  </si>
  <si>
    <t>OJ90342</t>
  </si>
  <si>
    <t>CM88932</t>
  </si>
  <si>
    <t>JJ97525</t>
  </si>
  <si>
    <t>XV21647</t>
  </si>
  <si>
    <t>MC83487</t>
  </si>
  <si>
    <t>BL90769</t>
  </si>
  <si>
    <t>CR57148</t>
  </si>
  <si>
    <t>CP85232</t>
  </si>
  <si>
    <t>YL74732</t>
  </si>
  <si>
    <t>FG16766</t>
  </si>
  <si>
    <t>NV55438</t>
  </si>
  <si>
    <t>RM10880</t>
  </si>
  <si>
    <t>GL56175</t>
  </si>
  <si>
    <t>UK52289</t>
  </si>
  <si>
    <t>OT85112</t>
  </si>
  <si>
    <t>BC62782</t>
  </si>
  <si>
    <t>TI19722</t>
  </si>
  <si>
    <t>JP30654</t>
  </si>
  <si>
    <t>UM45563</t>
  </si>
  <si>
    <t>EN60878</t>
  </si>
  <si>
    <t>JF36291</t>
  </si>
  <si>
    <t>BK59444</t>
  </si>
  <si>
    <t>MK70700</t>
  </si>
  <si>
    <t>IW71076</t>
  </si>
  <si>
    <t>AP98768</t>
  </si>
  <si>
    <t>OM24164</t>
  </si>
  <si>
    <t>HR85211</t>
  </si>
  <si>
    <t>VC87846</t>
  </si>
  <si>
    <t>ZM92052</t>
  </si>
  <si>
    <t>ON73702</t>
  </si>
  <si>
    <t>QQ90441</t>
  </si>
  <si>
    <t>HU35721</t>
  </si>
  <si>
    <t>YP47665</t>
  </si>
  <si>
    <t>FU99476</t>
  </si>
  <si>
    <t>AG85615</t>
  </si>
  <si>
    <t>OY74069</t>
  </si>
  <si>
    <t>DJ91267</t>
  </si>
  <si>
    <t>KB72438</t>
  </si>
  <si>
    <t>TR67616</t>
  </si>
  <si>
    <t>GF65731</t>
  </si>
  <si>
    <t>HB67642</t>
  </si>
  <si>
    <t>DP84567</t>
  </si>
  <si>
    <t>VV77534</t>
  </si>
  <si>
    <t>GL67540</t>
  </si>
  <si>
    <t>SV50502</t>
  </si>
  <si>
    <t>UK59698</t>
  </si>
  <si>
    <t>OA57352</t>
  </si>
  <si>
    <t>ZF84449</t>
  </si>
  <si>
    <t>AX86150</t>
  </si>
  <si>
    <t>HG39060</t>
  </si>
  <si>
    <t>EM29359</t>
  </si>
  <si>
    <t>SF57173</t>
  </si>
  <si>
    <t>OT47603</t>
  </si>
  <si>
    <t>SW31412</t>
  </si>
  <si>
    <t>JS36322</t>
  </si>
  <si>
    <t>RE81445</t>
  </si>
  <si>
    <t>RM24280</t>
  </si>
  <si>
    <t>LC25393</t>
  </si>
  <si>
    <t>UX38930</t>
  </si>
  <si>
    <t>HD95496</t>
  </si>
  <si>
    <t>RX24650</t>
  </si>
  <si>
    <t>DW19309</t>
  </si>
  <si>
    <t>MT41386</t>
  </si>
  <si>
    <t>WZ40465</t>
  </si>
  <si>
    <t>DB42794</t>
  </si>
  <si>
    <t>JB50798</t>
  </si>
  <si>
    <t>IP69763</t>
  </si>
  <si>
    <t>TE35785</t>
  </si>
  <si>
    <t>HX74855</t>
  </si>
  <si>
    <t>QN65180</t>
  </si>
  <si>
    <t>GE47180</t>
  </si>
  <si>
    <t>VQ38776</t>
  </si>
  <si>
    <t>BH86846</t>
  </si>
  <si>
    <t>IN17648</t>
  </si>
  <si>
    <t>DF95759</t>
  </si>
  <si>
    <t>QG45324</t>
  </si>
  <si>
    <t>MN61620</t>
  </si>
  <si>
    <t>YH86390</t>
  </si>
  <si>
    <t>FY13480</t>
  </si>
  <si>
    <t>YH61661</t>
  </si>
  <si>
    <t>NL93182</t>
  </si>
  <si>
    <t>LN31673</t>
  </si>
  <si>
    <t>WE68644</t>
  </si>
  <si>
    <t>EZ30498</t>
  </si>
  <si>
    <t>QY74517</t>
  </si>
  <si>
    <t>NM88660</t>
  </si>
  <si>
    <t>MZ82036</t>
  </si>
  <si>
    <t>ID20929</t>
  </si>
  <si>
    <t>EY50028</t>
  </si>
  <si>
    <t>TT82373</t>
  </si>
  <si>
    <t>OH64088</t>
  </si>
  <si>
    <t>SK97780</t>
  </si>
  <si>
    <t>IO33050</t>
  </si>
  <si>
    <t>XA55917</t>
  </si>
  <si>
    <t>JK32620</t>
  </si>
  <si>
    <t>RQ19236</t>
  </si>
  <si>
    <t>QC47433</t>
  </si>
  <si>
    <t>RA93608</t>
  </si>
  <si>
    <t>XH97711</t>
  </si>
  <si>
    <t>AU96286</t>
  </si>
  <si>
    <t>KC17170</t>
  </si>
  <si>
    <t>ZN47335</t>
  </si>
  <si>
    <t>EI46264</t>
  </si>
  <si>
    <t>EK87864</t>
  </si>
  <si>
    <t>GV45403</t>
  </si>
  <si>
    <t>QK31192</t>
  </si>
  <si>
    <t>LU89008</t>
  </si>
  <si>
    <t>NS10490</t>
  </si>
  <si>
    <t>KL98495</t>
  </si>
  <si>
    <t>IU96845</t>
  </si>
  <si>
    <t>QL93655</t>
  </si>
  <si>
    <t>PF40592</t>
  </si>
  <si>
    <t>LZ34046</t>
  </si>
  <si>
    <t>JC80093</t>
  </si>
  <si>
    <t>YE88490</t>
  </si>
  <si>
    <t>YC80498</t>
  </si>
  <si>
    <t>AI85843</t>
  </si>
  <si>
    <t>XD66024</t>
  </si>
  <si>
    <t>FY51713</t>
  </si>
  <si>
    <t>PH26378</t>
  </si>
  <si>
    <t>WQ18638</t>
  </si>
  <si>
    <t>KY14688</t>
  </si>
  <si>
    <t>TC97762</t>
  </si>
  <si>
    <t>QC87108</t>
  </si>
  <si>
    <t>CX12134</t>
  </si>
  <si>
    <t>SM73248</t>
  </si>
  <si>
    <t>CK19789</t>
  </si>
  <si>
    <t>UV12583</t>
  </si>
  <si>
    <t>JC11405</t>
  </si>
  <si>
    <t>KA89683</t>
  </si>
  <si>
    <t>BG85305</t>
  </si>
  <si>
    <t>UQ87917</t>
  </si>
  <si>
    <t>XN11823</t>
  </si>
  <si>
    <t>OS46571</t>
  </si>
  <si>
    <t>PX17116</t>
  </si>
  <si>
    <t>RP19541</t>
  </si>
  <si>
    <t>ZR25747</t>
  </si>
  <si>
    <t>NQ86532</t>
  </si>
  <si>
    <t>JY27336</t>
  </si>
  <si>
    <t>PB54378</t>
  </si>
  <si>
    <t>SV38190</t>
  </si>
  <si>
    <t>CV24005</t>
  </si>
  <si>
    <t>EX28656</t>
  </si>
  <si>
    <t>CF57022</t>
  </si>
  <si>
    <t>GM16780</t>
  </si>
  <si>
    <t>BX94438</t>
  </si>
  <si>
    <t>RM41745</t>
  </si>
  <si>
    <t>XR70252</t>
  </si>
  <si>
    <t>YH92099</t>
  </si>
  <si>
    <t>SG81493</t>
  </si>
  <si>
    <t>ZX23819</t>
  </si>
  <si>
    <t>FJ54907</t>
  </si>
  <si>
    <t>CU26127</t>
  </si>
  <si>
    <t>YH60476</t>
  </si>
  <si>
    <t>ZZ97035</t>
  </si>
  <si>
    <t>GE82737</t>
  </si>
  <si>
    <t>KY21873</t>
  </si>
  <si>
    <t>UA51318</t>
  </si>
  <si>
    <t>BV55014</t>
  </si>
  <si>
    <t>HX21307</t>
  </si>
  <si>
    <t>LQ68252</t>
  </si>
  <si>
    <t>CR92802</t>
  </si>
  <si>
    <t>SL35268</t>
  </si>
  <si>
    <t>RD62882</t>
  </si>
  <si>
    <t>JS42382</t>
  </si>
  <si>
    <t>BT30554</t>
  </si>
  <si>
    <t>VP57424</t>
  </si>
  <si>
    <t>VU19243</t>
  </si>
  <si>
    <t>TA82973</t>
  </si>
  <si>
    <t>GK71720</t>
  </si>
  <si>
    <t>OQ61223</t>
  </si>
  <si>
    <t>LL62746</t>
  </si>
  <si>
    <t>JQ56711</t>
  </si>
  <si>
    <t>AW77988</t>
  </si>
  <si>
    <t>QP84605</t>
  </si>
  <si>
    <t>MY97912</t>
  </si>
  <si>
    <t>IB87349</t>
  </si>
  <si>
    <t>AW73065</t>
  </si>
  <si>
    <t>BW80872</t>
  </si>
  <si>
    <t>PX70175</t>
  </si>
  <si>
    <t>KF75098</t>
  </si>
  <si>
    <t>IS50283</t>
  </si>
  <si>
    <t>MY64920</t>
  </si>
  <si>
    <t>KN34250</t>
  </si>
  <si>
    <t>GN46207</t>
  </si>
  <si>
    <t>KL57176</t>
  </si>
  <si>
    <t>MN94234</t>
  </si>
  <si>
    <t>JY90595</t>
  </si>
  <si>
    <t>HK26543</t>
  </si>
  <si>
    <t>PN86062</t>
  </si>
  <si>
    <t>VW27730</t>
  </si>
  <si>
    <t>SH55671</t>
  </si>
  <si>
    <t>MO56878</t>
  </si>
  <si>
    <t>VO38365</t>
  </si>
  <si>
    <t>SV35618</t>
  </si>
  <si>
    <t>RX12347</t>
  </si>
  <si>
    <t>FR55658</t>
  </si>
  <si>
    <t>XS12556</t>
  </si>
  <si>
    <t>ZU73588</t>
  </si>
  <si>
    <t>WT43034</t>
  </si>
  <si>
    <t>VM13430</t>
  </si>
  <si>
    <t>TC78849</t>
  </si>
  <si>
    <t>VC34764</t>
  </si>
  <si>
    <t>WO90953</t>
  </si>
  <si>
    <t>IU47468</t>
  </si>
  <si>
    <t>KO46064</t>
  </si>
  <si>
    <t>RB34917</t>
  </si>
  <si>
    <t>BI38192</t>
  </si>
  <si>
    <t>PU18983</t>
  </si>
  <si>
    <t>SW79912</t>
  </si>
  <si>
    <t>ES39217</t>
  </si>
  <si>
    <t>KP72427</t>
  </si>
  <si>
    <t>UA19178</t>
  </si>
  <si>
    <t>PR53785</t>
  </si>
  <si>
    <t>XF57481</t>
  </si>
  <si>
    <t>CN90378</t>
  </si>
  <si>
    <t>KI56154</t>
  </si>
  <si>
    <t>UI55951</t>
  </si>
  <si>
    <t>FF28650</t>
  </si>
  <si>
    <t>FS55302</t>
  </si>
  <si>
    <t>TN79487</t>
  </si>
  <si>
    <t>HG32616</t>
  </si>
  <si>
    <t>UK41984</t>
  </si>
  <si>
    <t>LZ52266</t>
  </si>
  <si>
    <t>PM27367</t>
  </si>
  <si>
    <t>ZK21724</t>
  </si>
  <si>
    <t>BH35482</t>
  </si>
  <si>
    <t>QE22757</t>
  </si>
  <si>
    <t>ON77649</t>
  </si>
  <si>
    <t>RN82884</t>
  </si>
  <si>
    <t>CQ75652</t>
  </si>
  <si>
    <t>FF58467</t>
  </si>
  <si>
    <t>BS83666</t>
  </si>
  <si>
    <t>WO29605</t>
  </si>
  <si>
    <t>TL77607</t>
  </si>
  <si>
    <t>EZ50606</t>
  </si>
  <si>
    <t>OS39723</t>
  </si>
  <si>
    <t>FN69743</t>
  </si>
  <si>
    <t>XW96958</t>
  </si>
  <si>
    <t>TU92578</t>
  </si>
  <si>
    <t>TL43709</t>
  </si>
  <si>
    <t>YE68736</t>
  </si>
  <si>
    <t>OB96537</t>
  </si>
  <si>
    <t>EU68825</t>
  </si>
  <si>
    <t>CC31456</t>
  </si>
  <si>
    <t>DJ77787</t>
  </si>
  <si>
    <t>LN26837</t>
  </si>
  <si>
    <t>YI92916</t>
  </si>
  <si>
    <t>NW54906</t>
  </si>
  <si>
    <t>ME77513</t>
  </si>
  <si>
    <t>UK76891</t>
  </si>
  <si>
    <t>SI26888</t>
  </si>
  <si>
    <t>YD74948</t>
  </si>
  <si>
    <t>HB64268</t>
  </si>
  <si>
    <t>BW52697</t>
  </si>
  <si>
    <t>NL41409</t>
  </si>
  <si>
    <t>OD69005</t>
  </si>
  <si>
    <t>ZZ91716</t>
  </si>
  <si>
    <t>UK70255</t>
  </si>
  <si>
    <t>QT25383</t>
  </si>
  <si>
    <t>AW18068</t>
  </si>
  <si>
    <t>NS45347</t>
  </si>
  <si>
    <t>FV19421</t>
  </si>
  <si>
    <t>XW89091</t>
  </si>
  <si>
    <t>YC11951</t>
  </si>
  <si>
    <t>UY18770</t>
  </si>
  <si>
    <t>RA49085</t>
  </si>
  <si>
    <t>BG84194</t>
  </si>
  <si>
    <t>PT64580</t>
  </si>
  <si>
    <t>MR67738</t>
  </si>
  <si>
    <t>DM95829</t>
  </si>
  <si>
    <t>DB75522</t>
  </si>
  <si>
    <t>LM34525</t>
  </si>
  <si>
    <t>WW30771</t>
  </si>
  <si>
    <t>QP65569</t>
  </si>
  <si>
    <t>TN50051</t>
  </si>
  <si>
    <t>UO86707</t>
  </si>
  <si>
    <t>JA41698</t>
  </si>
  <si>
    <t>NX18774</t>
  </si>
  <si>
    <t>DA69469</t>
  </si>
  <si>
    <t>CN23147</t>
  </si>
  <si>
    <t>RA68844</t>
  </si>
  <si>
    <t>GH42026</t>
  </si>
  <si>
    <t>BD16530</t>
  </si>
  <si>
    <t>JH91579</t>
  </si>
  <si>
    <t>WK23685</t>
  </si>
  <si>
    <t>GR62267</t>
  </si>
  <si>
    <t>PI78084</t>
  </si>
  <si>
    <t>GF97874</t>
  </si>
  <si>
    <t>ZH19885</t>
  </si>
  <si>
    <t>UK25655</t>
  </si>
  <si>
    <t>QR45101</t>
  </si>
  <si>
    <t>EL93539</t>
  </si>
  <si>
    <t>EE99484</t>
  </si>
  <si>
    <t>DP46882</t>
  </si>
  <si>
    <t>WP41146</t>
  </si>
  <si>
    <t>TK60799</t>
  </si>
  <si>
    <t>DN29808</t>
  </si>
  <si>
    <t>SS59521</t>
  </si>
  <si>
    <t>NG66579</t>
  </si>
  <si>
    <t>TC14209</t>
  </si>
  <si>
    <t>ED50963</t>
  </si>
  <si>
    <t>GP40701</t>
  </si>
  <si>
    <t>CP98451</t>
  </si>
  <si>
    <t>NX52648</t>
  </si>
  <si>
    <t>ZC32510</t>
  </si>
  <si>
    <t>NG27780</t>
  </si>
  <si>
    <t>HN95240</t>
  </si>
  <si>
    <t>EB59129</t>
  </si>
  <si>
    <t>RA70851</t>
  </si>
  <si>
    <t>PM19162</t>
  </si>
  <si>
    <t>MS59005</t>
  </si>
  <si>
    <t>SU71163</t>
  </si>
  <si>
    <t>BD35676</t>
  </si>
  <si>
    <t>NI44621</t>
  </si>
  <si>
    <t>EW33419</t>
  </si>
  <si>
    <t>HX44948</t>
  </si>
  <si>
    <t>DL36983</t>
  </si>
  <si>
    <t>XR87264</t>
  </si>
  <si>
    <t>NN99001</t>
  </si>
  <si>
    <t>XV95530</t>
  </si>
  <si>
    <t>OL97871</t>
  </si>
  <si>
    <t>HQ23708</t>
  </si>
  <si>
    <t>WR63188</t>
  </si>
  <si>
    <t>NG82219</t>
  </si>
  <si>
    <t>KU29408</t>
  </si>
  <si>
    <t>RE46783</t>
  </si>
  <si>
    <t>RU94434</t>
  </si>
  <si>
    <t>GI82355</t>
  </si>
  <si>
    <t>VO26340</t>
  </si>
  <si>
    <t>NV61299</t>
  </si>
  <si>
    <t>DX31066</t>
  </si>
  <si>
    <t>CY50337</t>
  </si>
  <si>
    <t>TJ20375</t>
  </si>
  <si>
    <t>EP72155</t>
  </si>
  <si>
    <t>JJ76159</t>
  </si>
  <si>
    <t>BG15419</t>
  </si>
  <si>
    <t>AO74776</t>
  </si>
  <si>
    <t>HQ82233</t>
  </si>
  <si>
    <t>OL72737</t>
  </si>
  <si>
    <t>ZQ59828</t>
  </si>
  <si>
    <t>NZ15548</t>
  </si>
  <si>
    <t>XK61304</t>
  </si>
  <si>
    <t>EJ44139</t>
  </si>
  <si>
    <t>CM94425</t>
  </si>
  <si>
    <t>OV54878</t>
  </si>
  <si>
    <t>JF57282</t>
  </si>
  <si>
    <t>MY37953</t>
  </si>
  <si>
    <t>XP64922</t>
  </si>
  <si>
    <t>WL65572</t>
  </si>
  <si>
    <t>LN50325</t>
  </si>
  <si>
    <t>HJ15383</t>
  </si>
  <si>
    <t>KH59823</t>
  </si>
  <si>
    <t>YM79169</t>
  </si>
  <si>
    <t>DR38127</t>
  </si>
  <si>
    <t>PU42145</t>
  </si>
  <si>
    <t>KM33477</t>
  </si>
  <si>
    <t>RI53167</t>
  </si>
  <si>
    <t>OF77789</t>
  </si>
  <si>
    <t>YB33445</t>
  </si>
  <si>
    <t>BA17836</t>
  </si>
  <si>
    <t>JS43228</t>
  </si>
  <si>
    <t>BB11622</t>
  </si>
  <si>
    <t>HQ70429</t>
  </si>
  <si>
    <t>WK88044</t>
  </si>
  <si>
    <t>LA80525</t>
  </si>
  <si>
    <t>EH16250</t>
  </si>
  <si>
    <t>PU41872</t>
  </si>
  <si>
    <t>HB85743</t>
  </si>
  <si>
    <t>MM71959</t>
  </si>
  <si>
    <t>MB83663</t>
  </si>
  <si>
    <t>KR43119</t>
  </si>
  <si>
    <t>KH24214</t>
  </si>
  <si>
    <t>AC40767</t>
  </si>
  <si>
    <t>HP55391</t>
  </si>
  <si>
    <t>EG62398</t>
  </si>
  <si>
    <t>VS19949</t>
  </si>
  <si>
    <t>AM92343</t>
  </si>
  <si>
    <t>GI68556</t>
  </si>
  <si>
    <t>JT11876</t>
  </si>
  <si>
    <t>XR64251</t>
  </si>
  <si>
    <t>MK34957</t>
  </si>
  <si>
    <t>GP18756</t>
  </si>
  <si>
    <t>AP23850</t>
  </si>
  <si>
    <t>KQ65521</t>
  </si>
  <si>
    <t>EJ19449</t>
  </si>
  <si>
    <t>QB70027</t>
  </si>
  <si>
    <t>QW47320</t>
  </si>
  <si>
    <t>KH64733</t>
  </si>
  <si>
    <t>ON59472</t>
  </si>
  <si>
    <t>HP94242</t>
  </si>
  <si>
    <t>RV15398</t>
  </si>
  <si>
    <t>EA25683</t>
  </si>
  <si>
    <t>PW73754</t>
  </si>
  <si>
    <t>MC71942</t>
  </si>
  <si>
    <t>OX72195</t>
  </si>
  <si>
    <t>YQ99152</t>
  </si>
  <si>
    <t>KI19439</t>
  </si>
  <si>
    <t>PM76175</t>
  </si>
  <si>
    <t>US45383</t>
  </si>
  <si>
    <t>GT38956</t>
  </si>
  <si>
    <t>SN41301</t>
  </si>
  <si>
    <t>BE62503</t>
  </si>
  <si>
    <t>PA16884</t>
  </si>
  <si>
    <t>NC58480</t>
  </si>
  <si>
    <t>NS39326</t>
  </si>
  <si>
    <t>PN18507</t>
  </si>
  <si>
    <t>EK91340</t>
  </si>
  <si>
    <t>JY16280</t>
  </si>
  <si>
    <t>ZW71731</t>
  </si>
  <si>
    <t>ZC24631</t>
  </si>
  <si>
    <t>YR34689</t>
  </si>
  <si>
    <t>RT65829</t>
  </si>
  <si>
    <t>BZ12077</t>
  </si>
  <si>
    <t>WM65373</t>
  </si>
  <si>
    <t>NH35059</t>
  </si>
  <si>
    <t>QD38160</t>
  </si>
  <si>
    <t>BM15160</t>
  </si>
  <si>
    <t>VY79030</t>
  </si>
  <si>
    <t>EV19512</t>
  </si>
  <si>
    <t>TE13577</t>
  </si>
  <si>
    <t>WY97929</t>
  </si>
  <si>
    <t>YG20683</t>
  </si>
  <si>
    <t>FK75497</t>
  </si>
  <si>
    <t>NE60110</t>
  </si>
  <si>
    <t>TN36521</t>
  </si>
  <si>
    <t>HG33568</t>
  </si>
  <si>
    <t>TW17878</t>
  </si>
  <si>
    <t>ZO83562</t>
  </si>
  <si>
    <t>CH97539</t>
  </si>
  <si>
    <t>CV29889</t>
  </si>
  <si>
    <t>MO33320</t>
  </si>
  <si>
    <t>QZ81258</t>
  </si>
  <si>
    <t>NY56352</t>
  </si>
  <si>
    <t>EA27048</t>
  </si>
  <si>
    <t>UT38865</t>
  </si>
  <si>
    <t>QC89139</t>
  </si>
  <si>
    <t>LA14484</t>
  </si>
  <si>
    <t>HN57556</t>
  </si>
  <si>
    <t>CV31235</t>
  </si>
  <si>
    <t>WR45726</t>
  </si>
  <si>
    <t>LB25094</t>
  </si>
  <si>
    <t>KW56110</t>
  </si>
  <si>
    <t>XO36233</t>
  </si>
  <si>
    <t>ZX86243</t>
  </si>
  <si>
    <t>DW29763</t>
  </si>
  <si>
    <t>CT83377</t>
  </si>
  <si>
    <t>OQ90898</t>
  </si>
  <si>
    <t>GO77248</t>
  </si>
  <si>
    <t>QW33258</t>
  </si>
  <si>
    <t>OU79745</t>
  </si>
  <si>
    <t>VZ79886</t>
  </si>
  <si>
    <t>FI92440</t>
  </si>
  <si>
    <t>YG85980</t>
  </si>
  <si>
    <t>QM74621</t>
  </si>
  <si>
    <t>EI71732</t>
  </si>
  <si>
    <t>VN79010</t>
  </si>
  <si>
    <t>FI61723</t>
  </si>
  <si>
    <t>OH55411</t>
  </si>
  <si>
    <t>TF10720</t>
  </si>
  <si>
    <t>NW30838</t>
  </si>
  <si>
    <t>CB58476</t>
  </si>
  <si>
    <t>WI69346</t>
  </si>
  <si>
    <t>FS76657</t>
  </si>
  <si>
    <t>YX89016</t>
  </si>
  <si>
    <t>PK28821</t>
  </si>
  <si>
    <t>MB51200</t>
  </si>
  <si>
    <t>XG44587</t>
  </si>
  <si>
    <t>FG91922</t>
  </si>
  <si>
    <t>OM99303</t>
  </si>
  <si>
    <t>RV67546</t>
  </si>
  <si>
    <t>UJ79253</t>
  </si>
  <si>
    <t>PN98247</t>
  </si>
  <si>
    <t>IB67546</t>
  </si>
  <si>
    <t>OE19087</t>
  </si>
  <si>
    <t>CM95716</t>
  </si>
  <si>
    <t>MW62634</t>
  </si>
  <si>
    <t>QW67581</t>
  </si>
  <si>
    <t>SN16059</t>
  </si>
  <si>
    <t>OE51254</t>
  </si>
  <si>
    <t>RM42344</t>
  </si>
  <si>
    <t>GB35238</t>
  </si>
  <si>
    <t>ML82674</t>
  </si>
  <si>
    <t>EI85244</t>
  </si>
  <si>
    <t>DE28132</t>
  </si>
  <si>
    <t>TV25678</t>
  </si>
  <si>
    <t>TY26512</t>
  </si>
  <si>
    <t>OB69153</t>
  </si>
  <si>
    <t>QZ77637</t>
  </si>
  <si>
    <t>XN41715</t>
  </si>
  <si>
    <t>QR15857</t>
  </si>
  <si>
    <t>FL69363</t>
  </si>
  <si>
    <t>IS30295</t>
  </si>
  <si>
    <t>WA25797</t>
  </si>
  <si>
    <t>NL59519</t>
  </si>
  <si>
    <t>ZU93025</t>
  </si>
  <si>
    <t>DK94262</t>
  </si>
  <si>
    <t>UQ30615</t>
  </si>
  <si>
    <t>OR40060</t>
  </si>
  <si>
    <t>DK32872</t>
  </si>
  <si>
    <t>FA46418</t>
  </si>
  <si>
    <t>ER19995</t>
  </si>
  <si>
    <t>KI75855</t>
  </si>
  <si>
    <t>ND41876</t>
  </si>
  <si>
    <t>PN21042</t>
  </si>
  <si>
    <t>GJ43254</t>
  </si>
  <si>
    <t>AL46984</t>
  </si>
  <si>
    <t>JP58047</t>
  </si>
  <si>
    <t>ZE85014</t>
  </si>
  <si>
    <t>KU88219</t>
  </si>
  <si>
    <t>UU98729</t>
  </si>
  <si>
    <t>WS82822</t>
  </si>
  <si>
    <t>YB49933</t>
  </si>
  <si>
    <t>XC16387</t>
  </si>
  <si>
    <t>XJ96748</t>
  </si>
  <si>
    <t>TM98684</t>
  </si>
  <si>
    <t>AY18433</t>
  </si>
  <si>
    <t>DM74502</t>
  </si>
  <si>
    <t>FT56968</t>
  </si>
  <si>
    <t>OX36896</t>
  </si>
  <si>
    <t>BZ65376</t>
  </si>
  <si>
    <t>LN34660</t>
  </si>
  <si>
    <t>JC29295</t>
  </si>
  <si>
    <t>KJ87930</t>
  </si>
  <si>
    <t>XT36360</t>
  </si>
  <si>
    <t>IX35050</t>
  </si>
  <si>
    <t>UN97379</t>
  </si>
  <si>
    <t>MR57294</t>
  </si>
  <si>
    <t>UG79499</t>
  </si>
  <si>
    <t>UA50747</t>
  </si>
  <si>
    <t>GL20444</t>
  </si>
  <si>
    <t>SP58110</t>
  </si>
  <si>
    <t>XM91635</t>
  </si>
  <si>
    <t>TV82603</t>
  </si>
  <si>
    <t>BB82067</t>
  </si>
  <si>
    <t>JP94676</t>
  </si>
  <si>
    <t>VU53417</t>
  </si>
  <si>
    <t>IW54795</t>
  </si>
  <si>
    <t>RN78170</t>
  </si>
  <si>
    <t>IX55883</t>
  </si>
  <si>
    <t>XM72420</t>
  </si>
  <si>
    <t>GC15104</t>
  </si>
  <si>
    <t>RX13282</t>
  </si>
  <si>
    <t>QA85890</t>
  </si>
  <si>
    <t>IR62668</t>
  </si>
  <si>
    <t>AL96740</t>
  </si>
  <si>
    <t>SS48498</t>
  </si>
  <si>
    <t>PE39479</t>
  </si>
  <si>
    <t>JH62891</t>
  </si>
  <si>
    <t>FI20423</t>
  </si>
  <si>
    <t>PM13394</t>
  </si>
  <si>
    <t>YV67971</t>
  </si>
  <si>
    <t>QD31377</t>
  </si>
  <si>
    <t>YG10247</t>
  </si>
  <si>
    <t>FE73696</t>
  </si>
  <si>
    <t>SW19699</t>
  </si>
  <si>
    <t>QJ40732</t>
  </si>
  <si>
    <t>HM76207</t>
  </si>
  <si>
    <t>NT59303</t>
  </si>
  <si>
    <t>PU41393</t>
  </si>
  <si>
    <t>QO86948</t>
  </si>
  <si>
    <t>QN10888</t>
  </si>
  <si>
    <t>VY19543</t>
  </si>
  <si>
    <t>XC15133</t>
  </si>
  <si>
    <t>ST43550</t>
  </si>
  <si>
    <t>FX36546</t>
  </si>
  <si>
    <t>JX68983</t>
  </si>
  <si>
    <t>HX78576</t>
  </si>
  <si>
    <t>ZQ11381</t>
  </si>
  <si>
    <t>ON39271</t>
  </si>
  <si>
    <t>SB18278</t>
  </si>
  <si>
    <t>ZT30559</t>
  </si>
  <si>
    <t>XI41106</t>
  </si>
  <si>
    <t>ZS88847</t>
  </si>
  <si>
    <t>RU49126</t>
  </si>
  <si>
    <t>KR62797</t>
  </si>
  <si>
    <t>ZJ73220</t>
  </si>
  <si>
    <t>FY62633</t>
  </si>
  <si>
    <t>CU36986</t>
  </si>
  <si>
    <t>WZ53904</t>
  </si>
  <si>
    <t>AA71604</t>
  </si>
  <si>
    <t>TD10493</t>
  </si>
  <si>
    <t>LY97989</t>
  </si>
  <si>
    <t>VX39856</t>
  </si>
  <si>
    <t>TP51897</t>
  </si>
  <si>
    <t>QQ89253</t>
  </si>
  <si>
    <t>EI91403</t>
  </si>
  <si>
    <t>QG15435</t>
  </si>
  <si>
    <t>FZ55002</t>
  </si>
  <si>
    <t>HX77930</t>
  </si>
  <si>
    <t>UN37063</t>
  </si>
  <si>
    <t>VB87946</t>
  </si>
  <si>
    <t>AB60627</t>
  </si>
  <si>
    <t>TA34903</t>
  </si>
  <si>
    <t>AQ51368</t>
  </si>
  <si>
    <t>NZ26102</t>
  </si>
  <si>
    <t>GB45753</t>
  </si>
  <si>
    <t>BV79904</t>
  </si>
  <si>
    <t>OB49075</t>
  </si>
  <si>
    <t>DS97676</t>
  </si>
  <si>
    <t>JO63462</t>
  </si>
  <si>
    <t>NJ10602</t>
  </si>
  <si>
    <t>RS24501</t>
  </si>
  <si>
    <t>VT78274</t>
  </si>
  <si>
    <t>SU56153</t>
  </si>
  <si>
    <t>MN20737</t>
  </si>
  <si>
    <t>KL43114</t>
  </si>
  <si>
    <t>YQ15567</t>
  </si>
  <si>
    <t>TR88637</t>
  </si>
  <si>
    <t>TC88986</t>
  </si>
  <si>
    <t>XX88577</t>
  </si>
  <si>
    <t>NE49052</t>
  </si>
  <si>
    <t>KX17826</t>
  </si>
  <si>
    <t>CC91503</t>
  </si>
  <si>
    <t>WH32183</t>
  </si>
  <si>
    <t>ES90681</t>
  </si>
  <si>
    <t>DW96592</t>
  </si>
  <si>
    <t>MT23134</t>
  </si>
  <si>
    <t>BM69081</t>
  </si>
  <si>
    <t>MB90871</t>
  </si>
  <si>
    <t>GT62080</t>
  </si>
  <si>
    <t>QL77686</t>
  </si>
  <si>
    <t>ON77827</t>
  </si>
  <si>
    <t>KP18988</t>
  </si>
  <si>
    <t>TI92884</t>
  </si>
  <si>
    <t>JH73503</t>
  </si>
  <si>
    <t>YE97964</t>
  </si>
  <si>
    <t>VA30351</t>
  </si>
  <si>
    <t>PV55726</t>
  </si>
  <si>
    <t>UC88305</t>
  </si>
  <si>
    <t>TS53809</t>
  </si>
  <si>
    <t>ZV32120</t>
  </si>
  <si>
    <t>FB80807</t>
  </si>
  <si>
    <t>AS55677</t>
  </si>
  <si>
    <t>WA15684</t>
  </si>
  <si>
    <t>SA50567</t>
  </si>
  <si>
    <t>KJ31611</t>
  </si>
  <si>
    <t>VL37375</t>
  </si>
  <si>
    <t>KN21017</t>
  </si>
  <si>
    <t>PX44289</t>
  </si>
  <si>
    <t>AM97901</t>
  </si>
  <si>
    <t>RE42925</t>
  </si>
  <si>
    <t>TR81766</t>
  </si>
  <si>
    <t>CH85057</t>
  </si>
  <si>
    <t>UP71482</t>
  </si>
  <si>
    <t>EG40670</t>
  </si>
  <si>
    <t>HV83672</t>
  </si>
  <si>
    <t>MG10140</t>
  </si>
  <si>
    <t>TC44716</t>
  </si>
  <si>
    <t>QO65264</t>
  </si>
  <si>
    <t>EB66698</t>
  </si>
  <si>
    <t>OT52034</t>
  </si>
  <si>
    <t>CH85444</t>
  </si>
  <si>
    <t>PU85769</t>
  </si>
  <si>
    <t>UI73201</t>
  </si>
  <si>
    <t>SL50592</t>
  </si>
  <si>
    <t>XP11075</t>
  </si>
  <si>
    <t>SI31236</t>
  </si>
  <si>
    <t>JN26745</t>
  </si>
  <si>
    <t>VK48036</t>
  </si>
  <si>
    <t>JX76668</t>
  </si>
  <si>
    <t>DS45802</t>
  </si>
  <si>
    <t>OA96690</t>
  </si>
  <si>
    <t>EM27919</t>
  </si>
  <si>
    <t>QO41043</t>
  </si>
  <si>
    <t>OV50124</t>
  </si>
  <si>
    <t>PR31642</t>
  </si>
  <si>
    <t>BU41599</t>
  </si>
  <si>
    <t>TK30357</t>
  </si>
  <si>
    <t>NF31087</t>
  </si>
  <si>
    <t>NH16984</t>
  </si>
  <si>
    <t>OS75493</t>
  </si>
  <si>
    <t>VT63298</t>
  </si>
  <si>
    <t>QS75550</t>
  </si>
  <si>
    <t>SZ16483</t>
  </si>
  <si>
    <t>VM92311</t>
  </si>
  <si>
    <t>NJ46849</t>
  </si>
  <si>
    <t>WZ31900</t>
  </si>
  <si>
    <t>RG30482</t>
  </si>
  <si>
    <t>ZM86949</t>
  </si>
  <si>
    <t>QQ39596</t>
  </si>
  <si>
    <t>FH51383</t>
  </si>
  <si>
    <t>BJ53923</t>
  </si>
  <si>
    <t>CZ96653</t>
  </si>
  <si>
    <t>FB23788</t>
  </si>
  <si>
    <t>NT43594</t>
  </si>
  <si>
    <t>RJ85627</t>
  </si>
  <si>
    <t>KJ86296</t>
  </si>
  <si>
    <t>PI47776</t>
  </si>
  <si>
    <t>MD73554</t>
  </si>
  <si>
    <t>UX92071</t>
  </si>
  <si>
    <t>YG44474</t>
  </si>
  <si>
    <t>UH45301</t>
  </si>
  <si>
    <t>RY92647</t>
  </si>
  <si>
    <t>IK12620</t>
  </si>
  <si>
    <t>GQ66762</t>
  </si>
  <si>
    <t>YT69858</t>
  </si>
  <si>
    <t>XD85577</t>
  </si>
  <si>
    <t>TM65736</t>
  </si>
  <si>
    <t>VJ51327</t>
  </si>
  <si>
    <t>GS98873</t>
  </si>
  <si>
    <t>CW49887</t>
  </si>
  <si>
    <t>MY31220</t>
  </si>
  <si>
    <t>Coverage</t>
  </si>
  <si>
    <t>Sales Channel</t>
  </si>
  <si>
    <t>Vehicle Size</t>
  </si>
  <si>
    <t>BU79786</t>
  </si>
  <si>
    <t>Basic</t>
  </si>
  <si>
    <t>Agent</t>
  </si>
  <si>
    <t>Medsize</t>
  </si>
  <si>
    <t>Extended</t>
  </si>
  <si>
    <t>Premium</t>
  </si>
  <si>
    <t>Call Center</t>
  </si>
  <si>
    <t>Web</t>
  </si>
  <si>
    <t>Branch</t>
  </si>
  <si>
    <t>Small</t>
  </si>
  <si>
    <t>SV62436</t>
  </si>
  <si>
    <t>Large</t>
  </si>
  <si>
    <t>HO30839</t>
  </si>
  <si>
    <t>AO98601</t>
  </si>
  <si>
    <t>DH41343</t>
  </si>
  <si>
    <t>XR95069</t>
  </si>
  <si>
    <t>HF88410</t>
  </si>
  <si>
    <t>OE75231</t>
  </si>
  <si>
    <t>YQ74870</t>
  </si>
  <si>
    <t>CR48975</t>
  </si>
  <si>
    <t>YT36855</t>
  </si>
  <si>
    <t>RB81636</t>
  </si>
  <si>
    <t>YV64727</t>
  </si>
  <si>
    <t>GD83998</t>
  </si>
  <si>
    <t>ML93326</t>
  </si>
  <si>
    <t>JP69864</t>
  </si>
  <si>
    <t>IX37561</t>
  </si>
  <si>
    <t>VC22097</t>
  </si>
  <si>
    <t>UB16654</t>
  </si>
  <si>
    <t>UV54502</t>
  </si>
  <si>
    <t>LL45497</t>
  </si>
  <si>
    <t>YM57893</t>
  </si>
  <si>
    <t>RA66180</t>
  </si>
  <si>
    <t>XH85336</t>
  </si>
  <si>
    <t>ZH17561</t>
  </si>
  <si>
    <t>VH31965</t>
  </si>
  <si>
    <t>EG48956</t>
  </si>
  <si>
    <t>UF88986</t>
  </si>
  <si>
    <t>JY45873</t>
  </si>
  <si>
    <t>CM55703</t>
  </si>
  <si>
    <t>ZY90118</t>
  </si>
  <si>
    <t>QZ42725</t>
  </si>
  <si>
    <t>HF75891</t>
  </si>
  <si>
    <t>HI74419</t>
  </si>
  <si>
    <t>QP80741</t>
  </si>
  <si>
    <t>QV59143</t>
  </si>
  <si>
    <t>IJ50779</t>
  </si>
  <si>
    <t>CA86085</t>
  </si>
  <si>
    <t>GM62071</t>
  </si>
  <si>
    <t>RZ27571</t>
  </si>
  <si>
    <t>ZJ18419</t>
  </si>
  <si>
    <t>ZF40671</t>
  </si>
  <si>
    <t>UG34438</t>
  </si>
  <si>
    <t>DG80424</t>
  </si>
  <si>
    <t>GB33195</t>
  </si>
  <si>
    <t>MP53505</t>
  </si>
  <si>
    <t>AB31813</t>
  </si>
  <si>
    <t>ST96866</t>
  </si>
  <si>
    <t>LK74984</t>
  </si>
  <si>
    <t>QC55306</t>
  </si>
  <si>
    <t>VO78441</t>
  </si>
  <si>
    <t>KR48903</t>
  </si>
  <si>
    <t>QR15221</t>
  </si>
  <si>
    <t>EC71986</t>
  </si>
  <si>
    <t>PO98961</t>
  </si>
  <si>
    <t>HT16519</t>
  </si>
  <si>
    <t>RY92254</t>
  </si>
  <si>
    <t>UH35128</t>
  </si>
  <si>
    <t>WH52799</t>
  </si>
  <si>
    <t>WL99637</t>
  </si>
  <si>
    <t>UC84059</t>
  </si>
  <si>
    <t>HW62747</t>
  </si>
  <si>
    <t>BH11344</t>
  </si>
  <si>
    <t>TX28465</t>
  </si>
  <si>
    <t>OK56965</t>
  </si>
  <si>
    <t>WT22392</t>
  </si>
  <si>
    <t>GG68407</t>
  </si>
  <si>
    <t>KC71643</t>
  </si>
  <si>
    <t>NR32615</t>
  </si>
  <si>
    <t>GS69842</t>
  </si>
  <si>
    <t>KD23847</t>
  </si>
  <si>
    <t>GK72076</t>
  </si>
  <si>
    <t>NK91488</t>
  </si>
  <si>
    <t>WP73172</t>
  </si>
  <si>
    <t>PS30217</t>
  </si>
  <si>
    <t>EL62967</t>
  </si>
  <si>
    <t>MU23938</t>
  </si>
  <si>
    <t>VC83809</t>
  </si>
  <si>
    <t>VL34577</t>
  </si>
  <si>
    <t>QE12539</t>
  </si>
  <si>
    <t>YO15246</t>
  </si>
  <si>
    <t>WF73839</t>
  </si>
  <si>
    <t>TJ11671</t>
  </si>
  <si>
    <t>SV34223</t>
  </si>
  <si>
    <t>XD19546</t>
  </si>
  <si>
    <t>OY95739</t>
  </si>
  <si>
    <t>SW57539</t>
  </si>
  <si>
    <t>IA62027</t>
  </si>
  <si>
    <t>FZ20933</t>
  </si>
  <si>
    <t>WR62597</t>
  </si>
  <si>
    <t>KU61611</t>
  </si>
  <si>
    <t>XW98867</t>
  </si>
  <si>
    <t>PP80817</t>
  </si>
  <si>
    <t>DT77901</t>
  </si>
  <si>
    <t>DX34647</t>
  </si>
  <si>
    <t>OD56551</t>
  </si>
  <si>
    <t>OO63074</t>
  </si>
  <si>
    <t>EH24828</t>
  </si>
  <si>
    <t>CX99919</t>
  </si>
  <si>
    <t>PS31050</t>
  </si>
  <si>
    <t>NU32697</t>
  </si>
  <si>
    <t>PU98976</t>
  </si>
  <si>
    <t>ZR20842</t>
  </si>
  <si>
    <t>NF35573</t>
  </si>
  <si>
    <t>DF66914</t>
  </si>
  <si>
    <t>YM99866</t>
  </si>
  <si>
    <t>VH62084</t>
  </si>
  <si>
    <t>SE28250</t>
  </si>
  <si>
    <t>MD86050</t>
  </si>
  <si>
    <t>GF17866</t>
  </si>
  <si>
    <t>KO44736</t>
  </si>
  <si>
    <t>KI55845</t>
  </si>
  <si>
    <t>JJ24476</t>
  </si>
  <si>
    <t>VC68509</t>
  </si>
  <si>
    <t>QN62502</t>
  </si>
  <si>
    <t>EL92515</t>
  </si>
  <si>
    <t>VL84149</t>
  </si>
  <si>
    <t>JX19907</t>
  </si>
  <si>
    <t>BC66921</t>
  </si>
  <si>
    <t>IA15979</t>
  </si>
  <si>
    <t>GN80437</t>
  </si>
  <si>
    <t>AH65907</t>
  </si>
  <si>
    <t>VG57728</t>
  </si>
  <si>
    <t>AF81450</t>
  </si>
  <si>
    <t>YI28422</t>
  </si>
  <si>
    <t>GR26937</t>
  </si>
  <si>
    <t>BR99015</t>
  </si>
  <si>
    <t>PB11270</t>
  </si>
  <si>
    <t>PZ89632</t>
  </si>
  <si>
    <t>LV62981</t>
  </si>
  <si>
    <t>AS97690</t>
  </si>
  <si>
    <t>SG32258</t>
  </si>
  <si>
    <t>MY80583</t>
  </si>
  <si>
    <t>WS57286</t>
  </si>
  <si>
    <t>MF53477</t>
  </si>
  <si>
    <t>DQ28641</t>
  </si>
  <si>
    <t>EX46492</t>
  </si>
  <si>
    <t>VW20823</t>
  </si>
  <si>
    <t>LH26563</t>
  </si>
  <si>
    <t>FR56877</t>
  </si>
  <si>
    <t>ZY99878</t>
  </si>
  <si>
    <t>CS15289</t>
  </si>
  <si>
    <t>VM84548</t>
  </si>
  <si>
    <t>IA96447</t>
  </si>
  <si>
    <t>PT32230</t>
  </si>
  <si>
    <t>NK73719</t>
  </si>
  <si>
    <t>OH15771</t>
  </si>
  <si>
    <t>XP61034</t>
  </si>
  <si>
    <t>ZN34245</t>
  </si>
  <si>
    <t>FX55923</t>
  </si>
  <si>
    <t>ZZ83340</t>
  </si>
  <si>
    <t>HA99340</t>
  </si>
  <si>
    <t>LE43061</t>
  </si>
  <si>
    <t>UF77413</t>
  </si>
  <si>
    <t>UY45293</t>
  </si>
  <si>
    <t>TH84309</t>
  </si>
  <si>
    <t>PZ94551</t>
  </si>
  <si>
    <t>FY40655</t>
  </si>
  <si>
    <t>HS85465</t>
  </si>
  <si>
    <t>SI78985</t>
  </si>
  <si>
    <t>KF50730</t>
  </si>
  <si>
    <t>JO13576</t>
  </si>
  <si>
    <t>HJ79774</t>
  </si>
  <si>
    <t>KI18648</t>
  </si>
  <si>
    <t>EL99335</t>
  </si>
  <si>
    <t>LE84979</t>
  </si>
  <si>
    <t>CE12380</t>
  </si>
  <si>
    <t>IB80924</t>
  </si>
  <si>
    <t>JF83834</t>
  </si>
  <si>
    <t>YN10988</t>
  </si>
  <si>
    <t>YX15941</t>
  </si>
  <si>
    <t>ZB50601</t>
  </si>
  <si>
    <t>HP50399</t>
  </si>
  <si>
    <t>GC17585</t>
  </si>
  <si>
    <t>FG46258</t>
  </si>
  <si>
    <t>DO41287</t>
  </si>
  <si>
    <t>GT54462</t>
  </si>
  <si>
    <t>BT76268</t>
  </si>
  <si>
    <t>QM38267</t>
  </si>
  <si>
    <t>LP82042</t>
  </si>
  <si>
    <t>EF52978</t>
  </si>
  <si>
    <t>GH54524</t>
  </si>
  <si>
    <t>DP26592</t>
  </si>
  <si>
    <t>UP29839</t>
  </si>
  <si>
    <t>OB55054</t>
  </si>
  <si>
    <t>NP91656</t>
  </si>
  <si>
    <t>SH74080</t>
  </si>
  <si>
    <t>KN25556</t>
  </si>
  <si>
    <t>RB38792</t>
  </si>
  <si>
    <t>QR72180</t>
  </si>
  <si>
    <t>TW64385</t>
  </si>
  <si>
    <t>GF94951</t>
  </si>
  <si>
    <t>NF53775</t>
  </si>
  <si>
    <t>YB58778</t>
  </si>
  <si>
    <t>PH77560</t>
  </si>
  <si>
    <t>WA84789</t>
  </si>
  <si>
    <t>BI34376</t>
  </si>
  <si>
    <t>UQ63396</t>
  </si>
  <si>
    <t>BR23201</t>
  </si>
  <si>
    <t>VH45094</t>
  </si>
  <si>
    <t>KD47243</t>
  </si>
  <si>
    <t>MY13737</t>
  </si>
  <si>
    <t>OR48881</t>
  </si>
  <si>
    <t>OU62604</t>
  </si>
  <si>
    <t>LW77178</t>
  </si>
  <si>
    <t>BQ12347</t>
  </si>
  <si>
    <t>FF61670</t>
  </si>
  <si>
    <t>PM61374</t>
  </si>
  <si>
    <t>BW25236</t>
  </si>
  <si>
    <t>XO22038</t>
  </si>
  <si>
    <t>QG51953</t>
  </si>
  <si>
    <t>SZ56338</t>
  </si>
  <si>
    <t>PX60116</t>
  </si>
  <si>
    <t>BW46202</t>
  </si>
  <si>
    <t>GW14109</t>
  </si>
  <si>
    <t>GP42026</t>
  </si>
  <si>
    <t>HR42454</t>
  </si>
  <si>
    <t>OL36978</t>
  </si>
  <si>
    <t>KT40899</t>
  </si>
  <si>
    <t>WE60408</t>
  </si>
  <si>
    <t>LG64797</t>
  </si>
  <si>
    <t>MD87746</t>
  </si>
  <si>
    <t>FN50615</t>
  </si>
  <si>
    <t>QF59448</t>
  </si>
  <si>
    <t>MU79385</t>
  </si>
  <si>
    <t>JH30384</t>
  </si>
  <si>
    <t>JE71423</t>
  </si>
  <si>
    <t>SK95364</t>
  </si>
  <si>
    <t>VG56765</t>
  </si>
  <si>
    <t>NE24371</t>
  </si>
  <si>
    <t>MB69535</t>
  </si>
  <si>
    <t>ZF27999</t>
  </si>
  <si>
    <t>MH40017</t>
  </si>
  <si>
    <t>YJ99764</t>
  </si>
  <si>
    <t>AG22225</t>
  </si>
  <si>
    <t>ZJ26179</t>
  </si>
  <si>
    <t>VO36036</t>
  </si>
  <si>
    <t>ZQ94281</t>
  </si>
  <si>
    <t>CK40732</t>
  </si>
  <si>
    <t>UT73461</t>
  </si>
  <si>
    <t>LT57320</t>
  </si>
  <si>
    <t>BZ44726</t>
  </si>
  <si>
    <t>VU32116</t>
  </si>
  <si>
    <t>EG94326</t>
  </si>
  <si>
    <t>EJ43595</t>
  </si>
  <si>
    <t>QI37869</t>
  </si>
  <si>
    <t>SX65826</t>
  </si>
  <si>
    <t>XO42145</t>
  </si>
  <si>
    <t>WJ74851</t>
  </si>
  <si>
    <t>IG68709</t>
  </si>
  <si>
    <t>AC75391</t>
  </si>
  <si>
    <t>WO94087</t>
  </si>
  <si>
    <t>YJ69332</t>
  </si>
  <si>
    <t>BM21532</t>
  </si>
  <si>
    <t>PD32641</t>
  </si>
  <si>
    <t>CK39096</t>
  </si>
  <si>
    <t>QV19964</t>
  </si>
  <si>
    <t>BF72793</t>
  </si>
  <si>
    <t>WB12017</t>
  </si>
  <si>
    <t>PB43222</t>
  </si>
  <si>
    <t>AY84441</t>
  </si>
  <si>
    <t>JQ65500</t>
  </si>
  <si>
    <t>OI29521</t>
  </si>
  <si>
    <t>MJ51323</t>
  </si>
  <si>
    <t>QI64880</t>
  </si>
  <si>
    <t>HV93429</t>
  </si>
  <si>
    <t>TA89713</t>
  </si>
  <si>
    <t>IE15348</t>
  </si>
  <si>
    <t>LE65901</t>
  </si>
  <si>
    <t>FF68864</t>
  </si>
  <si>
    <t>YX99200</t>
  </si>
  <si>
    <t>LZ26801</t>
  </si>
  <si>
    <t>TA66375</t>
  </si>
  <si>
    <t>SC92090</t>
  </si>
  <si>
    <t>TK40018</t>
  </si>
  <si>
    <t>ZD63451</t>
  </si>
  <si>
    <t>ZA83961</t>
  </si>
  <si>
    <t>DT35588</t>
  </si>
  <si>
    <t>VF87723</t>
  </si>
  <si>
    <t>QP69826</t>
  </si>
  <si>
    <t>UW37050</t>
  </si>
  <si>
    <t>UH62254</t>
  </si>
  <si>
    <t>DB71122</t>
  </si>
  <si>
    <t>TM14491</t>
  </si>
  <si>
    <t>OY94707</t>
  </si>
  <si>
    <t>LN55080</t>
  </si>
  <si>
    <t>TZ47750</t>
  </si>
  <si>
    <t>SJ74501</t>
  </si>
  <si>
    <t>LE26899</t>
  </si>
  <si>
    <t>ML34366</t>
  </si>
  <si>
    <t>EI45850</t>
  </si>
  <si>
    <t>LD75023</t>
  </si>
  <si>
    <t>JW12998</t>
  </si>
  <si>
    <t>LP47259</t>
  </si>
  <si>
    <t>XD21246</t>
  </si>
  <si>
    <t>DW59142</t>
  </si>
  <si>
    <t>KX54900</t>
  </si>
  <si>
    <t>XV83643</t>
  </si>
  <si>
    <t>RX19151</t>
  </si>
  <si>
    <t>ZH42145</t>
  </si>
  <si>
    <t>ET79528</t>
  </si>
  <si>
    <t>GH36606</t>
  </si>
  <si>
    <t>BC66536</t>
  </si>
  <si>
    <t>PN22481</t>
  </si>
  <si>
    <t>VD27065</t>
  </si>
  <si>
    <t>IF38438</t>
  </si>
  <si>
    <t>ZC62609</t>
  </si>
  <si>
    <t>FD64348</t>
  </si>
  <si>
    <t>TA58285</t>
  </si>
  <si>
    <t>WV66165</t>
  </si>
  <si>
    <t>YE27183</t>
  </si>
  <si>
    <t>TI47802</t>
  </si>
  <si>
    <t>ZZ44902</t>
  </si>
  <si>
    <t>JD73594</t>
  </si>
  <si>
    <t>ZV93969</t>
  </si>
  <si>
    <t>JS55721</t>
  </si>
  <si>
    <t>ZB62469</t>
  </si>
  <si>
    <t>HZ74609</t>
  </si>
  <si>
    <t>TJ76363</t>
  </si>
  <si>
    <t>QZ58370</t>
  </si>
  <si>
    <t>RF44930</t>
  </si>
  <si>
    <t>VJ44100</t>
  </si>
  <si>
    <t>NL80137</t>
  </si>
  <si>
    <t>NZ57065</t>
  </si>
  <si>
    <t>NM42917</t>
  </si>
  <si>
    <t>RR68322</t>
  </si>
  <si>
    <t>OF78862</t>
  </si>
  <si>
    <t>SC93784</t>
  </si>
  <si>
    <t>CM59084</t>
  </si>
  <si>
    <t>QA41558</t>
  </si>
  <si>
    <t>SD62061</t>
  </si>
  <si>
    <t>VP13613</t>
  </si>
  <si>
    <t>HF96939</t>
  </si>
  <si>
    <t>DU18362</t>
  </si>
  <si>
    <t>RK24470</t>
  </si>
  <si>
    <t>XQ19793</t>
  </si>
  <si>
    <t>OB77084</t>
  </si>
  <si>
    <t>PS69748</t>
  </si>
  <si>
    <t>JE13986</t>
  </si>
  <si>
    <t>TP41703</t>
  </si>
  <si>
    <t>LD49835</t>
  </si>
  <si>
    <t>EK19337</t>
  </si>
  <si>
    <t>GD55093</t>
  </si>
  <si>
    <t>NN68193</t>
  </si>
  <si>
    <t>TJ30354</t>
  </si>
  <si>
    <t>TA75663</t>
  </si>
  <si>
    <t>WG15841</t>
  </si>
  <si>
    <t>LO68739</t>
  </si>
  <si>
    <t>HM20544</t>
  </si>
  <si>
    <t>EG56026</t>
  </si>
  <si>
    <t>VF21395</t>
  </si>
  <si>
    <t>SI11249</t>
  </si>
  <si>
    <t>IK99137</t>
  </si>
  <si>
    <t>VO87785</t>
  </si>
  <si>
    <t>FS29897</t>
  </si>
  <si>
    <t>JG36165</t>
  </si>
  <si>
    <t>SJ42058</t>
  </si>
  <si>
    <t>CU13711</t>
  </si>
  <si>
    <t>GT65065</t>
  </si>
  <si>
    <t>UN39066</t>
  </si>
  <si>
    <t>UQ85283</t>
  </si>
  <si>
    <t>YF80144</t>
  </si>
  <si>
    <t>GE29173</t>
  </si>
  <si>
    <t>DF21541</t>
  </si>
  <si>
    <t>JL59571</t>
  </si>
  <si>
    <t>DF94525</t>
  </si>
  <si>
    <t>YO58424</t>
  </si>
  <si>
    <t>MP76478</t>
  </si>
  <si>
    <t>HO92982</t>
  </si>
  <si>
    <t>MZ24175</t>
  </si>
  <si>
    <t>YD48962</t>
  </si>
  <si>
    <t>QB47024</t>
  </si>
  <si>
    <t>MF18493</t>
  </si>
  <si>
    <t>EP61084</t>
  </si>
  <si>
    <t>EN38348</t>
  </si>
  <si>
    <t>LS98306</t>
  </si>
  <si>
    <t>PZ47477</t>
  </si>
  <si>
    <t>LT32391</t>
  </si>
  <si>
    <t>KK30016</t>
  </si>
  <si>
    <t>OA89218</t>
  </si>
  <si>
    <t>CY47265</t>
  </si>
  <si>
    <t>ZI47663</t>
  </si>
  <si>
    <t>GO14008</t>
  </si>
  <si>
    <t>BC43958</t>
  </si>
  <si>
    <t>AI61368</t>
  </si>
  <si>
    <t>UF37831</t>
  </si>
  <si>
    <t>PO90615</t>
  </si>
  <si>
    <t>GY74661</t>
  </si>
  <si>
    <t>MX50302</t>
  </si>
  <si>
    <t>TC84427</t>
  </si>
  <si>
    <t>IQ82914</t>
  </si>
  <si>
    <t>TY74870</t>
  </si>
  <si>
    <t>II83628</t>
  </si>
  <si>
    <t>ZR77995</t>
  </si>
  <si>
    <t>QT89604</t>
  </si>
  <si>
    <t>AB21519</t>
  </si>
  <si>
    <t>MP47256</t>
  </si>
  <si>
    <t>MA47641</t>
  </si>
  <si>
    <t>GQ20713</t>
  </si>
  <si>
    <t>WW87934</t>
  </si>
  <si>
    <t>HF75276</t>
  </si>
  <si>
    <t>ET64028</t>
  </si>
  <si>
    <t>QA41472</t>
  </si>
  <si>
    <t>OZ92426</t>
  </si>
  <si>
    <t>UM69933</t>
  </si>
  <si>
    <t>RQ11502</t>
  </si>
  <si>
    <t>TX98128</t>
  </si>
  <si>
    <t>XY52165</t>
  </si>
  <si>
    <t>GB39003</t>
  </si>
  <si>
    <t>VH43367</t>
  </si>
  <si>
    <t>KG81168</t>
  </si>
  <si>
    <t>WU14549</t>
  </si>
  <si>
    <t>XB17553</t>
  </si>
  <si>
    <t>MY88518</t>
  </si>
  <si>
    <t>XE18554</t>
  </si>
  <si>
    <t>NY97446</t>
  </si>
  <si>
    <t>VT96364</t>
  </si>
  <si>
    <t>ZY20779</t>
  </si>
  <si>
    <t>NN65845</t>
  </si>
  <si>
    <t>VC54081</t>
  </si>
  <si>
    <t>CE94751</t>
  </si>
  <si>
    <t>VM85856</t>
  </si>
  <si>
    <t>EH37385</t>
  </si>
  <si>
    <t>FI45719</t>
  </si>
  <si>
    <t>SB79528</t>
  </si>
  <si>
    <t>WH81461</t>
  </si>
  <si>
    <t>UD47050</t>
  </si>
  <si>
    <t>XZ17273</t>
  </si>
  <si>
    <t>XR97812</t>
  </si>
  <si>
    <t>BW88060</t>
  </si>
  <si>
    <t>CP32818</t>
  </si>
  <si>
    <t>CM52565</t>
  </si>
  <si>
    <t>YP40334</t>
  </si>
  <si>
    <t>KD63998</t>
  </si>
  <si>
    <t>VC77127</t>
  </si>
  <si>
    <t>AM30008</t>
  </si>
  <si>
    <t>PC83755</t>
  </si>
  <si>
    <t>XS22323</t>
  </si>
  <si>
    <t>YM43461</t>
  </si>
  <si>
    <t>BH23017</t>
  </si>
  <si>
    <t>OD18225</t>
  </si>
  <si>
    <t>VE31507</t>
  </si>
  <si>
    <t>NR18672</t>
  </si>
  <si>
    <t>DM76654</t>
  </si>
  <si>
    <t>YY11432</t>
  </si>
  <si>
    <t>BD77090</t>
  </si>
  <si>
    <t>XA75063</t>
  </si>
  <si>
    <t>PQ13422</t>
  </si>
  <si>
    <t>NA89685</t>
  </si>
  <si>
    <t>AL35726</t>
  </si>
  <si>
    <t>WO70078</t>
  </si>
  <si>
    <t>CA56041</t>
  </si>
  <si>
    <t>HI41970</t>
  </si>
  <si>
    <t>AU46443</t>
  </si>
  <si>
    <t>WC35554</t>
  </si>
  <si>
    <t>JR10216</t>
  </si>
  <si>
    <t>OH11674</t>
  </si>
  <si>
    <t>US85318</t>
  </si>
  <si>
    <t>FS19862</t>
  </si>
  <si>
    <t>ZP80713</t>
  </si>
  <si>
    <t>OK50159</t>
  </si>
  <si>
    <t>TP54769</t>
  </si>
  <si>
    <t>FS49381</t>
  </si>
  <si>
    <t>DQ79499</t>
  </si>
  <si>
    <t>NM62724</t>
  </si>
  <si>
    <t>VO25602</t>
  </si>
  <si>
    <t>EP93369</t>
  </si>
  <si>
    <t>DQ45854</t>
  </si>
  <si>
    <t>QG15661</t>
  </si>
  <si>
    <t>YA80645</t>
  </si>
  <si>
    <t>TW16499</t>
  </si>
  <si>
    <t>UP97629</t>
  </si>
  <si>
    <t>NU42684</t>
  </si>
  <si>
    <t>FS42690</t>
  </si>
  <si>
    <t>BM69818</t>
  </si>
  <si>
    <t>HK15299</t>
  </si>
  <si>
    <t>NP88496</t>
  </si>
  <si>
    <t>SB99002</t>
  </si>
  <si>
    <t>VW82067</t>
  </si>
  <si>
    <t>JG30837</t>
  </si>
  <si>
    <t>AC22873</t>
  </si>
  <si>
    <t>RO85831</t>
  </si>
  <si>
    <t>WT71621</t>
  </si>
  <si>
    <t>OF24813</t>
  </si>
  <si>
    <t>GH31557</t>
  </si>
  <si>
    <t>WI89081</t>
  </si>
  <si>
    <t>IO27771</t>
  </si>
  <si>
    <t>HB99061</t>
  </si>
  <si>
    <t>HQ82089</t>
  </si>
  <si>
    <t>JN72184</t>
  </si>
  <si>
    <t>WQ46946</t>
  </si>
  <si>
    <t>WJ44028</t>
  </si>
  <si>
    <t>WH77063</t>
  </si>
  <si>
    <t>FI13966</t>
  </si>
  <si>
    <t>AQ46199</t>
  </si>
  <si>
    <t>WV69362</t>
  </si>
  <si>
    <t>RJ90816</t>
  </si>
  <si>
    <t>NH19236</t>
  </si>
  <si>
    <t>VW88911</t>
  </si>
  <si>
    <t>NV14535</t>
  </si>
  <si>
    <t>BM66931</t>
  </si>
  <si>
    <t>JW24035</t>
  </si>
  <si>
    <t>PG82270</t>
  </si>
  <si>
    <t>RW65101</t>
  </si>
  <si>
    <t>QO79771</t>
  </si>
  <si>
    <t>EC44438</t>
  </si>
  <si>
    <t>MW54213</t>
  </si>
  <si>
    <t>ZN33412</t>
  </si>
  <si>
    <t>HZ56678</t>
  </si>
  <si>
    <t>AN36757</t>
  </si>
  <si>
    <t>NB54665</t>
  </si>
  <si>
    <t>MG99229</t>
  </si>
  <si>
    <t>MX76292</t>
  </si>
  <si>
    <t>EJ90880</t>
  </si>
  <si>
    <t>WO95180</t>
  </si>
  <si>
    <t>BU53191</t>
  </si>
  <si>
    <t>ZK54897</t>
  </si>
  <si>
    <t>PP48389</t>
  </si>
  <si>
    <t>XD29421</t>
  </si>
  <si>
    <t>OP26403</t>
  </si>
  <si>
    <t>XK15687</t>
  </si>
  <si>
    <t>ED29955</t>
  </si>
  <si>
    <t>QT84720</t>
  </si>
  <si>
    <t>ZH35315</t>
  </si>
  <si>
    <t>EE76374</t>
  </si>
  <si>
    <t>RF72106</t>
  </si>
  <si>
    <t>BS13111</t>
  </si>
  <si>
    <t>JP12645</t>
  </si>
  <si>
    <t>ZF28570</t>
  </si>
  <si>
    <t>UU93074</t>
  </si>
  <si>
    <t>SZ60450</t>
  </si>
  <si>
    <t>HL63895</t>
  </si>
  <si>
    <t>UD27196</t>
  </si>
  <si>
    <t>OU53351</t>
  </si>
  <si>
    <t>SX50964</t>
  </si>
  <si>
    <t>RP30093</t>
  </si>
  <si>
    <t>BK73302</t>
  </si>
  <si>
    <t>CS93971</t>
  </si>
  <si>
    <t>RG13940</t>
  </si>
  <si>
    <t>ZG94155</t>
  </si>
  <si>
    <t>QN15356</t>
  </si>
  <si>
    <t>MZ16820</t>
  </si>
  <si>
    <t>DO98345</t>
  </si>
  <si>
    <t>EQ69638</t>
  </si>
  <si>
    <t>UK76814</t>
  </si>
  <si>
    <t>SR30440</t>
  </si>
  <si>
    <t>XE66367</t>
  </si>
  <si>
    <t>SZ70655</t>
  </si>
  <si>
    <t>LX99948</t>
  </si>
  <si>
    <t>DK98861</t>
  </si>
  <si>
    <t>JX14364</t>
  </si>
  <si>
    <t>LI85491</t>
  </si>
  <si>
    <t>JY87538</t>
  </si>
  <si>
    <t>VE55982</t>
  </si>
  <si>
    <t>WK99918</t>
  </si>
  <si>
    <t>XP16538</t>
  </si>
  <si>
    <t>HW42900</t>
  </si>
  <si>
    <t>JG84729</t>
  </si>
  <si>
    <t>UX71137</t>
  </si>
  <si>
    <t>ND29059</t>
  </si>
  <si>
    <t>HC76653</t>
  </si>
  <si>
    <t>SG73822</t>
  </si>
  <si>
    <t>CB44654</t>
  </si>
  <si>
    <t>MQ15074</t>
  </si>
  <si>
    <t>YJ43481</t>
  </si>
  <si>
    <t>TP15362</t>
  </si>
  <si>
    <t>YX90754</t>
  </si>
  <si>
    <t>TQ32702</t>
  </si>
  <si>
    <t>TS50305</t>
  </si>
  <si>
    <t>BY22068</t>
  </si>
  <si>
    <t>TJ48439</t>
  </si>
  <si>
    <t>TE61015</t>
  </si>
  <si>
    <t>RD89159</t>
  </si>
  <si>
    <t>VW86720</t>
  </si>
  <si>
    <t>UM76485</t>
  </si>
  <si>
    <t>LS62045</t>
  </si>
  <si>
    <t>ZG84862</t>
  </si>
  <si>
    <t>CD76093</t>
  </si>
  <si>
    <t>FO99259</t>
  </si>
  <si>
    <t>KN87338</t>
  </si>
  <si>
    <t>LT89398</t>
  </si>
  <si>
    <t>NZ19529</t>
  </si>
  <si>
    <t>PR41853</t>
  </si>
  <si>
    <t>XR84971</t>
  </si>
  <si>
    <t>BP83941</t>
  </si>
  <si>
    <t>PY80449</t>
  </si>
  <si>
    <t>ET22260</t>
  </si>
  <si>
    <t>OF47250</t>
  </si>
  <si>
    <t>WB58031</t>
  </si>
  <si>
    <t>UV80201</t>
  </si>
  <si>
    <t>PY10605</t>
  </si>
  <si>
    <t>JI82682</t>
  </si>
  <si>
    <t>BU14748</t>
  </si>
  <si>
    <t>LD26428</t>
  </si>
  <si>
    <t>MY43761</t>
  </si>
  <si>
    <t>LO77543</t>
  </si>
  <si>
    <t>GY55415</t>
  </si>
  <si>
    <t>IB42395</t>
  </si>
  <si>
    <t>ZU74482</t>
  </si>
  <si>
    <t>NL74789</t>
  </si>
  <si>
    <t>YU86594</t>
  </si>
  <si>
    <t>QN37451</t>
  </si>
  <si>
    <t>IL83479</t>
  </si>
  <si>
    <t>EF87528</t>
  </si>
  <si>
    <t>IV74747</t>
  </si>
  <si>
    <t>JZ81608</t>
  </si>
  <si>
    <t>EO40136</t>
  </si>
  <si>
    <t>ZR40902</t>
  </si>
  <si>
    <t>PO89542</t>
  </si>
  <si>
    <t>FX57380</t>
  </si>
  <si>
    <t>NM22175</t>
  </si>
  <si>
    <t>BC97773</t>
  </si>
  <si>
    <t>MN34012</t>
  </si>
  <si>
    <t>KY29506</t>
  </si>
  <si>
    <t>LC44944</t>
  </si>
  <si>
    <t>HC20975</t>
  </si>
  <si>
    <t>IF87079</t>
  </si>
  <si>
    <t>EP18940</t>
  </si>
  <si>
    <t>SB44003</t>
  </si>
  <si>
    <t>MK15785</t>
  </si>
  <si>
    <t>VP89545</t>
  </si>
  <si>
    <t>HJ58678</t>
  </si>
  <si>
    <t>SH51981</t>
  </si>
  <si>
    <t>IA52178</t>
  </si>
  <si>
    <t>WC42895</t>
  </si>
  <si>
    <t>OP54725</t>
  </si>
  <si>
    <t>YM77369</t>
  </si>
  <si>
    <t>WV15213</t>
  </si>
  <si>
    <t>GX37592</t>
  </si>
  <si>
    <t>PA48777</t>
  </si>
  <si>
    <t>YJ59924</t>
  </si>
  <si>
    <t>OO35641</t>
  </si>
  <si>
    <t>EU54076</t>
  </si>
  <si>
    <t>QH56750</t>
  </si>
  <si>
    <t>VF32979</t>
  </si>
  <si>
    <t>ES16126</t>
  </si>
  <si>
    <t>PG42834</t>
  </si>
  <si>
    <t>OY44814</t>
  </si>
  <si>
    <t>JI97190</t>
  </si>
  <si>
    <t>ZK61113</t>
  </si>
  <si>
    <t>MU88116</t>
  </si>
  <si>
    <t>TP61305</t>
  </si>
  <si>
    <t>ZO14864</t>
  </si>
  <si>
    <t>KP65334</t>
  </si>
  <si>
    <t>OH15677</t>
  </si>
  <si>
    <t>HB53755</t>
  </si>
  <si>
    <t>UF77079</t>
  </si>
  <si>
    <t>TD20252</t>
  </si>
  <si>
    <t>TH68362</t>
  </si>
  <si>
    <t>JC45487</t>
  </si>
  <si>
    <t>PU95227</t>
  </si>
  <si>
    <t>CV72453</t>
  </si>
  <si>
    <t>OY92520</t>
  </si>
  <si>
    <t>UY95530</t>
  </si>
  <si>
    <t>FB84235</t>
  </si>
  <si>
    <t>MJ14480</t>
  </si>
  <si>
    <t>KW81128</t>
  </si>
  <si>
    <t>DQ98402</t>
  </si>
  <si>
    <t>WN53966</t>
  </si>
  <si>
    <t>WV79842</t>
  </si>
  <si>
    <t>DF40318</t>
  </si>
  <si>
    <t>TN90661</t>
  </si>
  <si>
    <t>ZU88029</t>
  </si>
  <si>
    <t>TQ88221</t>
  </si>
  <si>
    <t>KH34667</t>
  </si>
  <si>
    <t>HW54198</t>
  </si>
  <si>
    <t>GZ79662</t>
  </si>
  <si>
    <t>YA11342</t>
  </si>
  <si>
    <t>ZW18871</t>
  </si>
  <si>
    <t>QZ17137</t>
  </si>
  <si>
    <t>UV53712</t>
  </si>
  <si>
    <t>SJ43436</t>
  </si>
  <si>
    <t>VW46878</t>
  </si>
  <si>
    <t>TW91179</t>
  </si>
  <si>
    <t>LG19551</t>
  </si>
  <si>
    <t>QK18099</t>
  </si>
  <si>
    <t>WN14473</t>
  </si>
  <si>
    <t>WH62198</t>
  </si>
  <si>
    <t>SP85148</t>
  </si>
  <si>
    <t>FB49203</t>
  </si>
  <si>
    <t>FF94341</t>
  </si>
  <si>
    <t>TS42594</t>
  </si>
  <si>
    <t>IL43607</t>
  </si>
  <si>
    <t>FL85008</t>
  </si>
  <si>
    <t>AN47199</t>
  </si>
  <si>
    <t>SV28347</t>
  </si>
  <si>
    <t>IC78105</t>
  </si>
  <si>
    <t>RB28630</t>
  </si>
  <si>
    <t>KA32645</t>
  </si>
  <si>
    <t>QD73891</t>
  </si>
  <si>
    <t>LM58949</t>
  </si>
  <si>
    <t>YG40323</t>
  </si>
  <si>
    <t>EP82214</t>
  </si>
  <si>
    <t>EO91797</t>
  </si>
  <si>
    <t>RU50098</t>
  </si>
  <si>
    <t>QW10541</t>
  </si>
  <si>
    <t>SB50826</t>
  </si>
  <si>
    <t>XX29952</t>
  </si>
  <si>
    <t>AT93647</t>
  </si>
  <si>
    <t>QP56563</t>
  </si>
  <si>
    <t>TN76120</t>
  </si>
  <si>
    <t>TY43440</t>
  </si>
  <si>
    <t>WO59883</t>
  </si>
  <si>
    <t>MM45334</t>
  </si>
  <si>
    <t>KH93988</t>
  </si>
  <si>
    <t>RY38931</t>
  </si>
  <si>
    <t>CV48634</t>
  </si>
  <si>
    <t>IH48064</t>
  </si>
  <si>
    <t>ZS96174</t>
  </si>
  <si>
    <t>MI62456</t>
  </si>
  <si>
    <t>DD44177</t>
  </si>
  <si>
    <t>NX31380</t>
  </si>
  <si>
    <t>KQ43374</t>
  </si>
  <si>
    <t>XA54112</t>
  </si>
  <si>
    <t>QB14087</t>
  </si>
  <si>
    <t>FV42881</t>
  </si>
  <si>
    <t>AV76907</t>
  </si>
  <si>
    <t>VM85555</t>
  </si>
  <si>
    <t>ZU88113</t>
  </si>
  <si>
    <t>SZ75668</t>
  </si>
  <si>
    <t>MZ65087</t>
  </si>
  <si>
    <t>EL61402</t>
  </si>
  <si>
    <t>CJ31839</t>
  </si>
  <si>
    <t>XM11175</t>
  </si>
  <si>
    <t>LF41085</t>
  </si>
  <si>
    <t>MB19556</t>
  </si>
  <si>
    <t>HC74532</t>
  </si>
  <si>
    <t>SB66770</t>
  </si>
  <si>
    <t>JI25066</t>
  </si>
  <si>
    <t>PY98958</t>
  </si>
  <si>
    <t>RA65645</t>
  </si>
  <si>
    <t>FQ79356</t>
  </si>
  <si>
    <t>TM25808</t>
  </si>
  <si>
    <t>XO46388</t>
  </si>
  <si>
    <t>LB81265</t>
  </si>
  <si>
    <t>JR38787</t>
  </si>
  <si>
    <t>KZ22690</t>
  </si>
  <si>
    <t>NY49598</t>
  </si>
  <si>
    <t>KY39767</t>
  </si>
  <si>
    <t>YU35386</t>
  </si>
  <si>
    <t>TF82172</t>
  </si>
  <si>
    <t>ER40041</t>
  </si>
  <si>
    <t>MS39869</t>
  </si>
  <si>
    <t>PV77906</t>
  </si>
  <si>
    <t>QF21045</t>
  </si>
  <si>
    <t>HF65914</t>
  </si>
  <si>
    <t>AJ58038</t>
  </si>
  <si>
    <t>ZR88383</t>
  </si>
  <si>
    <t>OT49339</t>
  </si>
  <si>
    <t>FI74985</t>
  </si>
  <si>
    <t>JW15301</t>
  </si>
  <si>
    <t>PY20159</t>
  </si>
  <si>
    <t>NC42524</t>
  </si>
  <si>
    <t>ZG19911</t>
  </si>
  <si>
    <t>DI89983</t>
  </si>
  <si>
    <t>IG56214</t>
  </si>
  <si>
    <t>LC59148</t>
  </si>
  <si>
    <t>UO95739</t>
  </si>
  <si>
    <t>SB64873</t>
  </si>
  <si>
    <t>TE82896</t>
  </si>
  <si>
    <t>VY64199</t>
  </si>
  <si>
    <t>IE82679</t>
  </si>
  <si>
    <t>SL70257</t>
  </si>
  <si>
    <t>XJ85947</t>
  </si>
  <si>
    <t>EF84269</t>
  </si>
  <si>
    <t>NY91328</t>
  </si>
  <si>
    <t>AT49447</t>
  </si>
  <si>
    <t>BM70908</t>
  </si>
  <si>
    <t>GM63998</t>
  </si>
  <si>
    <t>AR61426</t>
  </si>
  <si>
    <t>CB62406</t>
  </si>
  <si>
    <t>WH82416</t>
  </si>
  <si>
    <t>UI53874</t>
  </si>
  <si>
    <t>LM44949</t>
  </si>
  <si>
    <t>JR59597</t>
  </si>
  <si>
    <t>ZS22428</t>
  </si>
  <si>
    <t>AZ34845</t>
  </si>
  <si>
    <t>FL67726</t>
  </si>
  <si>
    <t>QU20310</t>
  </si>
  <si>
    <t>NQ42020</t>
  </si>
  <si>
    <t>ZF40143</t>
  </si>
  <si>
    <t>GU65780</t>
  </si>
  <si>
    <t>KY32675</t>
  </si>
  <si>
    <t>ZX35838</t>
  </si>
  <si>
    <t>LU42720</t>
  </si>
  <si>
    <t>FB25242</t>
  </si>
  <si>
    <t>RW51650</t>
  </si>
  <si>
    <t>XX94684</t>
  </si>
  <si>
    <t>AH99727</t>
  </si>
  <si>
    <t>NZ85858</t>
  </si>
  <si>
    <t>JU19953</t>
  </si>
  <si>
    <t>LC33025</t>
  </si>
  <si>
    <t>BV86143</t>
  </si>
  <si>
    <t>AY88788</t>
  </si>
  <si>
    <t>OJ33945</t>
  </si>
  <si>
    <t>LO84523</t>
  </si>
  <si>
    <t>AR96516</t>
  </si>
  <si>
    <t>WH11924</t>
  </si>
  <si>
    <t>DL26809</t>
  </si>
  <si>
    <t>MV69686</t>
  </si>
  <si>
    <t>SC95565</t>
  </si>
  <si>
    <t>RL31641</t>
  </si>
  <si>
    <t>OH83248</t>
  </si>
  <si>
    <t>DB28979</t>
  </si>
  <si>
    <t>ZS32263</t>
  </si>
  <si>
    <t>IY59173</t>
  </si>
  <si>
    <t>KL17620</t>
  </si>
  <si>
    <t>CP28581</t>
  </si>
  <si>
    <t>QR15592</t>
  </si>
  <si>
    <t>DX98298</t>
  </si>
  <si>
    <t>TG68823</t>
  </si>
  <si>
    <t>WO78310</t>
  </si>
  <si>
    <t>SC78905</t>
  </si>
  <si>
    <t>EL88957</t>
  </si>
  <si>
    <t>SS54050</t>
  </si>
  <si>
    <t>ZV99487</t>
  </si>
  <si>
    <t>XI51746</t>
  </si>
  <si>
    <t>KG85675</t>
  </si>
  <si>
    <t>KK64803</t>
  </si>
  <si>
    <t>OM80593</t>
  </si>
  <si>
    <t>RL59810</t>
  </si>
  <si>
    <t>QQ53360</t>
  </si>
  <si>
    <t>WR76339</t>
  </si>
  <si>
    <t>BA40043</t>
  </si>
  <si>
    <t>MK52197</t>
  </si>
  <si>
    <t>SV48204</t>
  </si>
  <si>
    <t>RJ79502</t>
  </si>
  <si>
    <t>SM14243</t>
  </si>
  <si>
    <t>NL32558</t>
  </si>
  <si>
    <t>CP92616</t>
  </si>
  <si>
    <t>BP28492</t>
  </si>
  <si>
    <t>MX28412</t>
  </si>
  <si>
    <t>DT99586</t>
  </si>
  <si>
    <t>IC41932</t>
  </si>
  <si>
    <t>DA35744</t>
  </si>
  <si>
    <t>GU96042</t>
  </si>
  <si>
    <t>UW98698</t>
  </si>
  <si>
    <t>SF32458</t>
  </si>
  <si>
    <t>OM85313</t>
  </si>
  <si>
    <t>MH81246</t>
  </si>
  <si>
    <t>OH99089</t>
  </si>
  <si>
    <t>TG57800</t>
  </si>
  <si>
    <t>GX19342</t>
  </si>
  <si>
    <t>XE39286</t>
  </si>
  <si>
    <t>JA93297</t>
  </si>
  <si>
    <t>II37789</t>
  </si>
  <si>
    <t>IC32996</t>
  </si>
  <si>
    <t>LO67195</t>
  </si>
  <si>
    <t>PG93638</t>
  </si>
  <si>
    <t>OZ41737</t>
  </si>
  <si>
    <t>OY66019</t>
  </si>
  <si>
    <t>CH73843</t>
  </si>
  <si>
    <t>XT93203</t>
  </si>
  <si>
    <t>OR85652</t>
  </si>
  <si>
    <t>XK11432</t>
  </si>
  <si>
    <t>OX24868</t>
  </si>
  <si>
    <t>EZ74530</t>
  </si>
  <si>
    <t>HP46467</t>
  </si>
  <si>
    <t>KP54476</t>
  </si>
  <si>
    <t>AI47152</t>
  </si>
  <si>
    <t>BU15334</t>
  </si>
  <si>
    <t>GD59796</t>
  </si>
  <si>
    <t>OX59701</t>
  </si>
  <si>
    <t>OD63728</t>
  </si>
  <si>
    <t>JC38573</t>
  </si>
  <si>
    <t>RC11491</t>
  </si>
  <si>
    <t>RZ24101</t>
  </si>
  <si>
    <t>OB88698</t>
  </si>
  <si>
    <t>IK92617</t>
  </si>
  <si>
    <t>YH43996</t>
  </si>
  <si>
    <t>BJ65040</t>
  </si>
  <si>
    <t>WY57101</t>
  </si>
  <si>
    <t>OG77759</t>
  </si>
  <si>
    <t>HN38084</t>
  </si>
  <si>
    <t>GD11927</t>
  </si>
  <si>
    <t>MC20349</t>
  </si>
  <si>
    <t>HM22034</t>
  </si>
  <si>
    <t>KH48996</t>
  </si>
  <si>
    <t>VM34210</t>
  </si>
  <si>
    <t>LS90887</t>
  </si>
  <si>
    <t>EN72010</t>
  </si>
  <si>
    <t>KH44031</t>
  </si>
  <si>
    <t>GJ47896</t>
  </si>
  <si>
    <t>GD87742</t>
  </si>
  <si>
    <t>MD14027</t>
  </si>
  <si>
    <t>XA32915</t>
  </si>
  <si>
    <t>XR52852</t>
  </si>
  <si>
    <t>EZ48947</t>
  </si>
  <si>
    <t>OJ50322</t>
  </si>
  <si>
    <t>XB77333</t>
  </si>
  <si>
    <t>QB58745</t>
  </si>
  <si>
    <t>IG62421</t>
  </si>
  <si>
    <t>SF29724</t>
  </si>
  <si>
    <t>WM95454</t>
  </si>
  <si>
    <t>CB96381</t>
  </si>
  <si>
    <t>MJ60422</t>
  </si>
  <si>
    <t>NC63295</t>
  </si>
  <si>
    <t>ZE76673</t>
  </si>
  <si>
    <t>XG19917</t>
  </si>
  <si>
    <t>WF34690</t>
  </si>
  <si>
    <t>ZM28138</t>
  </si>
  <si>
    <t>FI14842</t>
  </si>
  <si>
    <t>KC32511</t>
  </si>
  <si>
    <t>NE10467</t>
  </si>
  <si>
    <t>PT93474</t>
  </si>
  <si>
    <t>RL74454</t>
  </si>
  <si>
    <t>DQ31994</t>
  </si>
  <si>
    <t>DN98431</t>
  </si>
  <si>
    <t>EV53200</t>
  </si>
  <si>
    <t>AJ89107</t>
  </si>
  <si>
    <t>WS25565</t>
  </si>
  <si>
    <t>ZY33234</t>
  </si>
  <si>
    <t>QW17286</t>
  </si>
  <si>
    <t>TO34442</t>
  </si>
  <si>
    <t>DG90902</t>
  </si>
  <si>
    <t>SW96063</t>
  </si>
  <si>
    <t>CP19929</t>
  </si>
  <si>
    <t>KR50062</t>
  </si>
  <si>
    <t>CU19735</t>
  </si>
  <si>
    <t>ST52914</t>
  </si>
  <si>
    <t>WQ68301</t>
  </si>
  <si>
    <t>LR33381</t>
  </si>
  <si>
    <t>UR36912</t>
  </si>
  <si>
    <t>SK46419</t>
  </si>
  <si>
    <t>BY88757</t>
  </si>
  <si>
    <t>ER65086</t>
  </si>
  <si>
    <t>TP87527</t>
  </si>
  <si>
    <t>VL80291</t>
  </si>
  <si>
    <t>WL45773</t>
  </si>
  <si>
    <t>TT36693</t>
  </si>
  <si>
    <t>PT12544</t>
  </si>
  <si>
    <t>CI24326</t>
  </si>
  <si>
    <t>YQ73717</t>
  </si>
  <si>
    <t>FG99706</t>
  </si>
  <si>
    <t>OM63414</t>
  </si>
  <si>
    <t>JQ74890</t>
  </si>
  <si>
    <t>FP93662</t>
  </si>
  <si>
    <t>EW82164</t>
  </si>
  <si>
    <t>KV99550</t>
  </si>
  <si>
    <t>CA96230</t>
  </si>
  <si>
    <t>QN17712</t>
  </si>
  <si>
    <t>KM79894</t>
  </si>
  <si>
    <t>YC54142</t>
  </si>
  <si>
    <t>DZ45471</t>
  </si>
  <si>
    <t>DE18949</t>
  </si>
  <si>
    <t>BN74268</t>
  </si>
  <si>
    <t>QJ93301</t>
  </si>
  <si>
    <t>OO92815</t>
  </si>
  <si>
    <t>HV50891</t>
  </si>
  <si>
    <t>RK59543</t>
  </si>
  <si>
    <t>IH54239</t>
  </si>
  <si>
    <t>GB14456</t>
  </si>
  <si>
    <t>RC95515</t>
  </si>
  <si>
    <t>TI61458</t>
  </si>
  <si>
    <t>RB49468</t>
  </si>
  <si>
    <t>SJ18454</t>
  </si>
  <si>
    <t>KC19420</t>
  </si>
  <si>
    <t>TP12241</t>
  </si>
  <si>
    <t>BD89564</t>
  </si>
  <si>
    <t>CJ97736</t>
  </si>
  <si>
    <t>SK79760</t>
  </si>
  <si>
    <t>YB70005</t>
  </si>
  <si>
    <t>QI40455</t>
  </si>
  <si>
    <t>YL72747</t>
  </si>
  <si>
    <t>FL18392</t>
  </si>
  <si>
    <t>AL21967</t>
  </si>
  <si>
    <t>KC67431</t>
  </si>
  <si>
    <t>EG40823</t>
  </si>
  <si>
    <t>QO89177</t>
  </si>
  <si>
    <t>AV72430</t>
  </si>
  <si>
    <t>AT36002</t>
  </si>
  <si>
    <t>WI29961</t>
  </si>
  <si>
    <t>ZR11692</t>
  </si>
  <si>
    <t>No36572</t>
  </si>
  <si>
    <t>YZ56105</t>
  </si>
  <si>
    <t>MN62189</t>
  </si>
  <si>
    <t>MQ32284</t>
  </si>
  <si>
    <t>NS38229</t>
  </si>
  <si>
    <t>IB41597</t>
  </si>
  <si>
    <t>IP68868</t>
  </si>
  <si>
    <t>EL70257</t>
  </si>
  <si>
    <t>NB27041</t>
  </si>
  <si>
    <t>BM28359</t>
  </si>
  <si>
    <t>VB77950</t>
  </si>
  <si>
    <t>PE47967</t>
  </si>
  <si>
    <t>QR47308</t>
  </si>
  <si>
    <t>YU49449</t>
  </si>
  <si>
    <t>KN25124</t>
  </si>
  <si>
    <t>HI51182</t>
  </si>
  <si>
    <t>MS18916</t>
  </si>
  <si>
    <t>IE40701</t>
  </si>
  <si>
    <t>UT48216</t>
  </si>
  <si>
    <t>VN92740</t>
  </si>
  <si>
    <t>IZ55070</t>
  </si>
  <si>
    <t>PQ19113</t>
  </si>
  <si>
    <t>AW48347</t>
  </si>
  <si>
    <t>DY30071</t>
  </si>
  <si>
    <t>ZN24083</t>
  </si>
  <si>
    <t>JU74347</t>
  </si>
  <si>
    <t>YJ35850</t>
  </si>
  <si>
    <t>JP41935</t>
  </si>
  <si>
    <t>GP67816</t>
  </si>
  <si>
    <t>PW51793</t>
  </si>
  <si>
    <t>UF59346</t>
  </si>
  <si>
    <t>FG29932</t>
  </si>
  <si>
    <t>BY54111</t>
  </si>
  <si>
    <t>RI85578</t>
  </si>
  <si>
    <t>PT15464</t>
  </si>
  <si>
    <t>BP92643</t>
  </si>
  <si>
    <t>NG85002</t>
  </si>
  <si>
    <t>GQ46925</t>
  </si>
  <si>
    <t>RF14806</t>
  </si>
  <si>
    <t>KJ23009</t>
  </si>
  <si>
    <t>IB81655</t>
  </si>
  <si>
    <t>HR64684</t>
  </si>
  <si>
    <t>QS96715</t>
  </si>
  <si>
    <t>SW55711</t>
  </si>
  <si>
    <t>LZ19268</t>
  </si>
  <si>
    <t>FU74983</t>
  </si>
  <si>
    <t>KB99097</t>
  </si>
  <si>
    <t>AP52126</t>
  </si>
  <si>
    <t>EX61844</t>
  </si>
  <si>
    <t>QC30857</t>
  </si>
  <si>
    <t>RT69513</t>
  </si>
  <si>
    <t>HV85198</t>
  </si>
  <si>
    <t>BS91566</t>
  </si>
  <si>
    <t>IL40123</t>
  </si>
  <si>
    <t>MY32149</t>
  </si>
  <si>
    <t>SA91515</t>
  </si>
  <si>
    <t>SA25987</t>
  </si>
  <si>
    <t>TB86706</t>
  </si>
  <si>
    <t>ZL73902</t>
  </si>
  <si>
    <t>KX23516</t>
  </si>
  <si>
    <t>FN77294</t>
  </si>
  <si>
    <t>VI78454</t>
  </si>
  <si>
    <t>FP59138</t>
  </si>
  <si>
    <t>XN62489</t>
  </si>
  <si>
    <t>GP66031</t>
  </si>
  <si>
    <t>IX68587</t>
  </si>
  <si>
    <t>HX17929</t>
  </si>
  <si>
    <t>IC59236</t>
  </si>
  <si>
    <t>VG31922</t>
  </si>
  <si>
    <t>HP87787</t>
  </si>
  <si>
    <t>AL78075</t>
  </si>
  <si>
    <t>WA97671</t>
  </si>
  <si>
    <t>FP11777</t>
  </si>
  <si>
    <t>ID45268</t>
  </si>
  <si>
    <t>MW57614</t>
  </si>
  <si>
    <t>TJ30081</t>
  </si>
  <si>
    <t>FW44940</t>
  </si>
  <si>
    <t>CS55808</t>
  </si>
  <si>
    <t>WZ61178</t>
  </si>
  <si>
    <t>IV55977</t>
  </si>
  <si>
    <t>YC67208</t>
  </si>
  <si>
    <t>LZ89773</t>
  </si>
  <si>
    <t>IP52990</t>
  </si>
  <si>
    <t>VF73104</t>
  </si>
  <si>
    <t>OC80343</t>
  </si>
  <si>
    <t>EL89222</t>
  </si>
  <si>
    <t>QB14114</t>
  </si>
  <si>
    <t>HM41195</t>
  </si>
  <si>
    <t>JT41591</t>
  </si>
  <si>
    <t>HE15857</t>
  </si>
  <si>
    <t>KI64666</t>
  </si>
  <si>
    <t>JC33752</t>
  </si>
  <si>
    <t>JA25453</t>
  </si>
  <si>
    <t>AJ69778</t>
  </si>
  <si>
    <t>FQ83162</t>
  </si>
  <si>
    <t>EY89842</t>
  </si>
  <si>
    <t>TG69238</t>
  </si>
  <si>
    <t>UI63465</t>
  </si>
  <si>
    <t>WX33904</t>
  </si>
  <si>
    <t>HA20933</t>
  </si>
  <si>
    <t>BU16704</t>
  </si>
  <si>
    <t>JV68002</t>
  </si>
  <si>
    <t>PM78410</t>
  </si>
  <si>
    <t>PU92298</t>
  </si>
  <si>
    <t>AA16582</t>
  </si>
  <si>
    <t>AZ87715</t>
  </si>
  <si>
    <t>GI89160</t>
  </si>
  <si>
    <t>WV57813</t>
  </si>
  <si>
    <t>EW86465</t>
  </si>
  <si>
    <t>UW70224</t>
  </si>
  <si>
    <t>LU12532</t>
  </si>
  <si>
    <t>WD48852</t>
  </si>
  <si>
    <t>BH43379</t>
  </si>
  <si>
    <t>GV59387</t>
  </si>
  <si>
    <t>LQ76410</t>
  </si>
  <si>
    <t>MF19231</t>
  </si>
  <si>
    <t>XS47087</t>
  </si>
  <si>
    <t>IL56791</t>
  </si>
  <si>
    <t>UV88036</t>
  </si>
  <si>
    <t>SE76116</t>
  </si>
  <si>
    <t>GJ63103</t>
  </si>
  <si>
    <t>PL78574</t>
  </si>
  <si>
    <t>NV69875</t>
  </si>
  <si>
    <t>MC38650</t>
  </si>
  <si>
    <t>No73819</t>
  </si>
  <si>
    <t>OW84864</t>
  </si>
  <si>
    <t>BV91898</t>
  </si>
  <si>
    <t>WQ54314</t>
  </si>
  <si>
    <t>NM57315</t>
  </si>
  <si>
    <t>JB51220</t>
  </si>
  <si>
    <t>EN77569</t>
  </si>
  <si>
    <t>QO54008</t>
  </si>
  <si>
    <t>EQ59908</t>
  </si>
  <si>
    <t>YU72540</t>
  </si>
  <si>
    <t>BZ50261</t>
  </si>
  <si>
    <t>QE92747</t>
  </si>
  <si>
    <t>KG83280</t>
  </si>
  <si>
    <t>IL42365</t>
  </si>
  <si>
    <t>FI86516</t>
  </si>
  <si>
    <t>FV14881</t>
  </si>
  <si>
    <t>RR54950</t>
  </si>
  <si>
    <t>FC70869</t>
  </si>
  <si>
    <t>PB60303</t>
  </si>
  <si>
    <t>HO50571</t>
  </si>
  <si>
    <t>PC42162</t>
  </si>
  <si>
    <t>KD21661</t>
  </si>
  <si>
    <t>FZ73016</t>
  </si>
  <si>
    <t>HJ19927</t>
  </si>
  <si>
    <t>RJ99408</t>
  </si>
  <si>
    <t>EL81968</t>
  </si>
  <si>
    <t>WU86174</t>
  </si>
  <si>
    <t>DN21342</t>
  </si>
  <si>
    <t>PB60406</t>
  </si>
  <si>
    <t>IY37465</t>
  </si>
  <si>
    <t>LF55270</t>
  </si>
  <si>
    <t>UV69038</t>
  </si>
  <si>
    <t>IS63925</t>
  </si>
  <si>
    <t>CQ21583</t>
  </si>
  <si>
    <t>PR21713</t>
  </si>
  <si>
    <t>XE10977</t>
  </si>
  <si>
    <t>JG87029</t>
  </si>
  <si>
    <t>BK21146</t>
  </si>
  <si>
    <t>WE19034</t>
  </si>
  <si>
    <t>DF62718</t>
  </si>
  <si>
    <t>MS59254</t>
  </si>
  <si>
    <t>WC65050</t>
  </si>
  <si>
    <t>ST27958</t>
  </si>
  <si>
    <t>XZ81226</t>
  </si>
  <si>
    <t>TU53781</t>
  </si>
  <si>
    <t>GC93551</t>
  </si>
  <si>
    <t>MO33279</t>
  </si>
  <si>
    <t>LD20926</t>
  </si>
  <si>
    <t>PW90662</t>
  </si>
  <si>
    <t>WS53288</t>
  </si>
  <si>
    <t>HE84643</t>
  </si>
  <si>
    <t>CL37990</t>
  </si>
  <si>
    <t>HR87252</t>
  </si>
  <si>
    <t>SB27146</t>
  </si>
  <si>
    <t>KI58952</t>
  </si>
  <si>
    <t>RM21896</t>
  </si>
  <si>
    <t>JS38272</t>
  </si>
  <si>
    <t>NJ15094</t>
  </si>
  <si>
    <t>MZ88454</t>
  </si>
  <si>
    <t>PO27978</t>
  </si>
  <si>
    <t>VT28596</t>
  </si>
  <si>
    <t>DO83038</t>
  </si>
  <si>
    <t>AG62087</t>
  </si>
  <si>
    <t>BA56812</t>
  </si>
  <si>
    <t>QF74147</t>
  </si>
  <si>
    <t>RN88075</t>
  </si>
  <si>
    <t>OG71924</t>
  </si>
  <si>
    <t>YF87007</t>
  </si>
  <si>
    <t>ZL18631</t>
  </si>
  <si>
    <t>BZ71120</t>
  </si>
  <si>
    <t>UP60200</t>
  </si>
  <si>
    <t>XZ64172</t>
  </si>
  <si>
    <t>CA47176</t>
  </si>
  <si>
    <t>CI68869</t>
  </si>
  <si>
    <t>XT10744</t>
  </si>
  <si>
    <t>HT48275</t>
  </si>
  <si>
    <t>HB48073</t>
  </si>
  <si>
    <t>MD43085</t>
  </si>
  <si>
    <t>NJ11986</t>
  </si>
  <si>
    <t>HH55884</t>
  </si>
  <si>
    <t>JP69867</t>
  </si>
  <si>
    <t>FT86104</t>
  </si>
  <si>
    <t>GV39658</t>
  </si>
  <si>
    <t>GB66110</t>
  </si>
  <si>
    <t>VD51297</t>
  </si>
  <si>
    <t>EP29567</t>
  </si>
  <si>
    <t>PE59368</t>
  </si>
  <si>
    <t>DQ50538</t>
  </si>
  <si>
    <t>WP58340</t>
  </si>
  <si>
    <t>TM23788</t>
  </si>
  <si>
    <t>UF44021</t>
  </si>
  <si>
    <t>WB96917</t>
  </si>
  <si>
    <t>MN95006</t>
  </si>
  <si>
    <t>NP60037</t>
  </si>
  <si>
    <t>NQ71171</t>
  </si>
  <si>
    <t>SM58898</t>
  </si>
  <si>
    <t>FN98595</t>
  </si>
  <si>
    <t>TW94555</t>
  </si>
  <si>
    <t>XW60886</t>
  </si>
  <si>
    <t>IE84844</t>
  </si>
  <si>
    <t>HY76810</t>
  </si>
  <si>
    <t>JL41129</t>
  </si>
  <si>
    <t>OQ41280</t>
  </si>
  <si>
    <t>AP65984</t>
  </si>
  <si>
    <t>XM39121</t>
  </si>
  <si>
    <t>DK49336</t>
  </si>
  <si>
    <t>HB43486</t>
  </si>
  <si>
    <t>KB15252</t>
  </si>
  <si>
    <t>BN83547</t>
  </si>
  <si>
    <t>MC55901</t>
  </si>
  <si>
    <t>PZ98142</t>
  </si>
  <si>
    <t>GB43363</t>
  </si>
  <si>
    <t>TH67541</t>
  </si>
  <si>
    <t>WC21901</t>
  </si>
  <si>
    <t>CL38124</t>
  </si>
  <si>
    <t>XH89851</t>
  </si>
  <si>
    <t>KA58700</t>
  </si>
  <si>
    <t>ZB40259</t>
  </si>
  <si>
    <t>JV63229</t>
  </si>
  <si>
    <t>SI31035</t>
  </si>
  <si>
    <t>JW30054</t>
  </si>
  <si>
    <t>AP56340</t>
  </si>
  <si>
    <t>FN44127</t>
  </si>
  <si>
    <t>QE79527</t>
  </si>
  <si>
    <t>UP36767</t>
  </si>
  <si>
    <t>PG43749</t>
  </si>
  <si>
    <t>LL96228</t>
  </si>
  <si>
    <t>OV40993</t>
  </si>
  <si>
    <t>MA80983</t>
  </si>
  <si>
    <t>TW12556</t>
  </si>
  <si>
    <t>TC88451</t>
  </si>
  <si>
    <t>BL93659</t>
  </si>
  <si>
    <t>SI20178</t>
  </si>
  <si>
    <t>KC50464</t>
  </si>
  <si>
    <t>HG64216</t>
  </si>
  <si>
    <t>XM91056</t>
  </si>
  <si>
    <t>KN13494</t>
  </si>
  <si>
    <t>OC47565</t>
  </si>
  <si>
    <t>HH14259</t>
  </si>
  <si>
    <t>QF66741</t>
  </si>
  <si>
    <t>LY46898</t>
  </si>
  <si>
    <t>MK73855</t>
  </si>
  <si>
    <t>HU82227</t>
  </si>
  <si>
    <t>FF75737</t>
  </si>
  <si>
    <t>KJ50265</t>
  </si>
  <si>
    <t>OQ82364</t>
  </si>
  <si>
    <t>SO47345</t>
  </si>
  <si>
    <t>JN51592</t>
  </si>
  <si>
    <t>FH36069</t>
  </si>
  <si>
    <t>ZW32080</t>
  </si>
  <si>
    <t>ZH98656</t>
  </si>
  <si>
    <t>GZ31904</t>
  </si>
  <si>
    <t>PN47493</t>
  </si>
  <si>
    <t>CX18273</t>
  </si>
  <si>
    <t>IG80173</t>
  </si>
  <si>
    <t>JG76775</t>
  </si>
  <si>
    <t>JR82641</t>
  </si>
  <si>
    <t>NW41789</t>
  </si>
  <si>
    <t>VG74039</t>
  </si>
  <si>
    <t>DV27428</t>
  </si>
  <si>
    <t>AN57220</t>
  </si>
  <si>
    <t>VD62056</t>
  </si>
  <si>
    <t>AH92481</t>
  </si>
  <si>
    <t>LX97765</t>
  </si>
  <si>
    <t>JP82211</t>
  </si>
  <si>
    <t>SI88726</t>
  </si>
  <si>
    <t>MG46007</t>
  </si>
  <si>
    <t>GL69461</t>
  </si>
  <si>
    <t>RA63927</t>
  </si>
  <si>
    <t>UE76013</t>
  </si>
  <si>
    <t>RI35792</t>
  </si>
  <si>
    <t>WL63802</t>
  </si>
  <si>
    <t>KZ29413</t>
  </si>
  <si>
    <t>SN23932</t>
  </si>
  <si>
    <t>YW26148</t>
  </si>
  <si>
    <t>LS51818</t>
  </si>
  <si>
    <t>ZG47195</t>
  </si>
  <si>
    <t>No50634</t>
  </si>
  <si>
    <t>GC42314</t>
  </si>
  <si>
    <t>SD77009</t>
  </si>
  <si>
    <t>OW85480</t>
  </si>
  <si>
    <t>SW93780</t>
  </si>
  <si>
    <t>ZW51071</t>
  </si>
  <si>
    <t>CK74127</t>
  </si>
  <si>
    <t>KM52241</t>
  </si>
  <si>
    <t>PE66545</t>
  </si>
  <si>
    <t>GG70928</t>
  </si>
  <si>
    <t>GI36262</t>
  </si>
  <si>
    <t>MH85165</t>
  </si>
  <si>
    <t>AM26717</t>
  </si>
  <si>
    <t>CV90092</t>
  </si>
  <si>
    <t>CL70684</t>
  </si>
  <si>
    <t>GK13851</t>
  </si>
  <si>
    <t>TQ73726</t>
  </si>
  <si>
    <t>RW65977</t>
  </si>
  <si>
    <t>EY74093</t>
  </si>
  <si>
    <t>YG11074</t>
  </si>
  <si>
    <t>HW65139</t>
  </si>
  <si>
    <t>BT49333</t>
  </si>
  <si>
    <t>KN78424</t>
  </si>
  <si>
    <t>TH68648</t>
  </si>
  <si>
    <t>GZ22403</t>
  </si>
  <si>
    <t>NU26460</t>
  </si>
  <si>
    <t>PB21909</t>
  </si>
  <si>
    <t>TA78865</t>
  </si>
  <si>
    <t>FP23103</t>
  </si>
  <si>
    <t>YK43172</t>
  </si>
  <si>
    <t>YZ36062</t>
  </si>
  <si>
    <t>SJ29837</t>
  </si>
  <si>
    <t>RC72799</t>
  </si>
  <si>
    <t>AN67558</t>
  </si>
  <si>
    <t>EQ62488</t>
  </si>
  <si>
    <t>OA92714</t>
  </si>
  <si>
    <t>QS76805</t>
  </si>
  <si>
    <t>PQ46798</t>
  </si>
  <si>
    <t>IA56290</t>
  </si>
  <si>
    <t>XU35186</t>
  </si>
  <si>
    <t>DR84620</t>
  </si>
  <si>
    <t>QG27547</t>
  </si>
  <si>
    <t>NM95102</t>
  </si>
  <si>
    <t>KZ26788</t>
  </si>
  <si>
    <t>GW25077</t>
  </si>
  <si>
    <t>ZU91897</t>
  </si>
  <si>
    <t>ZK38095</t>
  </si>
  <si>
    <t>TY84623</t>
  </si>
  <si>
    <t>NF90665</t>
  </si>
  <si>
    <t>KG53186</t>
  </si>
  <si>
    <t>KV57104</t>
  </si>
  <si>
    <t>ZX93551</t>
  </si>
  <si>
    <t>TR18337</t>
  </si>
  <si>
    <t>XV22744</t>
  </si>
  <si>
    <t>KK27683</t>
  </si>
  <si>
    <t>HX11651</t>
  </si>
  <si>
    <t>FD73388</t>
  </si>
  <si>
    <t>KF70569</t>
  </si>
  <si>
    <t>CC94413</t>
  </si>
  <si>
    <t>QO59138</t>
  </si>
  <si>
    <t>JW58698</t>
  </si>
  <si>
    <t>GT57081</t>
  </si>
  <si>
    <t>GU82475</t>
  </si>
  <si>
    <t>BG60187</t>
  </si>
  <si>
    <t>TN73558</t>
  </si>
  <si>
    <t>KK15032</t>
  </si>
  <si>
    <t>KA95160</t>
  </si>
  <si>
    <t>KD52867</t>
  </si>
  <si>
    <t>WY53775</t>
  </si>
  <si>
    <t>HS94778</t>
  </si>
  <si>
    <t>EJ96266</t>
  </si>
  <si>
    <t>RK53289</t>
  </si>
  <si>
    <t>TX39594</t>
  </si>
  <si>
    <t>JM93892</t>
  </si>
  <si>
    <t>PY51000</t>
  </si>
  <si>
    <t>VE64781</t>
  </si>
  <si>
    <t>KY57676</t>
  </si>
  <si>
    <t>JL42497</t>
  </si>
  <si>
    <t>WQ91717</t>
  </si>
  <si>
    <t>WO39817</t>
  </si>
  <si>
    <t>HW20940</t>
  </si>
  <si>
    <t>KE60943</t>
  </si>
  <si>
    <t>ZI48518</t>
  </si>
  <si>
    <t>KI17749</t>
  </si>
  <si>
    <t>DS50601</t>
  </si>
  <si>
    <t>PU78245</t>
  </si>
  <si>
    <t>MP96373</t>
  </si>
  <si>
    <t>QK62680</t>
  </si>
  <si>
    <t>HN63935</t>
  </si>
  <si>
    <t>ON30714</t>
  </si>
  <si>
    <t>FM61329</t>
  </si>
  <si>
    <t>NK91656</t>
  </si>
  <si>
    <t>MS94619</t>
  </si>
  <si>
    <t>MO38507</t>
  </si>
  <si>
    <t>PQ36549</t>
  </si>
  <si>
    <t>WG91434</t>
  </si>
  <si>
    <t>WR43077</t>
  </si>
  <si>
    <t>LR10110</t>
  </si>
  <si>
    <t>XZ58588</t>
  </si>
  <si>
    <t>FX12602</t>
  </si>
  <si>
    <t>BL55947</t>
  </si>
  <si>
    <t>LA60344</t>
  </si>
  <si>
    <t>KQ44803</t>
  </si>
  <si>
    <t>QY81331</t>
  </si>
  <si>
    <t>NP33989</t>
  </si>
  <si>
    <t>CP30637</t>
  </si>
  <si>
    <t>RW50070</t>
  </si>
  <si>
    <t>LO42325</t>
  </si>
  <si>
    <t>YQ50209</t>
  </si>
  <si>
    <t>JP35025</t>
  </si>
  <si>
    <t>WZ13788</t>
  </si>
  <si>
    <t>IS21172</t>
  </si>
  <si>
    <t>CL10476</t>
  </si>
  <si>
    <t>WO83615</t>
  </si>
  <si>
    <t>ZJ77881</t>
  </si>
  <si>
    <t>GT37101</t>
  </si>
  <si>
    <t>WE13528</t>
  </si>
  <si>
    <t>BT78503</t>
  </si>
  <si>
    <t>WM19967</t>
  </si>
  <si>
    <t>EW13798</t>
  </si>
  <si>
    <t>CS29328</t>
  </si>
  <si>
    <t>QL75176</t>
  </si>
  <si>
    <t>IO25161</t>
  </si>
  <si>
    <t>FA82777</t>
  </si>
  <si>
    <t>GR49281</t>
  </si>
  <si>
    <t>ZW19492</t>
  </si>
  <si>
    <t>UW88168</t>
  </si>
  <si>
    <t>XX53620</t>
  </si>
  <si>
    <t>IM90123</t>
  </si>
  <si>
    <t>BE33446</t>
  </si>
  <si>
    <t>YW11227</t>
  </si>
  <si>
    <t>UF32671</t>
  </si>
  <si>
    <t>ZW10467</t>
  </si>
  <si>
    <t>KK95092</t>
  </si>
  <si>
    <t>HZ43637</t>
  </si>
  <si>
    <t>FY82691</t>
  </si>
  <si>
    <t>SO40738</t>
  </si>
  <si>
    <t>MB83471</t>
  </si>
  <si>
    <t>GA63091</t>
  </si>
  <si>
    <t>AU75025</t>
  </si>
  <si>
    <t>XF15789</t>
  </si>
  <si>
    <t>SH13204</t>
  </si>
  <si>
    <t>FX48006</t>
  </si>
  <si>
    <t>HS69837</t>
  </si>
  <si>
    <t>GL49408</t>
  </si>
  <si>
    <t>PK51938</t>
  </si>
  <si>
    <t>JE62426</t>
  </si>
  <si>
    <t>IA31850</t>
  </si>
  <si>
    <t>PP50567</t>
  </si>
  <si>
    <t>CS26667</t>
  </si>
  <si>
    <t>UF73578</t>
  </si>
  <si>
    <t>MY23958</t>
  </si>
  <si>
    <t>OP75571</t>
  </si>
  <si>
    <t>SI60881</t>
  </si>
  <si>
    <t>DQ15807</t>
  </si>
  <si>
    <t>WU15684</t>
  </si>
  <si>
    <t>KR17533</t>
  </si>
  <si>
    <t>IM98086</t>
  </si>
  <si>
    <t>XY48850</t>
  </si>
  <si>
    <t>YT25875</t>
  </si>
  <si>
    <t>TL59568</t>
  </si>
  <si>
    <t>UE52886</t>
  </si>
  <si>
    <t>TM28833</t>
  </si>
  <si>
    <t>SQ60915</t>
  </si>
  <si>
    <t>GU42084</t>
  </si>
  <si>
    <t>ZH93283</t>
  </si>
  <si>
    <t>WF51811</t>
  </si>
  <si>
    <t>RL51023</t>
  </si>
  <si>
    <t>NQ67659</t>
  </si>
  <si>
    <t>KI45566</t>
  </si>
  <si>
    <t>WB68229</t>
  </si>
  <si>
    <t>UF84144</t>
  </si>
  <si>
    <t>ZH28312</t>
  </si>
  <si>
    <t>GK48045</t>
  </si>
  <si>
    <t>HZ67642</t>
  </si>
  <si>
    <t>HE12295</t>
  </si>
  <si>
    <t>XL66550</t>
  </si>
  <si>
    <t>AL27471</t>
  </si>
  <si>
    <t>NG94479</t>
  </si>
  <si>
    <t>WR58220</t>
  </si>
  <si>
    <t>RT64920</t>
  </si>
  <si>
    <t>IR58695</t>
  </si>
  <si>
    <t>AS93181</t>
  </si>
  <si>
    <t>ML23548</t>
  </si>
  <si>
    <t>PU71194</t>
  </si>
  <si>
    <t>QT46430</t>
  </si>
  <si>
    <t>WP83694</t>
  </si>
  <si>
    <t>UE19977</t>
  </si>
  <si>
    <t>WC83942</t>
  </si>
  <si>
    <t>HZ62410</t>
  </si>
  <si>
    <t>CE72177</t>
  </si>
  <si>
    <t>YI89801</t>
  </si>
  <si>
    <t>KB53430</t>
  </si>
  <si>
    <t>KB50999</t>
  </si>
  <si>
    <t>JO17193</t>
  </si>
  <si>
    <t>BO42776</t>
  </si>
  <si>
    <t>OZ19432</t>
  </si>
  <si>
    <t>VT34834</t>
  </si>
  <si>
    <t>MI65698</t>
  </si>
  <si>
    <t>IG85969</t>
  </si>
  <si>
    <t>SE72928</t>
  </si>
  <si>
    <t>QV47358</t>
  </si>
  <si>
    <t>HR50405</t>
  </si>
  <si>
    <t>MN53151</t>
  </si>
  <si>
    <t>VD64777</t>
  </si>
  <si>
    <t>EG21289</t>
  </si>
  <si>
    <t>YI85251</t>
  </si>
  <si>
    <t>RD61361</t>
  </si>
  <si>
    <t>PG26401</t>
  </si>
  <si>
    <t>NV91476</t>
  </si>
  <si>
    <t>SJ16410</t>
  </si>
  <si>
    <t>BI17208</t>
  </si>
  <si>
    <t>WR70403</t>
  </si>
  <si>
    <t>ZZ22858</t>
  </si>
  <si>
    <t>EZ75048</t>
  </si>
  <si>
    <t>CN31328</t>
  </si>
  <si>
    <t>ZP91150</t>
  </si>
  <si>
    <t>LC77957</t>
  </si>
  <si>
    <t>PT34656</t>
  </si>
  <si>
    <t>MI99404</t>
  </si>
  <si>
    <t>AI58313</t>
  </si>
  <si>
    <t>VA60020</t>
  </si>
  <si>
    <t>TW53467</t>
  </si>
  <si>
    <t>IC11062</t>
  </si>
  <si>
    <t>OO11531</t>
  </si>
  <si>
    <t>JV80614</t>
  </si>
  <si>
    <t>IC70693</t>
  </si>
  <si>
    <t>JY45326</t>
  </si>
  <si>
    <t>QW17940</t>
  </si>
  <si>
    <t>AV25133</t>
  </si>
  <si>
    <t>QJ57215</t>
  </si>
  <si>
    <t>IG94072</t>
  </si>
  <si>
    <t>WC28543</t>
  </si>
  <si>
    <t>DH13219</t>
  </si>
  <si>
    <t>ET80689</t>
  </si>
  <si>
    <t>JD10245</t>
  </si>
  <si>
    <t>XO96556</t>
  </si>
  <si>
    <t>UJ61336</t>
  </si>
  <si>
    <t>XS94482</t>
  </si>
  <si>
    <t>QX57337</t>
  </si>
  <si>
    <t>CZ35936</t>
  </si>
  <si>
    <t>IM41800</t>
  </si>
  <si>
    <t>GI70742</t>
  </si>
  <si>
    <t>HQ32112</t>
  </si>
  <si>
    <t>CC85895</t>
  </si>
  <si>
    <t>CF40646</t>
  </si>
  <si>
    <t>RF39856</t>
  </si>
  <si>
    <t>VT85216</t>
  </si>
  <si>
    <t>SW69117</t>
  </si>
  <si>
    <t>EI58852</t>
  </si>
  <si>
    <t>FN61865</t>
  </si>
  <si>
    <t>LI11560</t>
  </si>
  <si>
    <t>NY12562</t>
  </si>
  <si>
    <t>GE46404</t>
  </si>
  <si>
    <t>PP26786</t>
  </si>
  <si>
    <t>BE55425</t>
  </si>
  <si>
    <t>SH75038</t>
  </si>
  <si>
    <t>LD22387</t>
  </si>
  <si>
    <t>FF94034</t>
  </si>
  <si>
    <t>YK16362</t>
  </si>
  <si>
    <t>DN10177</t>
  </si>
  <si>
    <t>IV35546</t>
  </si>
  <si>
    <t>SK12432</t>
  </si>
  <si>
    <t>DF71709</t>
  </si>
  <si>
    <t>UT61518</t>
  </si>
  <si>
    <t>PU75847</t>
  </si>
  <si>
    <t>XA47378</t>
  </si>
  <si>
    <t>NE22677</t>
  </si>
  <si>
    <t>HV62406</t>
  </si>
  <si>
    <t>VS20668</t>
  </si>
  <si>
    <t>YZ79232</t>
  </si>
  <si>
    <t>ND87457</t>
  </si>
  <si>
    <t>TY59231</t>
  </si>
  <si>
    <t>DA54619</t>
  </si>
  <si>
    <t>OL27257</t>
  </si>
  <si>
    <t>TH86528</t>
  </si>
  <si>
    <t>DS34823</t>
  </si>
  <si>
    <t>HB24005</t>
  </si>
  <si>
    <t>ZV96574</t>
  </si>
  <si>
    <t>KN24990</t>
  </si>
  <si>
    <t>RR39751</t>
  </si>
  <si>
    <t>BN80677</t>
  </si>
  <si>
    <t>WL74893</t>
  </si>
  <si>
    <t>ZN59196</t>
  </si>
  <si>
    <t>PF77449</t>
  </si>
  <si>
    <t>HO38996</t>
  </si>
  <si>
    <t>YU86361</t>
  </si>
  <si>
    <t>PJ13204</t>
  </si>
  <si>
    <t>SP63623</t>
  </si>
  <si>
    <t>DP33625</t>
  </si>
  <si>
    <t>BJ18904</t>
  </si>
  <si>
    <t>TR26615</t>
  </si>
  <si>
    <t>ZD44648</t>
  </si>
  <si>
    <t>QW60568</t>
  </si>
  <si>
    <t>XS78545</t>
  </si>
  <si>
    <t>EU19773</t>
  </si>
  <si>
    <t>ZL45417</t>
  </si>
  <si>
    <t>JS58659</t>
  </si>
  <si>
    <t>XK84089</t>
  </si>
  <si>
    <t>LH91968</t>
  </si>
  <si>
    <t>NX63627</t>
  </si>
  <si>
    <t>ND62955</t>
  </si>
  <si>
    <t>YQ11786</t>
  </si>
  <si>
    <t>TM13955</t>
  </si>
  <si>
    <t>IA91291</t>
  </si>
  <si>
    <t>RO89785</t>
  </si>
  <si>
    <t>QW40898</t>
  </si>
  <si>
    <t>ZD40816</t>
  </si>
  <si>
    <t>PD82395</t>
  </si>
  <si>
    <t>NW23827</t>
  </si>
  <si>
    <t>GG61186</t>
  </si>
  <si>
    <t>TB31268</t>
  </si>
  <si>
    <t>SX98462</t>
  </si>
  <si>
    <t>OL82456</t>
  </si>
  <si>
    <t>DN14211</t>
  </si>
  <si>
    <t>ZG12619</t>
  </si>
  <si>
    <t>VH31071</t>
  </si>
  <si>
    <t>SP36555</t>
  </si>
  <si>
    <t>ME83611</t>
  </si>
  <si>
    <t>PH85036</t>
  </si>
  <si>
    <t>PE54870</t>
  </si>
  <si>
    <t>DT52189</t>
  </si>
  <si>
    <t>XN48526</t>
  </si>
  <si>
    <t>KW52227</t>
  </si>
  <si>
    <t>JC98569</t>
  </si>
  <si>
    <t>BG48083</t>
  </si>
  <si>
    <t>PD19551</t>
  </si>
  <si>
    <t>BJ13380</t>
  </si>
  <si>
    <t>HY25004</t>
  </si>
  <si>
    <t>WF50693</t>
  </si>
  <si>
    <t>MA45099</t>
  </si>
  <si>
    <t>ZC69696</t>
  </si>
  <si>
    <t>VO43359</t>
  </si>
  <si>
    <t>OM63954</t>
  </si>
  <si>
    <t>GV71044</t>
  </si>
  <si>
    <t>TM79451</t>
  </si>
  <si>
    <t>PA84292</t>
  </si>
  <si>
    <t>QX67584</t>
  </si>
  <si>
    <t>JK90180</t>
  </si>
  <si>
    <t>VU84949</t>
  </si>
  <si>
    <t>SF46129</t>
  </si>
  <si>
    <t>OH35544</t>
  </si>
  <si>
    <t>ZF82387</t>
  </si>
  <si>
    <t>MD40054</t>
  </si>
  <si>
    <t>LE96510</t>
  </si>
  <si>
    <t>MC11907</t>
  </si>
  <si>
    <t>DA57177</t>
  </si>
  <si>
    <t>SU77646</t>
  </si>
  <si>
    <t>YZ19736</t>
  </si>
  <si>
    <t>JZ69749</t>
  </si>
  <si>
    <t>BJ22117</t>
  </si>
  <si>
    <t>UQ60825</t>
  </si>
  <si>
    <t>ZZ89380</t>
  </si>
  <si>
    <t>LU87443</t>
  </si>
  <si>
    <t>DG33206</t>
  </si>
  <si>
    <t>AB98823</t>
  </si>
  <si>
    <t>MS34991</t>
  </si>
  <si>
    <t>EE53627</t>
  </si>
  <si>
    <t>XY39691</t>
  </si>
  <si>
    <t>ZU96776</t>
  </si>
  <si>
    <t>FF84784</t>
  </si>
  <si>
    <t>QT90140</t>
  </si>
  <si>
    <t>TO71844</t>
  </si>
  <si>
    <t>HV69023</t>
  </si>
  <si>
    <t>RE32481</t>
  </si>
  <si>
    <t>CA79988</t>
  </si>
  <si>
    <t>DO48071</t>
  </si>
  <si>
    <t>MW48891</t>
  </si>
  <si>
    <t>JC37277</t>
  </si>
  <si>
    <t>YU80673</t>
  </si>
  <si>
    <t>BV69462</t>
  </si>
  <si>
    <t>DW86238</t>
  </si>
  <si>
    <t>BQ51616</t>
  </si>
  <si>
    <t>XX89213</t>
  </si>
  <si>
    <t>JC96695</t>
  </si>
  <si>
    <t>RN55306</t>
  </si>
  <si>
    <t>WH36609</t>
  </si>
  <si>
    <t>UO43395</t>
  </si>
  <si>
    <t>DS32060</t>
  </si>
  <si>
    <t>LK51056</t>
  </si>
  <si>
    <t>PX71218</t>
  </si>
  <si>
    <t>NS19456</t>
  </si>
  <si>
    <t>MR60878</t>
  </si>
  <si>
    <t>MB32944</t>
  </si>
  <si>
    <t>FE70473</t>
  </si>
  <si>
    <t>XB64251</t>
  </si>
  <si>
    <t>WI38796</t>
  </si>
  <si>
    <t>KS12294</t>
  </si>
  <si>
    <t>US89453</t>
  </si>
  <si>
    <t>XK39439</t>
  </si>
  <si>
    <t>VJ71087</t>
  </si>
  <si>
    <t>FM54600</t>
  </si>
  <si>
    <t>UV43859</t>
  </si>
  <si>
    <t>JP28293</t>
  </si>
  <si>
    <t>UV48189</t>
  </si>
  <si>
    <t>ZA34848</t>
  </si>
  <si>
    <t>FA57012</t>
  </si>
  <si>
    <t>GU82757</t>
  </si>
  <si>
    <t>KW12214</t>
  </si>
  <si>
    <t>EG97649</t>
  </si>
  <si>
    <t>YB42706</t>
  </si>
  <si>
    <t>WV74449</t>
  </si>
  <si>
    <t>AZ77669</t>
  </si>
  <si>
    <t>FM25704</t>
  </si>
  <si>
    <t>UR34922</t>
  </si>
  <si>
    <t>RA17555</t>
  </si>
  <si>
    <t>AW71157</t>
  </si>
  <si>
    <t>IN91592</t>
  </si>
  <si>
    <t>WX37953</t>
  </si>
  <si>
    <t>NL85206</t>
  </si>
  <si>
    <t>PR23514</t>
  </si>
  <si>
    <t>XZ23352</t>
  </si>
  <si>
    <t>MX80067</t>
  </si>
  <si>
    <t>HR10835</t>
  </si>
  <si>
    <t>FR15942</t>
  </si>
  <si>
    <t>GX22886</t>
  </si>
  <si>
    <t>YT84266</t>
  </si>
  <si>
    <t>GH48715</t>
  </si>
  <si>
    <t>BN46866</t>
  </si>
  <si>
    <t>CG94611</t>
  </si>
  <si>
    <t>GK94889</t>
  </si>
  <si>
    <t>QN62538</t>
  </si>
  <si>
    <t>UQ13133</t>
  </si>
  <si>
    <t>DI65961</t>
  </si>
  <si>
    <t>WQ85760</t>
  </si>
  <si>
    <t>No35621</t>
  </si>
  <si>
    <t>IA11644</t>
  </si>
  <si>
    <t>TV53243</t>
  </si>
  <si>
    <t>WV53081</t>
  </si>
  <si>
    <t>LL57541</t>
  </si>
  <si>
    <t>RP27249</t>
  </si>
  <si>
    <t>GV47847</t>
  </si>
  <si>
    <t>BB48165</t>
  </si>
  <si>
    <t>HH80006</t>
  </si>
  <si>
    <t>TH70115</t>
  </si>
  <si>
    <t>WE64781</t>
  </si>
  <si>
    <t>KN27565</t>
  </si>
  <si>
    <t>LE85123</t>
  </si>
  <si>
    <t>QF76244</t>
  </si>
  <si>
    <t>PU73561</t>
  </si>
  <si>
    <t>HM38744</t>
  </si>
  <si>
    <t>ST59524</t>
  </si>
  <si>
    <t>EZ77297</t>
  </si>
  <si>
    <t>DR84843</t>
  </si>
  <si>
    <t>MV54498</t>
  </si>
  <si>
    <t>EM85557</t>
  </si>
  <si>
    <t>FY73682</t>
  </si>
  <si>
    <t>XT54610</t>
  </si>
  <si>
    <t>CE16324</t>
  </si>
  <si>
    <t>KX75698</t>
  </si>
  <si>
    <t>UV82770</t>
  </si>
  <si>
    <t>MX95450</t>
  </si>
  <si>
    <t>XF96605</t>
  </si>
  <si>
    <t>WQ75856</t>
  </si>
  <si>
    <t>JG35886</t>
  </si>
  <si>
    <t>XY66810</t>
  </si>
  <si>
    <t>ON50913</t>
  </si>
  <si>
    <t>LS59408</t>
  </si>
  <si>
    <t>XQ14689</t>
  </si>
  <si>
    <t>QF55724</t>
  </si>
  <si>
    <t>FD79560</t>
  </si>
  <si>
    <t>KM18818</t>
  </si>
  <si>
    <t>XA28126</t>
  </si>
  <si>
    <t>LJ93770</t>
  </si>
  <si>
    <t>MK52711</t>
  </si>
  <si>
    <t>AZ68184</t>
  </si>
  <si>
    <t>NN52789</t>
  </si>
  <si>
    <t>XC68458</t>
  </si>
  <si>
    <t>AF49027</t>
  </si>
  <si>
    <t>PR22184</t>
  </si>
  <si>
    <t>GM98732</t>
  </si>
  <si>
    <t>NP66209</t>
  </si>
  <si>
    <t>GA46608</t>
  </si>
  <si>
    <t>FZ79470</t>
  </si>
  <si>
    <t>KR10942</t>
  </si>
  <si>
    <t>AW86033</t>
  </si>
  <si>
    <t>LM79063</t>
  </si>
  <si>
    <t>NB30963</t>
  </si>
  <si>
    <t>AO40386</t>
  </si>
  <si>
    <t>BN74259</t>
  </si>
  <si>
    <t>XV69290</t>
  </si>
  <si>
    <t>RE97741</t>
  </si>
  <si>
    <t>HN69035</t>
  </si>
  <si>
    <t>SI48717</t>
  </si>
  <si>
    <t>PJ67250</t>
  </si>
  <si>
    <t>SH85263</t>
  </si>
  <si>
    <t>WV37081</t>
  </si>
  <si>
    <t>No61408</t>
  </si>
  <si>
    <t>DE91458</t>
  </si>
  <si>
    <t>EP83939</t>
  </si>
  <si>
    <t>IU17657</t>
  </si>
  <si>
    <t>EO95166</t>
  </si>
  <si>
    <t>KX79225</t>
  </si>
  <si>
    <t>EZ60033</t>
  </si>
  <si>
    <t>KK58047</t>
  </si>
  <si>
    <t>JW62354</t>
  </si>
  <si>
    <t>TT18939</t>
  </si>
  <si>
    <t>IJ21010</t>
  </si>
  <si>
    <t>PZ31902</t>
  </si>
  <si>
    <t>WD88540</t>
  </si>
  <si>
    <t>IL67915</t>
  </si>
  <si>
    <t>VQ76590</t>
  </si>
  <si>
    <t>FJ60600</t>
  </si>
  <si>
    <t>MP53132</t>
  </si>
  <si>
    <t>XP96549</t>
  </si>
  <si>
    <t>VC34797</t>
  </si>
  <si>
    <t>QV30663</t>
  </si>
  <si>
    <t>AK90865</t>
  </si>
  <si>
    <t>BX51438</t>
  </si>
  <si>
    <t>DU38713</t>
  </si>
  <si>
    <t>WQ13284</t>
  </si>
  <si>
    <t>JB36584</t>
  </si>
  <si>
    <t>WQ23548</t>
  </si>
  <si>
    <t>WZ98067</t>
  </si>
  <si>
    <t>AQ11656</t>
  </si>
  <si>
    <t>KL14426</t>
  </si>
  <si>
    <t>PG48617</t>
  </si>
  <si>
    <t>QB24570</t>
  </si>
  <si>
    <t>NI68379</t>
  </si>
  <si>
    <t>RS92763</t>
  </si>
  <si>
    <t>PA75237</t>
  </si>
  <si>
    <t>LR35392</t>
  </si>
  <si>
    <t>KC22636</t>
  </si>
  <si>
    <t>IJ98317</t>
  </si>
  <si>
    <t>DY49235</t>
  </si>
  <si>
    <t>EG94409</t>
  </si>
  <si>
    <t>GB59748</t>
  </si>
  <si>
    <t>MP68135</t>
  </si>
  <si>
    <t>CZ56843</t>
  </si>
  <si>
    <t>DJ47372</t>
  </si>
  <si>
    <t>XZ51937</t>
  </si>
  <si>
    <t>IZ27630</t>
  </si>
  <si>
    <t>IM14119</t>
  </si>
  <si>
    <t>PN53766</t>
  </si>
  <si>
    <t>DQ93036</t>
  </si>
  <si>
    <t>WA70405</t>
  </si>
  <si>
    <t>NF51705</t>
  </si>
  <si>
    <t>LR37068</t>
  </si>
  <si>
    <t>EC18611</t>
  </si>
  <si>
    <t>NP88319</t>
  </si>
  <si>
    <t>AA11235</t>
  </si>
  <si>
    <t>DL55489</t>
  </si>
  <si>
    <t>UU53919</t>
  </si>
  <si>
    <t>JI11950</t>
  </si>
  <si>
    <t>QB82117</t>
  </si>
  <si>
    <t>MR33456</t>
  </si>
  <si>
    <t>YN17362</t>
  </si>
  <si>
    <t>UR73910</t>
  </si>
  <si>
    <t>KG63751</t>
  </si>
  <si>
    <t>NK39001</t>
  </si>
  <si>
    <t>HR85493</t>
  </si>
  <si>
    <t>QC50643</t>
  </si>
  <si>
    <t>LO90345</t>
  </si>
  <si>
    <t>WK64739</t>
  </si>
  <si>
    <t>QK88438</t>
  </si>
  <si>
    <t>QX42433</t>
  </si>
  <si>
    <t>BH52611</t>
  </si>
  <si>
    <t>SA77508</t>
  </si>
  <si>
    <t>HD99234</t>
  </si>
  <si>
    <t>DE37110</t>
  </si>
  <si>
    <t>DJ93289</t>
  </si>
  <si>
    <t>GA79817</t>
  </si>
  <si>
    <t>QH62059</t>
  </si>
  <si>
    <t>ZS35053</t>
  </si>
  <si>
    <t>II37804</t>
  </si>
  <si>
    <t>GE63585</t>
  </si>
  <si>
    <t>UV86903</t>
  </si>
  <si>
    <t>JL71713</t>
  </si>
  <si>
    <t>DO60145</t>
  </si>
  <si>
    <t>FC59209</t>
  </si>
  <si>
    <t>XQ74827</t>
  </si>
  <si>
    <t>EY13576</t>
  </si>
  <si>
    <t>US82810</t>
  </si>
  <si>
    <t>RC61383</t>
  </si>
  <si>
    <t>PO80505</t>
  </si>
  <si>
    <t>MD17521</t>
  </si>
  <si>
    <t>YV93921</t>
  </si>
  <si>
    <t>JP64518</t>
  </si>
  <si>
    <t>OI98135</t>
  </si>
  <si>
    <t>XS97845</t>
  </si>
  <si>
    <t>DL20327</t>
  </si>
  <si>
    <t>GD86131</t>
  </si>
  <si>
    <t>ID21061</t>
  </si>
  <si>
    <t>EN65835</t>
  </si>
  <si>
    <t>BE65350</t>
  </si>
  <si>
    <t>GI82721</t>
  </si>
  <si>
    <t>YR84813</t>
  </si>
  <si>
    <t>JZ28301</t>
  </si>
  <si>
    <t>HL40930</t>
  </si>
  <si>
    <t>HL33607</t>
  </si>
  <si>
    <t>WU21638</t>
  </si>
  <si>
    <t>AG32304</t>
  </si>
  <si>
    <t>JX26859</t>
  </si>
  <si>
    <t>KC75958</t>
  </si>
  <si>
    <t>ZV32968</t>
  </si>
  <si>
    <t>GU45597</t>
  </si>
  <si>
    <t>SO95845</t>
  </si>
  <si>
    <t>GL32197</t>
  </si>
  <si>
    <t>SC11374</t>
  </si>
  <si>
    <t>RT29777</t>
  </si>
  <si>
    <t>OB73235</t>
  </si>
  <si>
    <t>MV41462</t>
  </si>
  <si>
    <t>FM67585</t>
  </si>
  <si>
    <t>KG57925</t>
  </si>
  <si>
    <t>IY24560</t>
  </si>
  <si>
    <t>BV33510</t>
  </si>
  <si>
    <t>XA77673</t>
  </si>
  <si>
    <t>XN90861</t>
  </si>
  <si>
    <t>WS84995</t>
  </si>
  <si>
    <t>ZZ49347</t>
  </si>
  <si>
    <t>XX85323</t>
  </si>
  <si>
    <t>JO64487</t>
  </si>
  <si>
    <t>TO55363</t>
  </si>
  <si>
    <t>UE67791</t>
  </si>
  <si>
    <t>JN69287</t>
  </si>
  <si>
    <t>AT55072</t>
  </si>
  <si>
    <t>LV34368</t>
  </si>
  <si>
    <t>QU40939</t>
  </si>
  <si>
    <t>IP94270</t>
  </si>
  <si>
    <t>KW33804</t>
  </si>
  <si>
    <t>IA42992</t>
  </si>
  <si>
    <t>CZ19025</t>
  </si>
  <si>
    <t>EN54716</t>
  </si>
  <si>
    <t>UF27940</t>
  </si>
  <si>
    <t>QD36118</t>
  </si>
  <si>
    <t>XI52305</t>
  </si>
  <si>
    <t>HZ25580</t>
  </si>
  <si>
    <t>JY97451</t>
  </si>
  <si>
    <t>US78266</t>
  </si>
  <si>
    <t>SX25962</t>
  </si>
  <si>
    <t>XQ12791</t>
  </si>
  <si>
    <t>EU59853</t>
  </si>
  <si>
    <t>QR21417</t>
  </si>
  <si>
    <t>CI27304</t>
  </si>
  <si>
    <t>WJ52097</t>
  </si>
  <si>
    <t>FT65961</t>
  </si>
  <si>
    <t>DP87594</t>
  </si>
  <si>
    <t>KP96020</t>
  </si>
  <si>
    <t>HQ15974</t>
  </si>
  <si>
    <t>VE98553</t>
  </si>
  <si>
    <t>ME44353</t>
  </si>
  <si>
    <t>AE62631</t>
  </si>
  <si>
    <t>GX29162</t>
  </si>
  <si>
    <t>LY69932</t>
  </si>
  <si>
    <t>YY74036</t>
  </si>
  <si>
    <t>DP92488</t>
  </si>
  <si>
    <t>FO74055</t>
  </si>
  <si>
    <t>GT97121</t>
  </si>
  <si>
    <t>VF83291</t>
  </si>
  <si>
    <t>OU76593</t>
  </si>
  <si>
    <t>HO40387</t>
  </si>
  <si>
    <t>GR37045</t>
  </si>
  <si>
    <t>KZ84621</t>
  </si>
  <si>
    <t>FR82361</t>
  </si>
  <si>
    <t>UM14883</t>
  </si>
  <si>
    <t>UX32931</t>
  </si>
  <si>
    <t>QA68548</t>
  </si>
  <si>
    <t>QV40364</t>
  </si>
  <si>
    <t>TY87896</t>
  </si>
  <si>
    <t>CV75841</t>
  </si>
  <si>
    <t>YO62357</t>
  </si>
  <si>
    <t>YN19139</t>
  </si>
  <si>
    <t>PE63707</t>
  </si>
  <si>
    <t>NS74173</t>
  </si>
  <si>
    <t>ZI73222</t>
  </si>
  <si>
    <t>AC24378</t>
  </si>
  <si>
    <t>XR71687</t>
  </si>
  <si>
    <t>GJ70481</t>
  </si>
  <si>
    <t>JI94264</t>
  </si>
  <si>
    <t>YI95434</t>
  </si>
  <si>
    <t>RL34830</t>
  </si>
  <si>
    <t>CA96568</t>
  </si>
  <si>
    <t>UO16539</t>
  </si>
  <si>
    <t>NP18074</t>
  </si>
  <si>
    <t>TW45475</t>
  </si>
  <si>
    <t>CM66204</t>
  </si>
  <si>
    <t>DX80961</t>
  </si>
  <si>
    <t>JZ15681</t>
  </si>
  <si>
    <t>ZZ31825</t>
  </si>
  <si>
    <t>TF77410</t>
  </si>
  <si>
    <t>HI16452</t>
  </si>
  <si>
    <t>CW98845</t>
  </si>
  <si>
    <t>NI99807</t>
  </si>
  <si>
    <t>QL45827</t>
  </si>
  <si>
    <t>GU60969</t>
  </si>
  <si>
    <t>FS67103</t>
  </si>
  <si>
    <t>FQ24929</t>
  </si>
  <si>
    <t>YA12007</t>
  </si>
  <si>
    <t>EW46828</t>
  </si>
  <si>
    <t>YP67379</t>
  </si>
  <si>
    <t>KH16079</t>
  </si>
  <si>
    <t>SJ87277</t>
  </si>
  <si>
    <t>DW14769</t>
  </si>
  <si>
    <t>CN13435</t>
  </si>
  <si>
    <t>KO95143</t>
  </si>
  <si>
    <t>GT66241</t>
  </si>
  <si>
    <t>PP97061</t>
  </si>
  <si>
    <t>KP97208</t>
  </si>
  <si>
    <t>SB24397</t>
  </si>
  <si>
    <t>EM32982</t>
  </si>
  <si>
    <t>LB97434</t>
  </si>
  <si>
    <t>RR37715</t>
  </si>
  <si>
    <t>TC81636</t>
  </si>
  <si>
    <t>IC55961</t>
  </si>
  <si>
    <t>HR48520</t>
  </si>
  <si>
    <t>VI42566</t>
  </si>
  <si>
    <t>NU84299</t>
  </si>
  <si>
    <t>RT63209</t>
  </si>
  <si>
    <t>AM52614</t>
  </si>
  <si>
    <t>UO40192</t>
  </si>
  <si>
    <t>SD67101</t>
  </si>
  <si>
    <t>EW35231</t>
  </si>
  <si>
    <t>CT18212</t>
  </si>
  <si>
    <t>YL91587</t>
  </si>
  <si>
    <t>DA28072</t>
  </si>
  <si>
    <t>JO98946</t>
  </si>
  <si>
    <t>BA26944</t>
  </si>
  <si>
    <t>AR47849</t>
  </si>
  <si>
    <t>FO82261</t>
  </si>
  <si>
    <t>QO56662</t>
  </si>
  <si>
    <t>UF74084</t>
  </si>
  <si>
    <t>OX75108</t>
  </si>
  <si>
    <t>QG25195</t>
  </si>
  <si>
    <t>HT50748</t>
  </si>
  <si>
    <t>HC42288</t>
  </si>
  <si>
    <t>TC69546</t>
  </si>
  <si>
    <t>GJ63345</t>
  </si>
  <si>
    <t>RK45396</t>
  </si>
  <si>
    <t>YA71207</t>
  </si>
  <si>
    <t>FK95213</t>
  </si>
  <si>
    <t>MC53402</t>
  </si>
  <si>
    <t>VU18023</t>
  </si>
  <si>
    <t>VN37592</t>
  </si>
  <si>
    <t>KL58949</t>
  </si>
  <si>
    <t>KU14261</t>
  </si>
  <si>
    <t>RL97327</t>
  </si>
  <si>
    <t>TO60700</t>
  </si>
  <si>
    <t>CR33417</t>
  </si>
  <si>
    <t>ZK90062</t>
  </si>
  <si>
    <t>JP44710</t>
  </si>
  <si>
    <t>RR93140</t>
  </si>
  <si>
    <t>HW56522</t>
  </si>
  <si>
    <t>LR27773</t>
  </si>
  <si>
    <t>CT88432</t>
  </si>
  <si>
    <t>OK86731</t>
  </si>
  <si>
    <t>GB75821</t>
  </si>
  <si>
    <t>KL48832</t>
  </si>
  <si>
    <t>CA54112</t>
  </si>
  <si>
    <t>VC43751</t>
  </si>
  <si>
    <t>BC87551</t>
  </si>
  <si>
    <t>TD58354</t>
  </si>
  <si>
    <t>XM19715</t>
  </si>
  <si>
    <t>KH19280</t>
  </si>
  <si>
    <t>GE50763</t>
  </si>
  <si>
    <t>VW63894</t>
  </si>
  <si>
    <t>YX36936</t>
  </si>
  <si>
    <t>AF49625</t>
  </si>
  <si>
    <t>QN30162</t>
  </si>
  <si>
    <t>UI21548</t>
  </si>
  <si>
    <t>IN52645</t>
  </si>
  <si>
    <t>CQ76030</t>
  </si>
  <si>
    <t>BW94308</t>
  </si>
  <si>
    <t>PP39078</t>
  </si>
  <si>
    <t>LM86393</t>
  </si>
  <si>
    <t>NB81923</t>
  </si>
  <si>
    <t>SZ61347</t>
  </si>
  <si>
    <t>VM53683</t>
  </si>
  <si>
    <t>BA38428</t>
  </si>
  <si>
    <t>FX80133</t>
  </si>
  <si>
    <t>KV53202</t>
  </si>
  <si>
    <t>DB79694</t>
  </si>
  <si>
    <t>VY75186</t>
  </si>
  <si>
    <t>IR57729</t>
  </si>
  <si>
    <t>FG16885</t>
  </si>
  <si>
    <t>FR81224</t>
  </si>
  <si>
    <t>YK92213</t>
  </si>
  <si>
    <t>JV99867</t>
  </si>
  <si>
    <t>TN66124</t>
  </si>
  <si>
    <t>NT78297</t>
  </si>
  <si>
    <t>KG49115</t>
  </si>
  <si>
    <t>WC77067</t>
  </si>
  <si>
    <t>DW62397</t>
  </si>
  <si>
    <t>GK67747</t>
  </si>
  <si>
    <t>QM39493</t>
  </si>
  <si>
    <t>JD11661</t>
  </si>
  <si>
    <t>PT73521</t>
  </si>
  <si>
    <t>TC99043</t>
  </si>
  <si>
    <t>PY50779</t>
  </si>
  <si>
    <t>FK97285</t>
  </si>
  <si>
    <t>JG12505</t>
  </si>
  <si>
    <t>FX65946</t>
  </si>
  <si>
    <t>OU88023</t>
  </si>
  <si>
    <t>XN32623</t>
  </si>
  <si>
    <t>EV78251</t>
  </si>
  <si>
    <t>HC80108</t>
  </si>
  <si>
    <t>LG45661</t>
  </si>
  <si>
    <t>ZJ22132</t>
  </si>
  <si>
    <t>LG53863</t>
  </si>
  <si>
    <t>KR87696</t>
  </si>
  <si>
    <t>LN44535</t>
  </si>
  <si>
    <t>FU63281</t>
  </si>
  <si>
    <t>KV17007</t>
  </si>
  <si>
    <t>GR42174</t>
  </si>
  <si>
    <t>SR71812</t>
  </si>
  <si>
    <t>CA29908</t>
  </si>
  <si>
    <t>OB98149</t>
  </si>
  <si>
    <t>FX30915</t>
  </si>
  <si>
    <t>OC39051</t>
  </si>
  <si>
    <t>LW80918</t>
  </si>
  <si>
    <t>EC94366</t>
  </si>
  <si>
    <t>PI92163</t>
  </si>
  <si>
    <t>LZ68649</t>
  </si>
  <si>
    <t>IB39821</t>
  </si>
  <si>
    <t>WI75766</t>
  </si>
  <si>
    <t>DR27120</t>
  </si>
  <si>
    <t>UQ67668</t>
  </si>
  <si>
    <t>PR64751</t>
  </si>
  <si>
    <t>CL79250</t>
  </si>
  <si>
    <t>ZR72236</t>
  </si>
  <si>
    <t>SG52649</t>
  </si>
  <si>
    <t>SG96896</t>
  </si>
  <si>
    <t>QJ50723</t>
  </si>
  <si>
    <t>NU64028</t>
  </si>
  <si>
    <t>PM63319</t>
  </si>
  <si>
    <t>YG46815</t>
  </si>
  <si>
    <t>XF94149</t>
  </si>
  <si>
    <t>ME99882</t>
  </si>
  <si>
    <t>YZ67161</t>
  </si>
  <si>
    <t>WA45944</t>
  </si>
  <si>
    <t>UM53032</t>
  </si>
  <si>
    <t>LW43115</t>
  </si>
  <si>
    <t>YK93229</t>
  </si>
  <si>
    <t>FH65253</t>
  </si>
  <si>
    <t>IH43245</t>
  </si>
  <si>
    <t>TO20795</t>
  </si>
  <si>
    <t>TO14996</t>
  </si>
  <si>
    <t>XN34686</t>
  </si>
  <si>
    <t>KA13067</t>
  </si>
  <si>
    <t>LQ76461</t>
  </si>
  <si>
    <t>BH60627</t>
  </si>
  <si>
    <t>CD48033</t>
  </si>
  <si>
    <t>AC58002</t>
  </si>
  <si>
    <t>VM21699</t>
  </si>
  <si>
    <t>YM24654</t>
  </si>
  <si>
    <t>RR66500</t>
  </si>
  <si>
    <t>GJ31412</t>
  </si>
  <si>
    <t>WO64354</t>
  </si>
  <si>
    <t>UG37492</t>
  </si>
  <si>
    <t>PR51268</t>
  </si>
  <si>
    <t>OP60201</t>
  </si>
  <si>
    <t>QK69627</t>
  </si>
  <si>
    <t>DP63956</t>
  </si>
  <si>
    <t>MV89967</t>
  </si>
  <si>
    <t>MQ37971</t>
  </si>
  <si>
    <t>CO12132</t>
  </si>
  <si>
    <t>UG19550</t>
  </si>
  <si>
    <t>SQ18525</t>
  </si>
  <si>
    <t>VG11458</t>
  </si>
  <si>
    <t>TG75223</t>
  </si>
  <si>
    <t>WW85018</t>
  </si>
  <si>
    <t>MY11682</t>
  </si>
  <si>
    <t>NI49607</t>
  </si>
  <si>
    <t>NX18821</t>
  </si>
  <si>
    <t>JZ63423</t>
  </si>
  <si>
    <t>DG30586</t>
  </si>
  <si>
    <t>QS79556</t>
  </si>
  <si>
    <t>SW74846</t>
  </si>
  <si>
    <t>FZ24763</t>
  </si>
  <si>
    <t>TW73441</t>
  </si>
  <si>
    <t>FP60372</t>
  </si>
  <si>
    <t>XS17260</t>
  </si>
  <si>
    <t>OP47206</t>
  </si>
  <si>
    <t>KI25980</t>
  </si>
  <si>
    <t>SM88270</t>
  </si>
  <si>
    <t>RM83767</t>
  </si>
  <si>
    <t>YE45848</t>
  </si>
  <si>
    <t>QO77034</t>
  </si>
  <si>
    <t>FQ66070</t>
  </si>
  <si>
    <t>YQ44187</t>
  </si>
  <si>
    <t>PW65305</t>
  </si>
  <si>
    <t>KB44286</t>
  </si>
  <si>
    <t>JV89183</t>
  </si>
  <si>
    <t>IS75141</t>
  </si>
  <si>
    <t>XO90806</t>
  </si>
  <si>
    <t>QN44699</t>
  </si>
  <si>
    <t>BV98316</t>
  </si>
  <si>
    <t>JJ66819</t>
  </si>
  <si>
    <t>KM72596</t>
  </si>
  <si>
    <t>HX72126</t>
  </si>
  <si>
    <t>WX48434</t>
  </si>
  <si>
    <t>LW12893</t>
  </si>
  <si>
    <t>XO94933</t>
  </si>
  <si>
    <t>NS92256</t>
  </si>
  <si>
    <t>IR62720</t>
  </si>
  <si>
    <t>XP81320</t>
  </si>
  <si>
    <t>CA52541</t>
  </si>
  <si>
    <t>IB59831</t>
  </si>
  <si>
    <t>VO61192</t>
  </si>
  <si>
    <t>UV17888</t>
  </si>
  <si>
    <t>WX31658</t>
  </si>
  <si>
    <t>RQ79244</t>
  </si>
  <si>
    <t>UL90124</t>
  </si>
  <si>
    <t>PN12718</t>
  </si>
  <si>
    <t>CN63432</t>
  </si>
  <si>
    <t>WA24038</t>
  </si>
  <si>
    <t>TR40401</t>
  </si>
  <si>
    <t>UQ73252</t>
  </si>
  <si>
    <t>LK91880</t>
  </si>
  <si>
    <t>RV22056</t>
  </si>
  <si>
    <t>FW92569</t>
  </si>
  <si>
    <t>AS26192</t>
  </si>
  <si>
    <t>PX72779</t>
  </si>
  <si>
    <t>PZ47901</t>
  </si>
  <si>
    <t>LE41874</t>
  </si>
  <si>
    <t>WT10649</t>
  </si>
  <si>
    <t>SP80065</t>
  </si>
  <si>
    <t>WW37525</t>
  </si>
  <si>
    <t>MF15503</t>
  </si>
  <si>
    <t>GJ52970</t>
  </si>
  <si>
    <t>QL54532</t>
  </si>
  <si>
    <t>WY43888</t>
  </si>
  <si>
    <t>TN51356</t>
  </si>
  <si>
    <t>QJ21876</t>
  </si>
  <si>
    <t>MM49431</t>
  </si>
  <si>
    <t>DY38083</t>
  </si>
  <si>
    <t>KZ95954</t>
  </si>
  <si>
    <t>DC70690</t>
  </si>
  <si>
    <t>QI31659</t>
  </si>
  <si>
    <t>JU72142</t>
  </si>
  <si>
    <t>QS26062</t>
  </si>
  <si>
    <t>LF61343</t>
  </si>
  <si>
    <t>YK23193</t>
  </si>
  <si>
    <t>ID40186</t>
  </si>
  <si>
    <t>AS17174</t>
  </si>
  <si>
    <t>IQ95180</t>
  </si>
  <si>
    <t>RS59102</t>
  </si>
  <si>
    <t>OI83286</t>
  </si>
  <si>
    <t>XH93021</t>
  </si>
  <si>
    <t>QJ22057</t>
  </si>
  <si>
    <t>NR49426</t>
  </si>
  <si>
    <t>BM39234</t>
  </si>
  <si>
    <t>MJ95558</t>
  </si>
  <si>
    <t>WC21120</t>
  </si>
  <si>
    <t>EU81458</t>
  </si>
  <si>
    <t>JO32686</t>
  </si>
  <si>
    <t>YY27420</t>
  </si>
  <si>
    <t>SX22647</t>
  </si>
  <si>
    <t>HT31871</t>
  </si>
  <si>
    <t>ZB81881</t>
  </si>
  <si>
    <t>XY91562</t>
  </si>
  <si>
    <t>CQ72935</t>
  </si>
  <si>
    <t>XR36002</t>
  </si>
  <si>
    <t>RW70500</t>
  </si>
  <si>
    <t>VK53354</t>
  </si>
  <si>
    <t>OI77877</t>
  </si>
  <si>
    <t>EH13261</t>
  </si>
  <si>
    <t>GW14698</t>
  </si>
  <si>
    <t>PO56357</t>
  </si>
  <si>
    <t>IC47914</t>
  </si>
  <si>
    <t>IK12576</t>
  </si>
  <si>
    <t>NC68853</t>
  </si>
  <si>
    <t>TG40558</t>
  </si>
  <si>
    <t>NB40107</t>
  </si>
  <si>
    <t>XD86462</t>
  </si>
  <si>
    <t>HA45220</t>
  </si>
  <si>
    <t>OT24208</t>
  </si>
  <si>
    <t>LM93586</t>
  </si>
  <si>
    <t>CA70404</t>
  </si>
  <si>
    <t>UY94269</t>
  </si>
  <si>
    <t>FM59265</t>
  </si>
  <si>
    <t>TZ51184</t>
  </si>
  <si>
    <t>BZ85280</t>
  </si>
  <si>
    <t>BL93527</t>
  </si>
  <si>
    <t>FL77069</t>
  </si>
  <si>
    <t>HX31231</t>
  </si>
  <si>
    <t>OO11998</t>
  </si>
  <si>
    <t>CW12066</t>
  </si>
  <si>
    <t>GD17919</t>
  </si>
  <si>
    <t>HA40978</t>
  </si>
  <si>
    <t>DO80363</t>
  </si>
  <si>
    <t>UH79890</t>
  </si>
  <si>
    <t>HA82735</t>
  </si>
  <si>
    <t>DQ71306</t>
  </si>
  <si>
    <t>GN64199</t>
  </si>
  <si>
    <t>OU78642</t>
  </si>
  <si>
    <t>PR59105</t>
  </si>
  <si>
    <t>TM94572</t>
  </si>
  <si>
    <t>AP63665</t>
  </si>
  <si>
    <t>AZ64856</t>
  </si>
  <si>
    <t>IC12985</t>
  </si>
  <si>
    <t>KH81863</t>
  </si>
  <si>
    <t>EE49066</t>
  </si>
  <si>
    <t>IZ37104</t>
  </si>
  <si>
    <t>BA66627</t>
  </si>
  <si>
    <t>XZ54522</t>
  </si>
  <si>
    <t>VE46465</t>
  </si>
  <si>
    <t>LD71221</t>
  </si>
  <si>
    <t>EQ15944</t>
  </si>
  <si>
    <t>CR92272</t>
  </si>
  <si>
    <t>JJ94311</t>
  </si>
  <si>
    <t>EO42272</t>
  </si>
  <si>
    <t>LA34671</t>
  </si>
  <si>
    <t>ZF73834</t>
  </si>
  <si>
    <t>UM14135</t>
  </si>
  <si>
    <t>YA14448</t>
  </si>
  <si>
    <t>QL10321</t>
  </si>
  <si>
    <t>ZL17677</t>
  </si>
  <si>
    <t>WE57129</t>
  </si>
  <si>
    <t>SO57563</t>
  </si>
  <si>
    <t>SO38188</t>
  </si>
  <si>
    <t>YD65161</t>
  </si>
  <si>
    <t>QH12810</t>
  </si>
  <si>
    <t>OU81877</t>
  </si>
  <si>
    <t>CN49086</t>
  </si>
  <si>
    <t>BD53342</t>
  </si>
  <si>
    <t>FI75266</t>
  </si>
  <si>
    <t>GH86762</t>
  </si>
  <si>
    <t>HP55853</t>
  </si>
  <si>
    <t>WB43408</t>
  </si>
  <si>
    <t>MF41879</t>
  </si>
  <si>
    <t>YU21725</t>
  </si>
  <si>
    <t>AY98473</t>
  </si>
  <si>
    <t>TX34322</t>
  </si>
  <si>
    <t>AK61491</t>
  </si>
  <si>
    <t>XC32316</t>
  </si>
  <si>
    <t>WN59735</t>
  </si>
  <si>
    <t>WW99844</t>
  </si>
  <si>
    <t>YG38576</t>
  </si>
  <si>
    <t>AT62618</t>
  </si>
  <si>
    <t>EE48429</t>
  </si>
  <si>
    <t>SX95355</t>
  </si>
  <si>
    <t>IU54219</t>
  </si>
  <si>
    <t>WX65636</t>
  </si>
  <si>
    <t>ZE71012</t>
  </si>
  <si>
    <t>PU36617</t>
  </si>
  <si>
    <t>PA18731</t>
  </si>
  <si>
    <t>IC51895</t>
  </si>
  <si>
    <t>FU43761</t>
  </si>
  <si>
    <t>BG51419</t>
  </si>
  <si>
    <t>VY96711</t>
  </si>
  <si>
    <t>KT97561</t>
  </si>
  <si>
    <t>TZ81094</t>
  </si>
  <si>
    <t>XA27536</t>
  </si>
  <si>
    <t>LR61007</t>
  </si>
  <si>
    <t>WH20102</t>
  </si>
  <si>
    <t>FG60807</t>
  </si>
  <si>
    <t>TV77808</t>
  </si>
  <si>
    <t>LA66902</t>
  </si>
  <si>
    <t>NX11526</t>
  </si>
  <si>
    <t>HU72679</t>
  </si>
  <si>
    <t>HC60268</t>
  </si>
  <si>
    <t>SO18542</t>
  </si>
  <si>
    <t>SM54018</t>
  </si>
  <si>
    <t>CN22369</t>
  </si>
  <si>
    <t>WY17333</t>
  </si>
  <si>
    <t>LP76290</t>
  </si>
  <si>
    <t>UF93434</t>
  </si>
  <si>
    <t>VW70435</t>
  </si>
  <si>
    <t>AV96010</t>
  </si>
  <si>
    <t>DX70966</t>
  </si>
  <si>
    <t>VW65429</t>
  </si>
  <si>
    <t>LY17372</t>
  </si>
  <si>
    <t>BE61743</t>
  </si>
  <si>
    <t>GP56044</t>
  </si>
  <si>
    <t>EA63660</t>
  </si>
  <si>
    <t>DP50640</t>
  </si>
  <si>
    <t>MM45897</t>
  </si>
  <si>
    <t>OZ86942</t>
  </si>
  <si>
    <t>WI65397</t>
  </si>
  <si>
    <t>OQ69520</t>
  </si>
  <si>
    <t>QK12068</t>
  </si>
  <si>
    <t>KF98735</t>
  </si>
  <si>
    <t>BH28530</t>
  </si>
  <si>
    <t>DW62043</t>
  </si>
  <si>
    <t>AF41118</t>
  </si>
  <si>
    <t>KI82366</t>
  </si>
  <si>
    <t>GF97506</t>
  </si>
  <si>
    <t>UQ62739</t>
  </si>
  <si>
    <t>WY58555</t>
  </si>
  <si>
    <t>PU11172</t>
  </si>
  <si>
    <t>DN30013</t>
  </si>
  <si>
    <t>ZI60303</t>
  </si>
  <si>
    <t>MR56401</t>
  </si>
  <si>
    <t>FK54851</t>
  </si>
  <si>
    <t>YF38355</t>
  </si>
  <si>
    <t>TN39471</t>
  </si>
  <si>
    <t>MT53449</t>
  </si>
  <si>
    <t>DV22542</t>
  </si>
  <si>
    <t>TO82744</t>
  </si>
  <si>
    <t>OG17756</t>
  </si>
  <si>
    <t>DO51363</t>
  </si>
  <si>
    <t>BJ26599</t>
  </si>
  <si>
    <t>LX24476</t>
  </si>
  <si>
    <t>IO63361</t>
  </si>
  <si>
    <t>SD30853</t>
  </si>
  <si>
    <t>OJ41819</t>
  </si>
  <si>
    <t>MO63575</t>
  </si>
  <si>
    <t>BV16459</t>
  </si>
  <si>
    <t>YV93784</t>
  </si>
  <si>
    <t>UF32055</t>
  </si>
  <si>
    <t>UQ16798</t>
  </si>
  <si>
    <t>LS59637</t>
  </si>
  <si>
    <t>TX35617</t>
  </si>
  <si>
    <t>EX89625</t>
  </si>
  <si>
    <t>FD11364</t>
  </si>
  <si>
    <t>FA90076</t>
  </si>
  <si>
    <t>BG96711</t>
  </si>
  <si>
    <t>PW31239</t>
  </si>
  <si>
    <t>MD95935</t>
  </si>
  <si>
    <t>UL10037</t>
  </si>
  <si>
    <t>RE67051</t>
  </si>
  <si>
    <t>SB44315</t>
  </si>
  <si>
    <t>OX21474</t>
  </si>
  <si>
    <t>HN60464</t>
  </si>
  <si>
    <t>TJ51874</t>
  </si>
  <si>
    <t>PB63095</t>
  </si>
  <si>
    <t>VR81851</t>
  </si>
  <si>
    <t>DP13082</t>
  </si>
  <si>
    <t>LP34743</t>
  </si>
  <si>
    <t>GO75708</t>
  </si>
  <si>
    <t>UD99460</t>
  </si>
  <si>
    <t>MJ77630</t>
  </si>
  <si>
    <t>OO49507</t>
  </si>
  <si>
    <t>GB12561</t>
  </si>
  <si>
    <t>PW69692</t>
  </si>
  <si>
    <t>SM36624</t>
  </si>
  <si>
    <t>DA61021</t>
  </si>
  <si>
    <t>KJ72146</t>
  </si>
  <si>
    <t>XJ61632</t>
  </si>
  <si>
    <t>CO23919</t>
  </si>
  <si>
    <t>PV24005</t>
  </si>
  <si>
    <t>YD22081</t>
  </si>
  <si>
    <t>SG51259</t>
  </si>
  <si>
    <t>OK31456</t>
  </si>
  <si>
    <t>UN38117</t>
  </si>
  <si>
    <t>TN17395</t>
  </si>
  <si>
    <t>UO49439</t>
  </si>
  <si>
    <t>JK13254</t>
  </si>
  <si>
    <t>BL29240</t>
  </si>
  <si>
    <t>IP81759</t>
  </si>
  <si>
    <t>DY18947</t>
  </si>
  <si>
    <t>PY98041</t>
  </si>
  <si>
    <t>GP99578</t>
  </si>
  <si>
    <t>QB15706</t>
  </si>
  <si>
    <t>PY42157</t>
  </si>
  <si>
    <t>FM38725</t>
  </si>
  <si>
    <t>QX84402</t>
  </si>
  <si>
    <t>DH95491</t>
  </si>
  <si>
    <t>JH36501</t>
  </si>
  <si>
    <t>DG46291</t>
  </si>
  <si>
    <t>LY14355</t>
  </si>
  <si>
    <t>AU94279</t>
  </si>
  <si>
    <t>AG62140</t>
  </si>
  <si>
    <t>YK66939</t>
  </si>
  <si>
    <t>BA75404</t>
  </si>
  <si>
    <t>ZG10765</t>
  </si>
  <si>
    <t>TA22923</t>
  </si>
  <si>
    <t>OM55336</t>
  </si>
  <si>
    <t>MB60322</t>
  </si>
  <si>
    <t>FS97588</t>
  </si>
  <si>
    <t>OX73233</t>
  </si>
  <si>
    <t>KR25511</t>
  </si>
  <si>
    <t>AO46433</t>
  </si>
  <si>
    <t>CD71502</t>
  </si>
  <si>
    <t>ZS94723</t>
  </si>
  <si>
    <t>EV32492</t>
  </si>
  <si>
    <t>IW27109</t>
  </si>
  <si>
    <t>XX37955</t>
  </si>
  <si>
    <t>MO68226</t>
  </si>
  <si>
    <t>HY86417</t>
  </si>
  <si>
    <t>WI14444</t>
  </si>
  <si>
    <t>XC72555</t>
  </si>
  <si>
    <t>SZ37147</t>
  </si>
  <si>
    <t>HF44881</t>
  </si>
  <si>
    <t>GA98025</t>
  </si>
  <si>
    <t>LO57874</t>
  </si>
  <si>
    <t>VJ83206</t>
  </si>
  <si>
    <t>CV35709</t>
  </si>
  <si>
    <t>VX67206</t>
  </si>
  <si>
    <t>WY38315</t>
  </si>
  <si>
    <t>AY52869</t>
  </si>
  <si>
    <t>PT29055</t>
  </si>
  <si>
    <t>HF62608</t>
  </si>
  <si>
    <t>PJ54354</t>
  </si>
  <si>
    <t>VW13019</t>
  </si>
  <si>
    <t>PY80506</t>
  </si>
  <si>
    <t>CF46699</t>
  </si>
  <si>
    <t>SF15712</t>
  </si>
  <si>
    <t>MX69639</t>
  </si>
  <si>
    <t>EZ41764</t>
  </si>
  <si>
    <t>BD58297</t>
  </si>
  <si>
    <t>FM55990</t>
  </si>
  <si>
    <t>LZ89104</t>
  </si>
  <si>
    <t>NT15165</t>
  </si>
  <si>
    <t>RQ77476</t>
  </si>
  <si>
    <t>QB15345</t>
  </si>
  <si>
    <t>DX65548</t>
  </si>
  <si>
    <t>RI52095</t>
  </si>
  <si>
    <t>RK76184</t>
  </si>
  <si>
    <t>EH86912</t>
  </si>
  <si>
    <t>TJ90326</t>
  </si>
  <si>
    <t>ES93923</t>
  </si>
  <si>
    <t>BY23642</t>
  </si>
  <si>
    <t>CV64725</t>
  </si>
  <si>
    <t>RN56430</t>
  </si>
  <si>
    <t>PD32052</t>
  </si>
  <si>
    <t>YG87460</t>
  </si>
  <si>
    <t>BH36973</t>
  </si>
  <si>
    <t>QN76156</t>
  </si>
  <si>
    <t>ZJ15114</t>
  </si>
  <si>
    <t>CM84035</t>
  </si>
  <si>
    <t>TZ22914</t>
  </si>
  <si>
    <t>MW80236</t>
  </si>
  <si>
    <t>WO89464</t>
  </si>
  <si>
    <t>MK56815</t>
  </si>
  <si>
    <t>LJ64287</t>
  </si>
  <si>
    <t>UK86050</t>
  </si>
  <si>
    <t>TQ24692</t>
  </si>
  <si>
    <t>QO16222</t>
  </si>
  <si>
    <t>SU86402</t>
  </si>
  <si>
    <t>CI95726</t>
  </si>
  <si>
    <t>JE98863</t>
  </si>
  <si>
    <t>DD89544</t>
  </si>
  <si>
    <t>HK28125</t>
  </si>
  <si>
    <t>VT52978</t>
  </si>
  <si>
    <t>DU66620</t>
  </si>
  <si>
    <t>YC83239</t>
  </si>
  <si>
    <t>VS40267</t>
  </si>
  <si>
    <t>WJ55369</t>
  </si>
  <si>
    <t>MZ23183</t>
  </si>
  <si>
    <t>DV58197</t>
  </si>
  <si>
    <t>RZ97514</t>
  </si>
  <si>
    <t>ET90029</t>
  </si>
  <si>
    <t>SD21312</t>
  </si>
  <si>
    <t>FG31425</t>
  </si>
  <si>
    <t>FA15338</t>
  </si>
  <si>
    <t>HD53787</t>
  </si>
  <si>
    <t>ME11422</t>
  </si>
  <si>
    <t>QN36109</t>
  </si>
  <si>
    <t>UL80763</t>
  </si>
  <si>
    <t>DH61947</t>
  </si>
  <si>
    <t>QX54905</t>
  </si>
  <si>
    <t>XQ39498</t>
  </si>
  <si>
    <t>FQ51281</t>
  </si>
  <si>
    <t>NA45983</t>
  </si>
  <si>
    <t>LC23144</t>
  </si>
  <si>
    <t>SG54382</t>
  </si>
  <si>
    <t>XH54129</t>
  </si>
  <si>
    <t>HX55735</t>
  </si>
  <si>
    <t>AI49712</t>
  </si>
  <si>
    <t>YM53951</t>
  </si>
  <si>
    <t>JO77924</t>
  </si>
  <si>
    <t>EZ20115</t>
  </si>
  <si>
    <t>DD88614</t>
  </si>
  <si>
    <t>BO21461</t>
  </si>
  <si>
    <t>EX13440</t>
  </si>
  <si>
    <t>UB87714</t>
  </si>
  <si>
    <t>VW84197</t>
  </si>
  <si>
    <t>HP56518</t>
  </si>
  <si>
    <t>VH66357</t>
  </si>
  <si>
    <t>IM30965</t>
  </si>
  <si>
    <t>TQ37204</t>
  </si>
  <si>
    <t>NN54114</t>
  </si>
  <si>
    <t>BI27443</t>
  </si>
  <si>
    <t>WL86517</t>
  </si>
  <si>
    <t>HW40931</t>
  </si>
  <si>
    <t>NN44758</t>
  </si>
  <si>
    <t>NQ18750</t>
  </si>
  <si>
    <t>GC34791</t>
  </si>
  <si>
    <t>SY22123</t>
  </si>
  <si>
    <t>DY17416</t>
  </si>
  <si>
    <t>KE57057</t>
  </si>
  <si>
    <t>AT24793</t>
  </si>
  <si>
    <t>SL71998</t>
  </si>
  <si>
    <t>AP66226</t>
  </si>
  <si>
    <t>HI91534</t>
  </si>
  <si>
    <t>TK61994</t>
  </si>
  <si>
    <t>CW35098</t>
  </si>
  <si>
    <t>WX30852</t>
  </si>
  <si>
    <t>SK69036</t>
  </si>
  <si>
    <t>YI79084</t>
  </si>
  <si>
    <t>KF46546</t>
  </si>
  <si>
    <t>GA71186</t>
  </si>
  <si>
    <t>KL65897</t>
  </si>
  <si>
    <t>CF15086</t>
  </si>
  <si>
    <t>HG40729</t>
  </si>
  <si>
    <t>VP55618</t>
  </si>
  <si>
    <t>ZL23478</t>
  </si>
  <si>
    <t>EY75197</t>
  </si>
  <si>
    <t>SF11920</t>
  </si>
  <si>
    <t>DY57308</t>
  </si>
  <si>
    <t>HP73832</t>
  </si>
  <si>
    <t>WP58797</t>
  </si>
  <si>
    <t>ZM33786</t>
  </si>
  <si>
    <t>LY19199</t>
  </si>
  <si>
    <t>IX60436</t>
  </si>
  <si>
    <t>UK29448</t>
  </si>
  <si>
    <t>QA49556</t>
  </si>
  <si>
    <t>ST78006</t>
  </si>
  <si>
    <t>KD63903</t>
  </si>
  <si>
    <t>GV62858</t>
  </si>
  <si>
    <t>DN66715</t>
  </si>
  <si>
    <t>LU30834</t>
  </si>
  <si>
    <t>HN35280</t>
  </si>
  <si>
    <t>DG21323</t>
  </si>
  <si>
    <t>KD16729</t>
  </si>
  <si>
    <t>WO17738</t>
  </si>
  <si>
    <t>VB22338</t>
  </si>
  <si>
    <t>JU66696</t>
  </si>
  <si>
    <t>AE60813</t>
  </si>
  <si>
    <t>AS99827</t>
  </si>
  <si>
    <t>XQ80738</t>
  </si>
  <si>
    <t>KX82226</t>
  </si>
  <si>
    <t>MA43940</t>
  </si>
  <si>
    <t>JL93248</t>
  </si>
  <si>
    <t>PY98628</t>
  </si>
  <si>
    <t>GX32768</t>
  </si>
  <si>
    <t>AM89558</t>
  </si>
  <si>
    <t>EL41362</t>
  </si>
  <si>
    <t>XK91603</t>
  </si>
  <si>
    <t>MG77033</t>
  </si>
  <si>
    <t>OM70085</t>
  </si>
  <si>
    <t>NB57112</t>
  </si>
  <si>
    <t>WH60140</t>
  </si>
  <si>
    <t>FV92759</t>
  </si>
  <si>
    <t>YW85018</t>
  </si>
  <si>
    <t>BY84257</t>
  </si>
  <si>
    <t>JT69863</t>
  </si>
  <si>
    <t>OE15600</t>
  </si>
  <si>
    <t>BU81591</t>
  </si>
  <si>
    <t>XL44677</t>
  </si>
  <si>
    <t>No73821</t>
  </si>
  <si>
    <t>VJ24328</t>
  </si>
  <si>
    <t>XW63353</t>
  </si>
  <si>
    <t>JZ31045</t>
  </si>
  <si>
    <t>UM27359</t>
  </si>
  <si>
    <t>ND71187</t>
  </si>
  <si>
    <t>YR63096</t>
  </si>
  <si>
    <t>SN21895</t>
  </si>
  <si>
    <t>FY90924</t>
  </si>
  <si>
    <t>CN30964</t>
  </si>
  <si>
    <t>BN14307</t>
  </si>
  <si>
    <t>XG35514</t>
  </si>
  <si>
    <t>RL28918</t>
  </si>
  <si>
    <t>SR74929</t>
  </si>
  <si>
    <t>HK93338</t>
  </si>
  <si>
    <t>QR53727</t>
  </si>
  <si>
    <t>SQ35375</t>
  </si>
  <si>
    <t>UD77728</t>
  </si>
  <si>
    <t>GP13187</t>
  </si>
  <si>
    <t>AQ70619</t>
  </si>
  <si>
    <t>IP65887</t>
  </si>
  <si>
    <t>KS98084</t>
  </si>
  <si>
    <t>QU55718</t>
  </si>
  <si>
    <t>TS31417</t>
  </si>
  <si>
    <t>QG83213</t>
  </si>
  <si>
    <t>SA40041</t>
  </si>
  <si>
    <t>MC36247</t>
  </si>
  <si>
    <t>FO13070</t>
  </si>
  <si>
    <t>VL97142</t>
  </si>
  <si>
    <t>CI57475</t>
  </si>
  <si>
    <t>KJ19260</t>
  </si>
  <si>
    <t>GN93462</t>
  </si>
  <si>
    <t>QB86817</t>
  </si>
  <si>
    <t>AZ68072</t>
  </si>
  <si>
    <t>MZ43298</t>
  </si>
  <si>
    <t>KS12490</t>
  </si>
  <si>
    <t>TL18087</t>
  </si>
  <si>
    <t>ZT18953</t>
  </si>
  <si>
    <t>EF13716</t>
  </si>
  <si>
    <t>RN87402</t>
  </si>
  <si>
    <t>RJ40995</t>
  </si>
  <si>
    <t>GB47529</t>
  </si>
  <si>
    <t>MB63131</t>
  </si>
  <si>
    <t>KN57002</t>
  </si>
  <si>
    <t>DR68556</t>
  </si>
  <si>
    <t>CS70768</t>
  </si>
  <si>
    <t>XY33610</t>
  </si>
  <si>
    <t>LO17953</t>
  </si>
  <si>
    <t>LZ35469</t>
  </si>
  <si>
    <t>BM27144</t>
  </si>
  <si>
    <t>EA14700</t>
  </si>
  <si>
    <t>FQ70521</t>
  </si>
  <si>
    <t>OA99158</t>
  </si>
  <si>
    <t>YS84064</t>
  </si>
  <si>
    <t>YD45065</t>
  </si>
  <si>
    <t>OC88207</t>
  </si>
  <si>
    <t>IL47644</t>
  </si>
  <si>
    <t>CW27031</t>
  </si>
  <si>
    <t>XX44146</t>
  </si>
  <si>
    <t>LH26131</t>
  </si>
  <si>
    <t>HU94030</t>
  </si>
  <si>
    <t>QL80658</t>
  </si>
  <si>
    <t>LU63980</t>
  </si>
  <si>
    <t>HQ41200</t>
  </si>
  <si>
    <t>DZ81394</t>
  </si>
  <si>
    <t>IN41344</t>
  </si>
  <si>
    <t>QJ22615</t>
  </si>
  <si>
    <t>FJ24418</t>
  </si>
  <si>
    <t>JR45097</t>
  </si>
  <si>
    <t>DT82702</t>
  </si>
  <si>
    <t>ME87834</t>
  </si>
  <si>
    <t>DB91647</t>
  </si>
  <si>
    <t>UM44109</t>
  </si>
  <si>
    <t>RT22532</t>
  </si>
  <si>
    <t>DU60004</t>
  </si>
  <si>
    <t>XR17548</t>
  </si>
  <si>
    <t>VR14881</t>
  </si>
  <si>
    <t>FS81127</t>
  </si>
  <si>
    <t>VD19899</t>
  </si>
  <si>
    <t>SP93911</t>
  </si>
  <si>
    <t>GH49378</t>
  </si>
  <si>
    <t>MZ30958</t>
  </si>
  <si>
    <t>FU55433</t>
  </si>
  <si>
    <t>SZ14518</t>
  </si>
  <si>
    <t>XI58886</t>
  </si>
  <si>
    <t>NL17031</t>
  </si>
  <si>
    <t>OB32861</t>
  </si>
  <si>
    <t>AZ84403</t>
  </si>
  <si>
    <t>PU34934</t>
  </si>
  <si>
    <t>WX87964</t>
  </si>
  <si>
    <t>VI12468</t>
  </si>
  <si>
    <t>RC44077</t>
  </si>
  <si>
    <t>ZQ48144</t>
  </si>
  <si>
    <t>MA83261</t>
  </si>
  <si>
    <t>ER63193</t>
  </si>
  <si>
    <t>XZ34917</t>
  </si>
  <si>
    <t>WH36754</t>
  </si>
  <si>
    <t>ZG90341</t>
  </si>
  <si>
    <t>KR82385</t>
  </si>
  <si>
    <t>MC48570</t>
  </si>
  <si>
    <t>MP13698</t>
  </si>
  <si>
    <t>JE84351</t>
  </si>
  <si>
    <t>BU72276</t>
  </si>
  <si>
    <t>DC78147</t>
  </si>
  <si>
    <t>DB17162</t>
  </si>
  <si>
    <t>TG97744</t>
  </si>
  <si>
    <t>QT26393</t>
  </si>
  <si>
    <t>UG49716</t>
  </si>
  <si>
    <t>HF11584</t>
  </si>
  <si>
    <t>MS87381</t>
  </si>
  <si>
    <t>YU79270</t>
  </si>
  <si>
    <t>HU81007</t>
  </si>
  <si>
    <t>XH53960</t>
  </si>
  <si>
    <t>MM62953</t>
  </si>
  <si>
    <t>DA74095</t>
  </si>
  <si>
    <t>QD46343</t>
  </si>
  <si>
    <t>FR17176</t>
  </si>
  <si>
    <t>WY26014</t>
  </si>
  <si>
    <t>RY32848</t>
  </si>
  <si>
    <t>JG83987</t>
  </si>
  <si>
    <t>MQ48266</t>
  </si>
  <si>
    <t>EA68909</t>
  </si>
  <si>
    <t>KP51068</t>
  </si>
  <si>
    <t>CM78608</t>
  </si>
  <si>
    <t>TZ11597</t>
  </si>
  <si>
    <t>GS76685</t>
  </si>
  <si>
    <t>BR40272</t>
  </si>
  <si>
    <t>FY31714</t>
  </si>
  <si>
    <t>GL99349</t>
  </si>
  <si>
    <t>HH49391</t>
  </si>
  <si>
    <t>WG26617</t>
  </si>
  <si>
    <t>JL97265</t>
  </si>
  <si>
    <t>QQ25666</t>
  </si>
  <si>
    <t>VE72838</t>
  </si>
  <si>
    <t>ZN27809</t>
  </si>
  <si>
    <t>IZ71030</t>
  </si>
  <si>
    <t>LU79958</t>
  </si>
  <si>
    <t>KT30737</t>
  </si>
  <si>
    <t>IU32539</t>
  </si>
  <si>
    <t>UI73924</t>
  </si>
  <si>
    <t>RZ89359</t>
  </si>
  <si>
    <t>CE21829</t>
  </si>
  <si>
    <t>BU17847</t>
  </si>
  <si>
    <t>XA63646</t>
  </si>
  <si>
    <t>EA40332</t>
  </si>
  <si>
    <t>KB75939</t>
  </si>
  <si>
    <t>PR98117</t>
  </si>
  <si>
    <t>ZE62067</t>
  </si>
  <si>
    <t>AU45793</t>
  </si>
  <si>
    <t>RE29131</t>
  </si>
  <si>
    <t>FZ19620</t>
  </si>
  <si>
    <t>HM93220</t>
  </si>
  <si>
    <t>BO94261</t>
  </si>
  <si>
    <t>TC18805</t>
  </si>
  <si>
    <t>UQ24268</t>
  </si>
  <si>
    <t>NF25863</t>
  </si>
  <si>
    <t>FD98839</t>
  </si>
  <si>
    <t>FN99437</t>
  </si>
  <si>
    <t>DZ35379</t>
  </si>
  <si>
    <t>IA67715</t>
  </si>
  <si>
    <t>JG61793</t>
  </si>
  <si>
    <t>CR41258</t>
  </si>
  <si>
    <t>BE75190</t>
  </si>
  <si>
    <t>EW16697</t>
  </si>
  <si>
    <t>HI60054</t>
  </si>
  <si>
    <t>MU57098</t>
  </si>
  <si>
    <t>WB21698</t>
  </si>
  <si>
    <t>MU75490</t>
  </si>
  <si>
    <t>UA44429</t>
  </si>
  <si>
    <t>PP64004</t>
  </si>
  <si>
    <t>FI77477</t>
  </si>
  <si>
    <t>NT40494</t>
  </si>
  <si>
    <t>YM98727</t>
  </si>
  <si>
    <t>NT77164</t>
  </si>
  <si>
    <t>IL91509</t>
  </si>
  <si>
    <t>PS47550</t>
  </si>
  <si>
    <t>PK66498</t>
  </si>
  <si>
    <t>NG93751</t>
  </si>
  <si>
    <t>KL84615</t>
  </si>
  <si>
    <t>AP27994</t>
  </si>
  <si>
    <t>TP20456</t>
  </si>
  <si>
    <t>OB21477</t>
  </si>
  <si>
    <t>LH80781</t>
  </si>
  <si>
    <t>UU70820</t>
  </si>
  <si>
    <t>ER66372</t>
  </si>
  <si>
    <t>XD81935</t>
  </si>
  <si>
    <t>AT30076</t>
  </si>
  <si>
    <t>EW34576</t>
  </si>
  <si>
    <t>XC14741</t>
  </si>
  <si>
    <t>PG84165</t>
  </si>
  <si>
    <t>CN16311</t>
  </si>
  <si>
    <t>TZ19823</t>
  </si>
  <si>
    <t>NC34154</t>
  </si>
  <si>
    <t>LQ50657</t>
  </si>
  <si>
    <t>JL16084</t>
  </si>
  <si>
    <t>CJ81391</t>
  </si>
  <si>
    <t>WQ89892</t>
  </si>
  <si>
    <t>JW70372</t>
  </si>
  <si>
    <t>AW17574</t>
  </si>
  <si>
    <t>GL66847</t>
  </si>
  <si>
    <t>DC62428</t>
  </si>
  <si>
    <t>KR54589</t>
  </si>
  <si>
    <t>BC47264</t>
  </si>
  <si>
    <t>SN58128</t>
  </si>
  <si>
    <t>TD97297</t>
  </si>
  <si>
    <t>TK13024</t>
  </si>
  <si>
    <t>LR97507</t>
  </si>
  <si>
    <t>KC14861</t>
  </si>
  <si>
    <t>DC37886</t>
  </si>
  <si>
    <t>SP56326</t>
  </si>
  <si>
    <t>OQ99704</t>
  </si>
  <si>
    <t>GQ92754</t>
  </si>
  <si>
    <t>DX28320</t>
  </si>
  <si>
    <t>BM83544</t>
  </si>
  <si>
    <t>YB96664</t>
  </si>
  <si>
    <t>RO90746</t>
  </si>
  <si>
    <t>UV46349</t>
  </si>
  <si>
    <t>MY32188</t>
  </si>
  <si>
    <t>OV87950</t>
  </si>
  <si>
    <t>ZG82132</t>
  </si>
  <si>
    <t>LZ31103</t>
  </si>
  <si>
    <t>HO79663</t>
  </si>
  <si>
    <t>RS57109</t>
  </si>
  <si>
    <t>NA21420</t>
  </si>
  <si>
    <t>MY98825</t>
  </si>
  <si>
    <t>VW73816</t>
  </si>
  <si>
    <t>FN66189</t>
  </si>
  <si>
    <t>HU75748</t>
  </si>
  <si>
    <t>OS11465</t>
  </si>
  <si>
    <t>UY61913</t>
  </si>
  <si>
    <t>OD70577</t>
  </si>
  <si>
    <t>DC91024</t>
  </si>
  <si>
    <t>VQ67172</t>
  </si>
  <si>
    <t>MF23895</t>
  </si>
  <si>
    <t>AA10041</t>
  </si>
  <si>
    <t>DV36320</t>
  </si>
  <si>
    <t>UE72026</t>
  </si>
  <si>
    <t>SE78641</t>
  </si>
  <si>
    <t>YC69616</t>
  </si>
  <si>
    <t>SM10254</t>
  </si>
  <si>
    <t>AG45299</t>
  </si>
  <si>
    <t>KS45476</t>
  </si>
  <si>
    <t>No69427</t>
  </si>
  <si>
    <t>BA52133</t>
  </si>
  <si>
    <t>WT59944</t>
  </si>
  <si>
    <t>XV30885</t>
  </si>
  <si>
    <t>LU79865</t>
  </si>
  <si>
    <t>BL29046</t>
  </si>
  <si>
    <t>AM34581</t>
  </si>
  <si>
    <t>YN75239</t>
  </si>
  <si>
    <t>OJ84485</t>
  </si>
  <si>
    <t>JA12995</t>
  </si>
  <si>
    <t>OD85990</t>
  </si>
  <si>
    <t>NZ57264</t>
  </si>
  <si>
    <t>OL39995</t>
  </si>
  <si>
    <t>LK51620</t>
  </si>
  <si>
    <t>ZB91993</t>
  </si>
  <si>
    <t>SZ60342</t>
  </si>
  <si>
    <t>WE80653</t>
  </si>
  <si>
    <t>EE28119</t>
  </si>
  <si>
    <t>BA92673</t>
  </si>
  <si>
    <t>PT70350</t>
  </si>
  <si>
    <t>KL29678</t>
  </si>
  <si>
    <t>HL84679</t>
  </si>
  <si>
    <t>GH94657</t>
  </si>
  <si>
    <t>EZ71780</t>
  </si>
  <si>
    <t>BW76745</t>
  </si>
  <si>
    <t>TN64240</t>
  </si>
  <si>
    <t>AE23906</t>
  </si>
  <si>
    <t>CX20455</t>
  </si>
  <si>
    <t>KX18446</t>
  </si>
  <si>
    <t>NR66922</t>
  </si>
  <si>
    <t>PQ27923</t>
  </si>
  <si>
    <t>No81415</t>
  </si>
  <si>
    <t>OI48534</t>
  </si>
  <si>
    <t>FH83537</t>
  </si>
  <si>
    <t>VH94792</t>
  </si>
  <si>
    <t>VD37089</t>
  </si>
  <si>
    <t>UW68708</t>
  </si>
  <si>
    <t>PV39600</t>
  </si>
  <si>
    <t>ZD42919</t>
  </si>
  <si>
    <t>ZX68434</t>
  </si>
  <si>
    <t>CH81088</t>
  </si>
  <si>
    <t>SV68939</t>
  </si>
  <si>
    <t>WI81695</t>
  </si>
  <si>
    <t>OU50429</t>
  </si>
  <si>
    <t>TE44937</t>
  </si>
  <si>
    <t>GC29421</t>
  </si>
  <si>
    <t>RF71693</t>
  </si>
  <si>
    <t>JZ22920</t>
  </si>
  <si>
    <t>ZL68596</t>
  </si>
  <si>
    <t>GV91160</t>
  </si>
  <si>
    <t>PC80039</t>
  </si>
  <si>
    <t>RH72839</t>
  </si>
  <si>
    <t>SV15363</t>
  </si>
  <si>
    <t>CN17219</t>
  </si>
  <si>
    <t>ZM84839</t>
  </si>
  <si>
    <t>ZO31878</t>
  </si>
  <si>
    <t>BU70181</t>
  </si>
  <si>
    <t>RN20799</t>
  </si>
  <si>
    <t>VF58561</t>
  </si>
  <si>
    <t>HU26687</t>
  </si>
  <si>
    <t>VT84289</t>
  </si>
  <si>
    <t>ZG17326</t>
  </si>
  <si>
    <t>ZR84007</t>
  </si>
  <si>
    <t>WM17695</t>
  </si>
  <si>
    <t>YR76491</t>
  </si>
  <si>
    <t>NY93341</t>
  </si>
  <si>
    <t>BC87161</t>
  </si>
  <si>
    <t>PW23851</t>
  </si>
  <si>
    <t>UM73815</t>
  </si>
  <si>
    <t>HW19506</t>
  </si>
  <si>
    <t>JF90784</t>
  </si>
  <si>
    <t>BR28896</t>
  </si>
  <si>
    <t>PD32943</t>
  </si>
  <si>
    <t>GM83516</t>
  </si>
  <si>
    <t>BK15048</t>
  </si>
  <si>
    <t>RA27021</t>
  </si>
  <si>
    <t>JW15941</t>
  </si>
  <si>
    <t>GP20408</t>
  </si>
  <si>
    <t>AM57175</t>
  </si>
  <si>
    <t>RI40862</t>
  </si>
  <si>
    <t>EY86980</t>
  </si>
  <si>
    <t>FG24850</t>
  </si>
  <si>
    <t>JB39997</t>
  </si>
  <si>
    <t>CG43444</t>
  </si>
  <si>
    <t>ZG69918</t>
  </si>
  <si>
    <t>GM70734</t>
  </si>
  <si>
    <t>PM14429</t>
  </si>
  <si>
    <t>FD55376</t>
  </si>
  <si>
    <t>PS25185</t>
  </si>
  <si>
    <t>YE70791</t>
  </si>
  <si>
    <t>UN52560</t>
  </si>
  <si>
    <t>SS95187</t>
  </si>
  <si>
    <t>OU62959</t>
  </si>
  <si>
    <t>ZV36800</t>
  </si>
  <si>
    <t>XF83901</t>
  </si>
  <si>
    <t>RE12758</t>
  </si>
  <si>
    <t>CH97666</t>
  </si>
  <si>
    <t>NU25698</t>
  </si>
  <si>
    <t>ZV80216</t>
  </si>
  <si>
    <t>PB47955</t>
  </si>
  <si>
    <t>BD36887</t>
  </si>
  <si>
    <t>JG65202</t>
  </si>
  <si>
    <t>YV76240</t>
  </si>
  <si>
    <t>LN28900</t>
  </si>
  <si>
    <t>IN77241</t>
  </si>
  <si>
    <t>DI42246</t>
  </si>
  <si>
    <t>SE86346</t>
  </si>
  <si>
    <t>FK46365</t>
  </si>
  <si>
    <t>XW93623</t>
  </si>
  <si>
    <t>FJ62579</t>
  </si>
  <si>
    <t>ZZ22193</t>
  </si>
  <si>
    <t>ZY77695</t>
  </si>
  <si>
    <t>ZJ65064</t>
  </si>
  <si>
    <t>FA59186</t>
  </si>
  <si>
    <t>XS74336</t>
  </si>
  <si>
    <t>RT80802</t>
  </si>
  <si>
    <t>KN65809</t>
  </si>
  <si>
    <t>QF17381</t>
  </si>
  <si>
    <t>JF16897</t>
  </si>
  <si>
    <t>PB90912</t>
  </si>
  <si>
    <t>CH50339</t>
  </si>
  <si>
    <t>GU41198</t>
  </si>
  <si>
    <t>CT96082</t>
  </si>
  <si>
    <t>KP26590</t>
  </si>
  <si>
    <t>ZQ51896</t>
  </si>
  <si>
    <t>BI34286</t>
  </si>
  <si>
    <t>XJ97760</t>
  </si>
  <si>
    <t>CO71128</t>
  </si>
  <si>
    <t>SJ88799</t>
  </si>
  <si>
    <t>RC74014</t>
  </si>
  <si>
    <t>CP66511</t>
  </si>
  <si>
    <t>JG13893</t>
  </si>
  <si>
    <t>ER49844</t>
  </si>
  <si>
    <t>AU91447</t>
  </si>
  <si>
    <t>SK58227</t>
  </si>
  <si>
    <t>HG23705</t>
  </si>
  <si>
    <t>MV93555</t>
  </si>
  <si>
    <t>VQ20924</t>
  </si>
  <si>
    <t>AR59416</t>
  </si>
  <si>
    <t>DF65548</t>
  </si>
  <si>
    <t>PA28328</t>
  </si>
  <si>
    <t>WY31530</t>
  </si>
  <si>
    <t>LV89056</t>
  </si>
  <si>
    <t>KC49055</t>
  </si>
  <si>
    <t>RA62150</t>
  </si>
  <si>
    <t>OY70124</t>
  </si>
  <si>
    <t>OT94107</t>
  </si>
  <si>
    <t>CF27806</t>
  </si>
  <si>
    <t>EK50729</t>
  </si>
  <si>
    <t>TF53472</t>
  </si>
  <si>
    <t>PG50529</t>
  </si>
  <si>
    <t>QT46509</t>
  </si>
  <si>
    <t>LI72489</t>
  </si>
  <si>
    <t>MF74413</t>
  </si>
  <si>
    <t>SI58884</t>
  </si>
  <si>
    <t>KG53604</t>
  </si>
  <si>
    <t>XB97091</t>
  </si>
  <si>
    <t>JS12902</t>
  </si>
  <si>
    <t>LL14393</t>
  </si>
  <si>
    <t>UJ71101</t>
  </si>
  <si>
    <t>ZY95807</t>
  </si>
  <si>
    <t>GA72966</t>
  </si>
  <si>
    <t>WS36101</t>
  </si>
  <si>
    <t>GY88677</t>
  </si>
  <si>
    <t>XT45580</t>
  </si>
  <si>
    <t>RY23571</t>
  </si>
  <si>
    <t>NB82190</t>
  </si>
  <si>
    <t>XG14438</t>
  </si>
  <si>
    <t>TQ84956</t>
  </si>
  <si>
    <t>FV58292</t>
  </si>
  <si>
    <t>EF52334</t>
  </si>
  <si>
    <t>ZV17267</t>
  </si>
  <si>
    <t>RH71877</t>
  </si>
  <si>
    <t>GS23406</t>
  </si>
  <si>
    <t>VZ66567</t>
  </si>
  <si>
    <t>VP57785</t>
  </si>
  <si>
    <t>NS51605</t>
  </si>
  <si>
    <t>QV48556</t>
  </si>
  <si>
    <t>PR10005</t>
  </si>
  <si>
    <t>IF80474</t>
  </si>
  <si>
    <t>NE73773</t>
  </si>
  <si>
    <t>WM72573</t>
  </si>
  <si>
    <t>NX71501</t>
  </si>
  <si>
    <t>LR79755</t>
  </si>
  <si>
    <t>KC26486</t>
  </si>
  <si>
    <t>DY22077</t>
  </si>
  <si>
    <t>UV54104</t>
  </si>
  <si>
    <t>SG66076</t>
  </si>
  <si>
    <t>GW52309</t>
  </si>
  <si>
    <t>DC46965</t>
  </si>
  <si>
    <t>JK57654</t>
  </si>
  <si>
    <t>QO62792</t>
  </si>
  <si>
    <t>XI56955</t>
  </si>
  <si>
    <t>NR99710</t>
  </si>
  <si>
    <t>QH90382</t>
  </si>
  <si>
    <t>SI30451</t>
  </si>
  <si>
    <t>UM39817</t>
  </si>
  <si>
    <t>YG98004</t>
  </si>
  <si>
    <t>KF80172</t>
  </si>
  <si>
    <t>LD95617</t>
  </si>
  <si>
    <t>YJ24476</t>
  </si>
  <si>
    <t>LM67096</t>
  </si>
  <si>
    <t>FB21121</t>
  </si>
  <si>
    <t>LW91009</t>
  </si>
  <si>
    <t>RD28560</t>
  </si>
  <si>
    <t>DD22139</t>
  </si>
  <si>
    <t>LN50415</t>
  </si>
  <si>
    <t>OP62891</t>
  </si>
  <si>
    <t>JT47995</t>
  </si>
  <si>
    <t>AG39150</t>
  </si>
  <si>
    <t>QJ65440</t>
  </si>
  <si>
    <t>IJ40048</t>
  </si>
  <si>
    <t>PX86841</t>
  </si>
  <si>
    <t>ES87355</t>
  </si>
  <si>
    <t>EZ85603</t>
  </si>
  <si>
    <t>YJ96611</t>
  </si>
  <si>
    <t>UB18338</t>
  </si>
  <si>
    <t>TF67147</t>
  </si>
  <si>
    <t>FY83287</t>
  </si>
  <si>
    <t>JO11457</t>
  </si>
  <si>
    <t>BS94221</t>
  </si>
  <si>
    <t>CB64729</t>
  </si>
  <si>
    <t>XB32430</t>
  </si>
  <si>
    <t>LN43251</t>
  </si>
  <si>
    <t>BX20227</t>
  </si>
  <si>
    <t>PC12390</t>
  </si>
  <si>
    <t>XQ44462</t>
  </si>
  <si>
    <t>GF59560</t>
  </si>
  <si>
    <t>FE67098</t>
  </si>
  <si>
    <t>LO98108</t>
  </si>
  <si>
    <t>SP94430</t>
  </si>
  <si>
    <t>SH44158</t>
  </si>
  <si>
    <t>WY41435</t>
  </si>
  <si>
    <t>MR77933</t>
  </si>
  <si>
    <t>WJ38827</t>
  </si>
  <si>
    <t>TM33419</t>
  </si>
  <si>
    <t>QF91596</t>
  </si>
  <si>
    <t>DB16336</t>
  </si>
  <si>
    <t>BX35013</t>
  </si>
  <si>
    <t>JB20891</t>
  </si>
  <si>
    <t>WE68750</t>
  </si>
  <si>
    <t>RN65450</t>
  </si>
  <si>
    <t>BW79345</t>
  </si>
  <si>
    <t>OZ64384</t>
  </si>
  <si>
    <t>KV99077</t>
  </si>
  <si>
    <t>NY24020</t>
  </si>
  <si>
    <t>CJ81799</t>
  </si>
  <si>
    <t>QI69873</t>
  </si>
  <si>
    <t>VC70716</t>
  </si>
  <si>
    <t>ZB88708</t>
  </si>
  <si>
    <t>XG64081</t>
  </si>
  <si>
    <t>ZZ35218</t>
  </si>
  <si>
    <t>KA95976</t>
  </si>
  <si>
    <t>TF23305</t>
  </si>
  <si>
    <t>TU72516</t>
  </si>
  <si>
    <t>DM16101</t>
  </si>
  <si>
    <t>UF93725</t>
  </si>
  <si>
    <t>IH62666</t>
  </si>
  <si>
    <t>FG23952</t>
  </si>
  <si>
    <t>NH85248</t>
  </si>
  <si>
    <t>XO75323</t>
  </si>
  <si>
    <t>FX78901</t>
  </si>
  <si>
    <t>KG40352</t>
  </si>
  <si>
    <t>GX27974</t>
  </si>
  <si>
    <t>ST31207</t>
  </si>
  <si>
    <t>VC64410</t>
  </si>
  <si>
    <t>YO49328</t>
  </si>
  <si>
    <t>KP10993</t>
  </si>
  <si>
    <t>FR15853</t>
  </si>
  <si>
    <t>BR13613</t>
  </si>
  <si>
    <t>MM27192</t>
  </si>
  <si>
    <t>HI36042</t>
  </si>
  <si>
    <t>GT89774</t>
  </si>
  <si>
    <t>SB83749</t>
  </si>
  <si>
    <t>WE77831</t>
  </si>
  <si>
    <t>HM21382</t>
  </si>
  <si>
    <t>ML10022</t>
  </si>
  <si>
    <t>QJ65472</t>
  </si>
  <si>
    <t>TZ71391</t>
  </si>
  <si>
    <t>AS62048</t>
  </si>
  <si>
    <t>PL14941</t>
  </si>
  <si>
    <t>LK87874</t>
  </si>
  <si>
    <t>NK53938</t>
  </si>
  <si>
    <t>VF96109</t>
  </si>
  <si>
    <t>IV32877</t>
  </si>
  <si>
    <t>EE96187</t>
  </si>
  <si>
    <t>FJ31683</t>
  </si>
  <si>
    <t>ON90223</t>
  </si>
  <si>
    <t>SC70396</t>
  </si>
  <si>
    <t>WF44706</t>
  </si>
  <si>
    <t>CF15252</t>
  </si>
  <si>
    <t>DG51590</t>
  </si>
  <si>
    <t>LE12782</t>
  </si>
  <si>
    <t>LD98568</t>
  </si>
  <si>
    <t>WX92363</t>
  </si>
  <si>
    <t>KX57885</t>
  </si>
  <si>
    <t>XI30683</t>
  </si>
  <si>
    <t>TM13510</t>
  </si>
  <si>
    <t>LU95652</t>
  </si>
  <si>
    <t>OD45969</t>
  </si>
  <si>
    <t>MU96709</t>
  </si>
  <si>
    <t>KX55910</t>
  </si>
  <si>
    <t>KE10223</t>
  </si>
  <si>
    <t>QS29824</t>
  </si>
  <si>
    <t>OF12725</t>
  </si>
  <si>
    <t>WE52840</t>
  </si>
  <si>
    <t>OJ65117</t>
  </si>
  <si>
    <t>FC52000</t>
  </si>
  <si>
    <t>IN57582</t>
  </si>
  <si>
    <t>UY13430</t>
  </si>
  <si>
    <t>PD66941</t>
  </si>
  <si>
    <t>IB36843</t>
  </si>
  <si>
    <t>VE51810</t>
  </si>
  <si>
    <t>RX50446</t>
  </si>
  <si>
    <t>TK22471</t>
  </si>
  <si>
    <t>YR85283</t>
  </si>
  <si>
    <t>WH83589</t>
  </si>
  <si>
    <t>NM40177</t>
  </si>
  <si>
    <t>UV44069</t>
  </si>
  <si>
    <t>CO25601</t>
  </si>
  <si>
    <t>IS58493</t>
  </si>
  <si>
    <t>YF54705</t>
  </si>
  <si>
    <t>ES66762</t>
  </si>
  <si>
    <t>CX85598</t>
  </si>
  <si>
    <t>QF74806</t>
  </si>
  <si>
    <t>LO17461</t>
  </si>
  <si>
    <t>KW95891</t>
  </si>
  <si>
    <t>YR45605</t>
  </si>
  <si>
    <t>OW83209</t>
  </si>
  <si>
    <t>AT86990</t>
  </si>
  <si>
    <t>CW80905</t>
  </si>
  <si>
    <t>TK65222</t>
  </si>
  <si>
    <t>FQ89652</t>
  </si>
  <si>
    <t>PH70685</t>
  </si>
  <si>
    <t>AP34711</t>
  </si>
  <si>
    <t>AZ31562</t>
  </si>
  <si>
    <t>VU87728</t>
  </si>
  <si>
    <t>XX34879</t>
  </si>
  <si>
    <t>GG91020</t>
  </si>
  <si>
    <t>RO58812</t>
  </si>
  <si>
    <t>GU29647</t>
  </si>
  <si>
    <t>QF66202</t>
  </si>
  <si>
    <t>GB44176</t>
  </si>
  <si>
    <t>RH70194</t>
  </si>
  <si>
    <t>TL40288</t>
  </si>
  <si>
    <t>VZ70667</t>
  </si>
  <si>
    <t>GK21260</t>
  </si>
  <si>
    <t>GS92994</t>
  </si>
  <si>
    <t>KI91500</t>
  </si>
  <si>
    <t>TL51969</t>
  </si>
  <si>
    <t>NR16284</t>
  </si>
  <si>
    <t>MA68039</t>
  </si>
  <si>
    <t>ZI51939</t>
  </si>
  <si>
    <t>NX93393</t>
  </si>
  <si>
    <t>SE30128</t>
  </si>
  <si>
    <t>VT78222</t>
  </si>
  <si>
    <t>AH17051</t>
  </si>
  <si>
    <t>NC76877</t>
  </si>
  <si>
    <t>JD71348</t>
  </si>
  <si>
    <t>DR88293</t>
  </si>
  <si>
    <t>ZB23962</t>
  </si>
  <si>
    <t>JO90877</t>
  </si>
  <si>
    <t>IR45546</t>
  </si>
  <si>
    <t>LO99872</t>
  </si>
  <si>
    <t>CW16221</t>
  </si>
  <si>
    <t>UU92753</t>
  </si>
  <si>
    <t>WH63678</t>
  </si>
  <si>
    <t>TE31876</t>
  </si>
  <si>
    <t>MU59158</t>
  </si>
  <si>
    <t>LV57595</t>
  </si>
  <si>
    <t>GY99495</t>
  </si>
  <si>
    <t>FN67085</t>
  </si>
  <si>
    <t>US82470</t>
  </si>
  <si>
    <t>UN53508</t>
  </si>
  <si>
    <t>FK37308</t>
  </si>
  <si>
    <t>EW34780</t>
  </si>
  <si>
    <t>HG97353</t>
  </si>
  <si>
    <t>FM31768</t>
  </si>
  <si>
    <t>DO18118</t>
  </si>
  <si>
    <t>BC31913</t>
  </si>
  <si>
    <t>HB29169</t>
  </si>
  <si>
    <t>KO86181</t>
  </si>
  <si>
    <t>NT38409</t>
  </si>
  <si>
    <t>IP77666</t>
  </si>
  <si>
    <t>KL80110</t>
  </si>
  <si>
    <t>KR35099</t>
  </si>
  <si>
    <t>YP41539</t>
  </si>
  <si>
    <t>MM10866</t>
  </si>
  <si>
    <t>WD88264</t>
  </si>
  <si>
    <t>XN18885</t>
  </si>
  <si>
    <t>VB94165</t>
  </si>
  <si>
    <t>FG71665</t>
  </si>
  <si>
    <t>IV98398</t>
  </si>
  <si>
    <t>YN39714</t>
  </si>
  <si>
    <t>WL92199</t>
  </si>
  <si>
    <t>KC36987</t>
  </si>
  <si>
    <t>JW24212</t>
  </si>
  <si>
    <t>OG57342</t>
  </si>
  <si>
    <t>SN49269</t>
  </si>
  <si>
    <t>RE52529</t>
  </si>
  <si>
    <t>EQ68292</t>
  </si>
  <si>
    <t>KF88603</t>
  </si>
  <si>
    <t>JR62870</t>
  </si>
  <si>
    <t>NN40477</t>
  </si>
  <si>
    <t>JP40952</t>
  </si>
  <si>
    <t>FG24548</t>
  </si>
  <si>
    <t>DZ89536</t>
  </si>
  <si>
    <t>GH64274</t>
  </si>
  <si>
    <t>NX62002</t>
  </si>
  <si>
    <t>CV57391</t>
  </si>
  <si>
    <t>ZN36983</t>
  </si>
  <si>
    <t>OT40088</t>
  </si>
  <si>
    <t>CD56261</t>
  </si>
  <si>
    <t>OG72448</t>
  </si>
  <si>
    <t>IH64929</t>
  </si>
  <si>
    <t>FD20455</t>
  </si>
  <si>
    <t>ET89070</t>
  </si>
  <si>
    <t>DY87071</t>
  </si>
  <si>
    <t>AX10148</t>
  </si>
  <si>
    <t>DB28487</t>
  </si>
  <si>
    <t>KU92052</t>
  </si>
  <si>
    <t>FB17016</t>
  </si>
  <si>
    <t>BM45823</t>
  </si>
  <si>
    <t>NN53003</t>
  </si>
  <si>
    <t>LF94873</t>
  </si>
  <si>
    <t>VB57504</t>
  </si>
  <si>
    <t>NT25078</t>
  </si>
  <si>
    <t>FH86704</t>
  </si>
  <si>
    <t>KX32370</t>
  </si>
  <si>
    <t>NN76284</t>
  </si>
  <si>
    <t>LJ43988</t>
  </si>
  <si>
    <t>MM44301</t>
  </si>
  <si>
    <t>ED63600</t>
  </si>
  <si>
    <t>RT37588</t>
  </si>
  <si>
    <t>LF19061</t>
  </si>
  <si>
    <t>EW73451</t>
  </si>
  <si>
    <t>UC29668</t>
  </si>
  <si>
    <t>ZC32761</t>
  </si>
  <si>
    <t>FQ22639</t>
  </si>
  <si>
    <t>YZ60434</t>
  </si>
  <si>
    <t>MJ45965</t>
  </si>
  <si>
    <t>IS95398</t>
  </si>
  <si>
    <t>LZ81665</t>
  </si>
  <si>
    <t>OP43389</t>
  </si>
  <si>
    <t>PI98333</t>
  </si>
  <si>
    <t>YX67409</t>
  </si>
  <si>
    <t>XR85926</t>
  </si>
  <si>
    <t>MJ54807</t>
  </si>
  <si>
    <t>AX36597</t>
  </si>
  <si>
    <t>IC94434</t>
  </si>
  <si>
    <t>ZX56541</t>
  </si>
  <si>
    <t>RI76571</t>
  </si>
  <si>
    <t>YL78930</t>
  </si>
  <si>
    <t>ZX17330</t>
  </si>
  <si>
    <t>MK92016</t>
  </si>
  <si>
    <t>KH93541</t>
  </si>
  <si>
    <t>UG12132</t>
  </si>
  <si>
    <t>BV35683</t>
  </si>
  <si>
    <t>PN69476</t>
  </si>
  <si>
    <t>HB70063</t>
  </si>
  <si>
    <t>CR59224</t>
  </si>
  <si>
    <t>RH97231</t>
  </si>
  <si>
    <t>FY67942</t>
  </si>
  <si>
    <t>HG68775</t>
  </si>
  <si>
    <t>ED28429</t>
  </si>
  <si>
    <t>IH17933</t>
  </si>
  <si>
    <t>NE67816</t>
  </si>
  <si>
    <t>QJ65091</t>
  </si>
  <si>
    <t>TR75465</t>
  </si>
  <si>
    <t>LM12349</t>
  </si>
  <si>
    <t>XZ62712</t>
  </si>
  <si>
    <t>SL70555</t>
  </si>
  <si>
    <t>XI31845</t>
  </si>
  <si>
    <t>DQ34772</t>
  </si>
  <si>
    <t>XU57332</t>
  </si>
  <si>
    <t>SJ87108</t>
  </si>
  <si>
    <t>PL33465</t>
  </si>
  <si>
    <t>XL80761</t>
  </si>
  <si>
    <t>SB41594</t>
  </si>
  <si>
    <t>UB51030</t>
  </si>
  <si>
    <t>KT46283</t>
  </si>
  <si>
    <t>WZ65217</t>
  </si>
  <si>
    <t>JB11283</t>
  </si>
  <si>
    <t>TM13014</t>
  </si>
  <si>
    <t>QS81789</t>
  </si>
  <si>
    <t>FP78531</t>
  </si>
  <si>
    <t>RN41087</t>
  </si>
  <si>
    <t>WJ88394</t>
  </si>
  <si>
    <t>LH94971</t>
  </si>
  <si>
    <t>VW34309</t>
  </si>
  <si>
    <t>XH47320</t>
  </si>
  <si>
    <t>GX13549</t>
  </si>
  <si>
    <t>VY32314</t>
  </si>
  <si>
    <t>TF65501</t>
  </si>
  <si>
    <t>EO24423</t>
  </si>
  <si>
    <t>LA79102</t>
  </si>
  <si>
    <t>FT74388</t>
  </si>
  <si>
    <t>ZE59592</t>
  </si>
  <si>
    <t>JU64043</t>
  </si>
  <si>
    <t>TR96772</t>
  </si>
  <si>
    <t>DQ35195</t>
  </si>
  <si>
    <t>No74162</t>
  </si>
  <si>
    <t>XP52012</t>
  </si>
  <si>
    <t>HQ16068</t>
  </si>
  <si>
    <t>QM78112</t>
  </si>
  <si>
    <t>GI30974</t>
  </si>
  <si>
    <t>NM51858</t>
  </si>
  <si>
    <t>ZL37444</t>
  </si>
  <si>
    <t>CI60365</t>
  </si>
  <si>
    <t>IX45386</t>
  </si>
  <si>
    <t>ZO29478</t>
  </si>
  <si>
    <t>NG34818</t>
  </si>
  <si>
    <t>EE95568</t>
  </si>
  <si>
    <t>LM84166</t>
  </si>
  <si>
    <t>RO32883</t>
  </si>
  <si>
    <t>OI68331</t>
  </si>
  <si>
    <t>PW95813</t>
  </si>
  <si>
    <t>LM50087</t>
  </si>
  <si>
    <t>JD82896</t>
  </si>
  <si>
    <t>KA62636</t>
  </si>
  <si>
    <t>VG85511</t>
  </si>
  <si>
    <t>GT18023</t>
  </si>
  <si>
    <t>VI35467</t>
  </si>
  <si>
    <t>LF75926</t>
  </si>
  <si>
    <t>SS13550</t>
  </si>
  <si>
    <t>AA34092</t>
  </si>
  <si>
    <t>GQ15708</t>
  </si>
  <si>
    <t>JR72064</t>
  </si>
  <si>
    <t>AN79079</t>
  </si>
  <si>
    <t>DS45844</t>
  </si>
  <si>
    <t>QJ90136</t>
  </si>
  <si>
    <t>OS95734</t>
  </si>
  <si>
    <t>KT21352</t>
  </si>
  <si>
    <t>CG33085</t>
  </si>
  <si>
    <t>IU94124</t>
  </si>
  <si>
    <t>HW93117</t>
  </si>
  <si>
    <t>ON63161</t>
  </si>
  <si>
    <t>HT64629</t>
  </si>
  <si>
    <t>XE59612</t>
  </si>
  <si>
    <t>VZ39362</t>
  </si>
  <si>
    <t>SL71970</t>
  </si>
  <si>
    <t>YO29244</t>
  </si>
  <si>
    <t>TN85931</t>
  </si>
  <si>
    <t>PP92749</t>
  </si>
  <si>
    <t>MB54287</t>
  </si>
  <si>
    <t>JQ93340</t>
  </si>
  <si>
    <t>LN20978</t>
  </si>
  <si>
    <t>ZD59913</t>
  </si>
  <si>
    <t>BG80246</t>
  </si>
  <si>
    <t>VP48253</t>
  </si>
  <si>
    <t>BR39076</t>
  </si>
  <si>
    <t>ZD29731</t>
  </si>
  <si>
    <t>QR88427</t>
  </si>
  <si>
    <t>WN69789</t>
  </si>
  <si>
    <t>LZ39487</t>
  </si>
  <si>
    <t>GO42840</t>
  </si>
  <si>
    <t>SR96970</t>
  </si>
  <si>
    <t>ED90879</t>
  </si>
  <si>
    <t>SS69401</t>
  </si>
  <si>
    <t>VF32335</t>
  </si>
  <si>
    <t>WX14028</t>
  </si>
  <si>
    <t>FP99321</t>
  </si>
  <si>
    <t>QF21628</t>
  </si>
  <si>
    <t>OR40901</t>
  </si>
  <si>
    <t>NF82527</t>
  </si>
  <si>
    <t>GD84658</t>
  </si>
  <si>
    <t>PA14842</t>
  </si>
  <si>
    <t>SA45648</t>
  </si>
  <si>
    <t>IQ37561</t>
  </si>
  <si>
    <t>TP34946</t>
  </si>
  <si>
    <t>TL20040</t>
  </si>
  <si>
    <t>JM96431</t>
  </si>
  <si>
    <t>LN10007</t>
  </si>
  <si>
    <t>WY17451</t>
  </si>
  <si>
    <t>XS30210</t>
  </si>
  <si>
    <t>UD27331</t>
  </si>
  <si>
    <t>HC52114</t>
  </si>
  <si>
    <t>WG50184</t>
  </si>
  <si>
    <t>BQ99053</t>
  </si>
  <si>
    <t>IY77611</t>
  </si>
  <si>
    <t>ER24015</t>
  </si>
  <si>
    <t>SG71810</t>
  </si>
  <si>
    <t>OQ10108</t>
  </si>
  <si>
    <t>ON45263</t>
  </si>
  <si>
    <t>RD15786</t>
  </si>
  <si>
    <t>TU64352</t>
  </si>
  <si>
    <t>CR12479</t>
  </si>
  <si>
    <t>AW36627</t>
  </si>
  <si>
    <t>UD31660</t>
  </si>
  <si>
    <t>QL18084</t>
  </si>
  <si>
    <t>DJ11965</t>
  </si>
  <si>
    <t>LT16517</t>
  </si>
  <si>
    <t>JG77605</t>
  </si>
  <si>
    <t>PD94851</t>
  </si>
  <si>
    <t>NK27819</t>
  </si>
  <si>
    <t>PL28709</t>
  </si>
  <si>
    <t>DY35560</t>
  </si>
  <si>
    <t>LX23185</t>
  </si>
  <si>
    <t>NA39347</t>
  </si>
  <si>
    <t>SI32097</t>
  </si>
  <si>
    <t>JD50909</t>
  </si>
  <si>
    <t>FB55024</t>
  </si>
  <si>
    <t>NQ51389</t>
  </si>
  <si>
    <t>EA23961</t>
  </si>
  <si>
    <t>RQ78687</t>
  </si>
  <si>
    <t>ZE42703</t>
  </si>
  <si>
    <t>LZ34164</t>
  </si>
  <si>
    <t>CO44659</t>
  </si>
  <si>
    <t>YQ53901</t>
  </si>
  <si>
    <t>LX46285</t>
  </si>
  <si>
    <t>GH90738</t>
  </si>
  <si>
    <t>FK10455</t>
  </si>
  <si>
    <t>GJ77362</t>
  </si>
  <si>
    <t>WJ26538</t>
  </si>
  <si>
    <t>IN67175</t>
  </si>
  <si>
    <t>LA52988</t>
  </si>
  <si>
    <t>ZH89968</t>
  </si>
  <si>
    <t>YA17061</t>
  </si>
  <si>
    <t>NT76210</t>
  </si>
  <si>
    <t>XL58577</t>
  </si>
  <si>
    <t>WJ57919</t>
  </si>
  <si>
    <t>FG77231</t>
  </si>
  <si>
    <t>UH32376</t>
  </si>
  <si>
    <t>RA43827</t>
  </si>
  <si>
    <t>WA67245</t>
  </si>
  <si>
    <t>GT65478</t>
  </si>
  <si>
    <t>SZ35936</t>
  </si>
  <si>
    <t>AT41276</t>
  </si>
  <si>
    <t>JD94356</t>
  </si>
  <si>
    <t>PU88199</t>
  </si>
  <si>
    <t>OR33365</t>
  </si>
  <si>
    <t>KQ36942</t>
  </si>
  <si>
    <t>LN62857</t>
  </si>
  <si>
    <t>GY99465</t>
  </si>
  <si>
    <t>JV58396</t>
  </si>
  <si>
    <t>WC83553</t>
  </si>
  <si>
    <t>CB95310</t>
  </si>
  <si>
    <t>YY71144</t>
  </si>
  <si>
    <t>TP96247</t>
  </si>
  <si>
    <t>HC16500</t>
  </si>
  <si>
    <t>AM29546</t>
  </si>
  <si>
    <t>ZM31116</t>
  </si>
  <si>
    <t>VG40704</t>
  </si>
  <si>
    <t>PJ73790</t>
  </si>
  <si>
    <t>KE36052</t>
  </si>
  <si>
    <t>HW97280</t>
  </si>
  <si>
    <t>WX10701</t>
  </si>
  <si>
    <t>CC16034</t>
  </si>
  <si>
    <t>YA83600</t>
  </si>
  <si>
    <t>UE10014</t>
  </si>
  <si>
    <t>NV11692</t>
  </si>
  <si>
    <t>XJ52902</t>
  </si>
  <si>
    <t>EI89831</t>
  </si>
  <si>
    <t>ZY57929</t>
  </si>
  <si>
    <t>KI70852</t>
  </si>
  <si>
    <t>WD38067</t>
  </si>
  <si>
    <t>NQ45562</t>
  </si>
  <si>
    <t>RU75129</t>
  </si>
  <si>
    <t>KC16062</t>
  </si>
  <si>
    <t>VK57280</t>
  </si>
  <si>
    <t>AP90638</t>
  </si>
  <si>
    <t>GF12712</t>
  </si>
  <si>
    <t>QQ26855</t>
  </si>
  <si>
    <t>ZJ90079</t>
  </si>
  <si>
    <t>CE75354</t>
  </si>
  <si>
    <t>CP38401</t>
  </si>
  <si>
    <t>ZZ42291</t>
  </si>
  <si>
    <t>EI57866</t>
  </si>
  <si>
    <t>KL39986</t>
  </si>
  <si>
    <t>PL18921</t>
  </si>
  <si>
    <t>SR71068</t>
  </si>
  <si>
    <t>JM47657</t>
  </si>
  <si>
    <t>JZ54775</t>
  </si>
  <si>
    <t>LO57469</t>
  </si>
  <si>
    <t>DA99797</t>
  </si>
  <si>
    <t>WA63124</t>
  </si>
  <si>
    <t>YV97407</t>
  </si>
  <si>
    <t>UQ71296</t>
  </si>
  <si>
    <t>LY14687</t>
  </si>
  <si>
    <t>AM32820</t>
  </si>
  <si>
    <t>ZP47993</t>
  </si>
  <si>
    <t>WN13366</t>
  </si>
  <si>
    <t>MK87221</t>
  </si>
  <si>
    <t>BC77846</t>
  </si>
  <si>
    <t>YL27602</t>
  </si>
  <si>
    <t>QS70017</t>
  </si>
  <si>
    <t>PZ80067</t>
  </si>
  <si>
    <t>FV62588</t>
  </si>
  <si>
    <t>IN56924</t>
  </si>
  <si>
    <t>IX67925</t>
  </si>
  <si>
    <t>IS58553</t>
  </si>
  <si>
    <t>AB78984</t>
  </si>
  <si>
    <t>WN13947</t>
  </si>
  <si>
    <t>VA91846</t>
  </si>
  <si>
    <t>KM58067</t>
  </si>
  <si>
    <t>EL42453</t>
  </si>
  <si>
    <t>TP10619</t>
  </si>
  <si>
    <t>AH41065</t>
  </si>
  <si>
    <t>SS63511</t>
  </si>
  <si>
    <t>NE21279</t>
  </si>
  <si>
    <t>TN71995</t>
  </si>
  <si>
    <t>OM13505</t>
  </si>
  <si>
    <t>KI83797</t>
  </si>
  <si>
    <t>SH60585</t>
  </si>
  <si>
    <t>GU33167</t>
  </si>
  <si>
    <t>BX20846</t>
  </si>
  <si>
    <t>VK69632</t>
  </si>
  <si>
    <t>RU72450</t>
  </si>
  <si>
    <t>KN15789</t>
  </si>
  <si>
    <t>GG29821</t>
  </si>
  <si>
    <t>RN98239</t>
  </si>
  <si>
    <t>NE83217</t>
  </si>
  <si>
    <t>YU72630</t>
  </si>
  <si>
    <t>EZ80325</t>
  </si>
  <si>
    <t>CE41738</t>
  </si>
  <si>
    <t>HF15113</t>
  </si>
  <si>
    <t>WZ83320</t>
  </si>
  <si>
    <t>XX31571</t>
  </si>
  <si>
    <t>US90854</t>
  </si>
  <si>
    <t>FX55357</t>
  </si>
  <si>
    <t>LR32149</t>
  </si>
  <si>
    <t>UK66803</t>
  </si>
  <si>
    <t>VO87159</t>
  </si>
  <si>
    <t>QK23524</t>
  </si>
  <si>
    <t>ZQ37164</t>
  </si>
  <si>
    <t>FG47217</t>
  </si>
  <si>
    <t>FQ46354</t>
  </si>
  <si>
    <t>AG56998</t>
  </si>
  <si>
    <t>KG23128</t>
  </si>
  <si>
    <t>NX34811</t>
  </si>
  <si>
    <t>PY79729</t>
  </si>
  <si>
    <t>VJ64329</t>
  </si>
  <si>
    <t>CO71312</t>
  </si>
  <si>
    <t>VG83453</t>
  </si>
  <si>
    <t>JD78271</t>
  </si>
  <si>
    <t>XM69101</t>
  </si>
  <si>
    <t>HK30754</t>
  </si>
  <si>
    <t>WJ47053</t>
  </si>
  <si>
    <t>HX36471</t>
  </si>
  <si>
    <t>HS66275</t>
  </si>
  <si>
    <t>MB75636</t>
  </si>
  <si>
    <t>KB35786</t>
  </si>
  <si>
    <t>LX42787</t>
  </si>
  <si>
    <t>SS34897</t>
  </si>
  <si>
    <t>ZQ92997</t>
  </si>
  <si>
    <t>OB66874</t>
  </si>
  <si>
    <t>LE74625</t>
  </si>
  <si>
    <t>QN60028</t>
  </si>
  <si>
    <t>GV19121</t>
  </si>
  <si>
    <t>PS43764</t>
  </si>
  <si>
    <t>YW60802</t>
  </si>
  <si>
    <t>UI80897</t>
  </si>
  <si>
    <t>VV35420</t>
  </si>
  <si>
    <t>RW61528</t>
  </si>
  <si>
    <t>LT60268</t>
  </si>
  <si>
    <t>VA77345</t>
  </si>
  <si>
    <t>WG15595</t>
  </si>
  <si>
    <t>FZ45665</t>
  </si>
  <si>
    <t>MM90239</t>
  </si>
  <si>
    <t>UG18431</t>
  </si>
  <si>
    <t>BE78308</t>
  </si>
  <si>
    <t>EM29019</t>
  </si>
  <si>
    <t>SK37917</t>
  </si>
  <si>
    <t>DD68171</t>
  </si>
  <si>
    <t>NF20746</t>
  </si>
  <si>
    <t>PY48656</t>
  </si>
  <si>
    <t>AO42003</t>
  </si>
  <si>
    <t>DK41858</t>
  </si>
  <si>
    <t>TY20016</t>
  </si>
  <si>
    <t>OH76118</t>
  </si>
  <si>
    <t>IZ79227</t>
  </si>
  <si>
    <t>HN10814</t>
  </si>
  <si>
    <t>OD25312</t>
  </si>
  <si>
    <t>ZR32858</t>
  </si>
  <si>
    <t>FC68244</t>
  </si>
  <si>
    <t>VS86041</t>
  </si>
  <si>
    <t>EQ82942</t>
  </si>
  <si>
    <t>ZE82255</t>
  </si>
  <si>
    <t>DA79544</t>
  </si>
  <si>
    <t>WG33213</t>
  </si>
  <si>
    <t>DP97298</t>
  </si>
  <si>
    <t>JH73645</t>
  </si>
  <si>
    <t>SK98708</t>
  </si>
  <si>
    <t>ZZ62245</t>
  </si>
  <si>
    <t>AU46604</t>
  </si>
  <si>
    <t>HD44279</t>
  </si>
  <si>
    <t>LS99940</t>
  </si>
  <si>
    <t>EY27917</t>
  </si>
  <si>
    <t>ZJ22033</t>
  </si>
  <si>
    <t>TZ60132</t>
  </si>
  <si>
    <t>XG74199</t>
  </si>
  <si>
    <t>YM74115</t>
  </si>
  <si>
    <t>LO48126</t>
  </si>
  <si>
    <t>NM37561</t>
  </si>
  <si>
    <t>HW19141</t>
  </si>
  <si>
    <t>OD21455</t>
  </si>
  <si>
    <t>WN14477</t>
  </si>
  <si>
    <t>YK88644</t>
  </si>
  <si>
    <t>YO41331</t>
  </si>
  <si>
    <t>PB39857</t>
  </si>
  <si>
    <t>NW67881</t>
  </si>
  <si>
    <t>BN13780</t>
  </si>
  <si>
    <t>EZ70847</t>
  </si>
  <si>
    <t>YR75102</t>
  </si>
  <si>
    <t>RS30611</t>
  </si>
  <si>
    <t>QT61438</t>
  </si>
  <si>
    <t>MD44130</t>
  </si>
  <si>
    <t>MS78828</t>
  </si>
  <si>
    <t>DG31826</t>
  </si>
  <si>
    <t>WW67905</t>
  </si>
  <si>
    <t>LS92540</t>
  </si>
  <si>
    <t>RP92511</t>
  </si>
  <si>
    <t>LK63879</t>
  </si>
  <si>
    <t>BT20606</t>
  </si>
  <si>
    <t>WW31823</t>
  </si>
  <si>
    <t>MN79082</t>
  </si>
  <si>
    <t>ID89933</t>
  </si>
  <si>
    <t>NM77390</t>
  </si>
  <si>
    <t>NN79124</t>
  </si>
  <si>
    <t>DF97701</t>
  </si>
  <si>
    <t>EJ73184</t>
  </si>
  <si>
    <t>GE43335</t>
  </si>
  <si>
    <t>HB68898</t>
  </si>
  <si>
    <t>UP80657</t>
  </si>
  <si>
    <t>PR13091</t>
  </si>
  <si>
    <t>YV73432</t>
  </si>
  <si>
    <t>CG90504</t>
  </si>
  <si>
    <t>SH12501</t>
  </si>
  <si>
    <t>ZR58728</t>
  </si>
  <si>
    <t>NS57426</t>
  </si>
  <si>
    <t>HU99414</t>
  </si>
  <si>
    <t>LP86596</t>
  </si>
  <si>
    <t>HR92775</t>
  </si>
  <si>
    <t>DQ69331</t>
  </si>
  <si>
    <t>SP41790</t>
  </si>
  <si>
    <t>YA52900</t>
  </si>
  <si>
    <t>RQ88363</t>
  </si>
  <si>
    <t>OZ37864</t>
  </si>
  <si>
    <t>EH27304</t>
  </si>
  <si>
    <t>CR37971</t>
  </si>
  <si>
    <t>KL54950</t>
  </si>
  <si>
    <t>DS75515</t>
  </si>
  <si>
    <t>YW72997</t>
  </si>
  <si>
    <t>MR13691</t>
  </si>
  <si>
    <t>PP20957</t>
  </si>
  <si>
    <t>KJ41153</t>
  </si>
  <si>
    <t>WX49215</t>
  </si>
  <si>
    <t>CH78309</t>
  </si>
  <si>
    <t>UF54329</t>
  </si>
  <si>
    <t>CQ59706</t>
  </si>
  <si>
    <t>KP77095</t>
  </si>
  <si>
    <t>PP14656</t>
  </si>
  <si>
    <t>QM74025</t>
  </si>
  <si>
    <t>RW67951</t>
  </si>
  <si>
    <t>ED13353</t>
  </si>
  <si>
    <t>LG49010</t>
  </si>
  <si>
    <t>UA74474</t>
  </si>
  <si>
    <t>AC79024</t>
  </si>
  <si>
    <t>SD61306</t>
  </si>
  <si>
    <t>PF88939</t>
  </si>
  <si>
    <t>FG64765</t>
  </si>
  <si>
    <t>DC79319</t>
  </si>
  <si>
    <t>HS45195</t>
  </si>
  <si>
    <t>VN73653</t>
  </si>
  <si>
    <t>WL72919</t>
  </si>
  <si>
    <t>DO31181</t>
  </si>
  <si>
    <t>WY23230</t>
  </si>
  <si>
    <t>SK89479</t>
  </si>
  <si>
    <t>BM30720</t>
  </si>
  <si>
    <t>XG92008</t>
  </si>
  <si>
    <t>CJ46674</t>
  </si>
  <si>
    <t>UJ31096</t>
  </si>
  <si>
    <t>GS44464</t>
  </si>
  <si>
    <t>XP35430</t>
  </si>
  <si>
    <t>QI51950</t>
  </si>
  <si>
    <t>PL88841</t>
  </si>
  <si>
    <t>ZW51790</t>
  </si>
  <si>
    <t>MY80820</t>
  </si>
  <si>
    <t>NE13752</t>
  </si>
  <si>
    <t>VL51487</t>
  </si>
  <si>
    <t>DD97473</t>
  </si>
  <si>
    <t>QJ89807</t>
  </si>
  <si>
    <t>GK24074</t>
  </si>
  <si>
    <t>DL61016</t>
  </si>
  <si>
    <t>EV60177</t>
  </si>
  <si>
    <t>OS96036</t>
  </si>
  <si>
    <t>AF37776</t>
  </si>
  <si>
    <t>NC78961</t>
  </si>
  <si>
    <t>YA15471</t>
  </si>
  <si>
    <t>KX80728</t>
  </si>
  <si>
    <t>VV47792</t>
  </si>
  <si>
    <t>GE80842</t>
  </si>
  <si>
    <t>QA93530</t>
  </si>
  <si>
    <t>GA27295</t>
  </si>
  <si>
    <t>EL55611</t>
  </si>
  <si>
    <t>TL39050</t>
  </si>
  <si>
    <t>ZQ96022</t>
  </si>
  <si>
    <t>OM69210</t>
  </si>
  <si>
    <t>VU72280</t>
  </si>
  <si>
    <t>WC21189</t>
  </si>
  <si>
    <t>JX50334</t>
  </si>
  <si>
    <t>GB70736</t>
  </si>
  <si>
    <t>PU21485</t>
  </si>
  <si>
    <t>MF49636</t>
  </si>
  <si>
    <t>TG29325</t>
  </si>
  <si>
    <t>MW83318</t>
  </si>
  <si>
    <t>LM54297</t>
  </si>
  <si>
    <t>NI78185</t>
  </si>
  <si>
    <t>HL14274</t>
  </si>
  <si>
    <t>SF86727</t>
  </si>
  <si>
    <t>EM89554</t>
  </si>
  <si>
    <t>XP50892</t>
  </si>
  <si>
    <t>VH77056</t>
  </si>
  <si>
    <t>JF19701</t>
  </si>
  <si>
    <t>JN49891</t>
  </si>
  <si>
    <t>CX65318</t>
  </si>
  <si>
    <t>HL35876</t>
  </si>
  <si>
    <t>RD87161</t>
  </si>
  <si>
    <t>CF50291</t>
  </si>
  <si>
    <t>VF35858</t>
  </si>
  <si>
    <t>XG55762</t>
  </si>
  <si>
    <t>EC28314</t>
  </si>
  <si>
    <t>GR53936</t>
  </si>
  <si>
    <t>DV51398</t>
  </si>
  <si>
    <t>YF81002</t>
  </si>
  <si>
    <t>YM20358</t>
  </si>
  <si>
    <t>AZ75509</t>
  </si>
  <si>
    <t>No93155</t>
  </si>
  <si>
    <t>FG21322</t>
  </si>
  <si>
    <t>GO44613</t>
  </si>
  <si>
    <t>ZW93288</t>
  </si>
  <si>
    <t>MS67230</t>
  </si>
  <si>
    <t>FQ32742</t>
  </si>
  <si>
    <t>YF30946</t>
  </si>
  <si>
    <t>TH69908</t>
  </si>
  <si>
    <t>QA78691</t>
  </si>
  <si>
    <t>NL44360</t>
  </si>
  <si>
    <t>HO77809</t>
  </si>
  <si>
    <t>MC30750</t>
  </si>
  <si>
    <t>HU41273</t>
  </si>
  <si>
    <t>VS73599</t>
  </si>
  <si>
    <t>TO74000</t>
  </si>
  <si>
    <t>MS45259</t>
  </si>
  <si>
    <t>LI45265</t>
  </si>
  <si>
    <t>LK70293</t>
  </si>
  <si>
    <t>FY24370</t>
  </si>
  <si>
    <t>YE64125</t>
  </si>
  <si>
    <t>QT39025</t>
  </si>
  <si>
    <t>LO15516</t>
  </si>
  <si>
    <t>FM47139</t>
  </si>
  <si>
    <t>LW59140</t>
  </si>
  <si>
    <t>JA26024</t>
  </si>
  <si>
    <t>YF16441</t>
  </si>
  <si>
    <t>QT43282</t>
  </si>
  <si>
    <t>NL17964</t>
  </si>
  <si>
    <t>CD27895</t>
  </si>
  <si>
    <t>CF62992</t>
  </si>
  <si>
    <t>QK23742</t>
  </si>
  <si>
    <t>UV64489</t>
  </si>
  <si>
    <t>ED65109</t>
  </si>
  <si>
    <t>SC40169</t>
  </si>
  <si>
    <t>PW88443</t>
  </si>
  <si>
    <t>YZ38778</t>
  </si>
  <si>
    <t>EO77382</t>
  </si>
  <si>
    <t>SM42728</t>
  </si>
  <si>
    <t>PX31667</t>
  </si>
  <si>
    <t>NC35008</t>
  </si>
  <si>
    <t>XC77244</t>
  </si>
  <si>
    <t>UM52895</t>
  </si>
  <si>
    <t>WV39838</t>
  </si>
  <si>
    <t>IT92328</t>
  </si>
  <si>
    <t>QD86074</t>
  </si>
  <si>
    <t>WH80404</t>
  </si>
  <si>
    <t>XH20787</t>
  </si>
  <si>
    <t>ZU50513</t>
  </si>
  <si>
    <t>TW42649</t>
  </si>
  <si>
    <t>QH46481</t>
  </si>
  <si>
    <t>MQ73697</t>
  </si>
  <si>
    <t>UG48681</t>
  </si>
  <si>
    <t>ID58230</t>
  </si>
  <si>
    <t>DY35486</t>
  </si>
  <si>
    <t>EP64833</t>
  </si>
  <si>
    <t>MC69755</t>
  </si>
  <si>
    <t>ZZ41158</t>
  </si>
  <si>
    <t>QM59790</t>
  </si>
  <si>
    <t>LL67008</t>
  </si>
  <si>
    <t>ZU69163</t>
  </si>
  <si>
    <t>EB72052</t>
  </si>
  <si>
    <t>WA60547</t>
  </si>
  <si>
    <t>RV97631</t>
  </si>
  <si>
    <t>SS20130</t>
  </si>
  <si>
    <t>ZI72165</t>
  </si>
  <si>
    <t>HD29166</t>
  </si>
  <si>
    <t>NP30139</t>
  </si>
  <si>
    <t>FV54537</t>
  </si>
  <si>
    <t>SG62327</t>
  </si>
  <si>
    <t>FX26050</t>
  </si>
  <si>
    <t>DU50092</t>
  </si>
  <si>
    <t>EU48798</t>
  </si>
  <si>
    <t>WE93328</t>
  </si>
  <si>
    <t>KP83069</t>
  </si>
  <si>
    <t>GO56075</t>
  </si>
  <si>
    <t>DI19952</t>
  </si>
  <si>
    <t>SV58690</t>
  </si>
  <si>
    <t>RF35142</t>
  </si>
  <si>
    <t>CU69816</t>
  </si>
  <si>
    <t>JM67025</t>
  </si>
  <si>
    <t>OB69329</t>
  </si>
  <si>
    <t>GF19726</t>
  </si>
  <si>
    <t>FH39427</t>
  </si>
  <si>
    <t>VM69145</t>
  </si>
  <si>
    <t>GN76399</t>
  </si>
  <si>
    <t>IV94496</t>
  </si>
  <si>
    <t>NM91640</t>
  </si>
  <si>
    <t>DS46955</t>
  </si>
  <si>
    <t>LU82585</t>
  </si>
  <si>
    <t>QX31376</t>
  </si>
  <si>
    <t>SQ36805</t>
  </si>
  <si>
    <t>UY57856</t>
  </si>
  <si>
    <t>OG84541</t>
  </si>
  <si>
    <t>NT66759</t>
  </si>
  <si>
    <t>PR74307</t>
  </si>
  <si>
    <t>PW15144</t>
  </si>
  <si>
    <t>KS89479</t>
  </si>
  <si>
    <t>QA22158</t>
  </si>
  <si>
    <t>MK32733</t>
  </si>
  <si>
    <t>WL85494</t>
  </si>
  <si>
    <t>RZ79717</t>
  </si>
  <si>
    <t>NS12730</t>
  </si>
  <si>
    <t>YK32760</t>
  </si>
  <si>
    <t>SS77718</t>
  </si>
  <si>
    <t>QP62600</t>
  </si>
  <si>
    <t>ET47892</t>
  </si>
  <si>
    <t>PS78418</t>
  </si>
  <si>
    <t>SK32629</t>
  </si>
  <si>
    <t>LQ79472</t>
  </si>
  <si>
    <t>AI58500</t>
  </si>
  <si>
    <t>ME47990</t>
  </si>
  <si>
    <t>KU25309</t>
  </si>
  <si>
    <t>RW66792</t>
  </si>
  <si>
    <t>MN32305</t>
  </si>
  <si>
    <t>XS98744</t>
  </si>
  <si>
    <t>SL19130</t>
  </si>
  <si>
    <t>JG66653</t>
  </si>
  <si>
    <t>GQ17441</t>
  </si>
  <si>
    <t>WL67313</t>
  </si>
  <si>
    <t>LX33054</t>
  </si>
  <si>
    <t>HN97052</t>
  </si>
  <si>
    <t>EB12732</t>
  </si>
  <si>
    <t>KA29693</t>
  </si>
  <si>
    <t>KE41602</t>
  </si>
  <si>
    <t>QF17193</t>
  </si>
  <si>
    <t>IQ63581</t>
  </si>
  <si>
    <t>MR39613</t>
  </si>
  <si>
    <t>RQ22171</t>
  </si>
  <si>
    <t>QV89791</t>
  </si>
  <si>
    <t>MD15300</t>
  </si>
  <si>
    <t>OW33876</t>
  </si>
  <si>
    <t>SK12752</t>
  </si>
  <si>
    <t>BW65176</t>
  </si>
  <si>
    <t>XV31269</t>
  </si>
  <si>
    <t>NV94455</t>
  </si>
  <si>
    <t>QA32784</t>
  </si>
  <si>
    <t>UH41125</t>
  </si>
  <si>
    <t>VS28690</t>
  </si>
  <si>
    <t>SD63822</t>
  </si>
  <si>
    <t>QE50648</t>
  </si>
  <si>
    <t>EL77795</t>
  </si>
  <si>
    <t>VK98184</t>
  </si>
  <si>
    <t>BR69566</t>
  </si>
  <si>
    <t>AI16519</t>
  </si>
  <si>
    <t>SN67992</t>
  </si>
  <si>
    <t>BE31382</t>
  </si>
  <si>
    <t>ZP49970</t>
  </si>
  <si>
    <t>OA23108</t>
  </si>
  <si>
    <t>LY90785</t>
  </si>
  <si>
    <t>ZR66788</t>
  </si>
  <si>
    <t>BL12371</t>
  </si>
  <si>
    <t>GB68813</t>
  </si>
  <si>
    <t>IG90926</t>
  </si>
  <si>
    <t>CT86614</t>
  </si>
  <si>
    <t>BL13393</t>
  </si>
  <si>
    <t>TU33850</t>
  </si>
  <si>
    <t>IL25109</t>
  </si>
  <si>
    <t>OP67672</t>
  </si>
  <si>
    <t>NW73460</t>
  </si>
  <si>
    <t>LW57693</t>
  </si>
  <si>
    <t>JD81426</t>
  </si>
  <si>
    <t>AM99192</t>
  </si>
  <si>
    <t>LQ31287</t>
  </si>
  <si>
    <t>ZU25563</t>
  </si>
  <si>
    <t>RU75949</t>
  </si>
  <si>
    <t>DV85764</t>
  </si>
  <si>
    <t>VU33725</t>
  </si>
  <si>
    <t>SV43220</t>
  </si>
  <si>
    <t>WL61717</t>
  </si>
  <si>
    <t>IW17510</t>
  </si>
  <si>
    <t>ZS35830</t>
  </si>
  <si>
    <t>TY95197</t>
  </si>
  <si>
    <t>PU73501</t>
  </si>
  <si>
    <t>FP65563</t>
  </si>
  <si>
    <t>IC44995</t>
  </si>
  <si>
    <t>AY55759</t>
  </si>
  <si>
    <t>GO94903</t>
  </si>
  <si>
    <t>TF35512</t>
  </si>
  <si>
    <t>HY43263</t>
  </si>
  <si>
    <t>WP34496</t>
  </si>
  <si>
    <t>QE73187</t>
  </si>
  <si>
    <t>WL13766</t>
  </si>
  <si>
    <t>VT44999</t>
  </si>
  <si>
    <t>RZ14993</t>
  </si>
  <si>
    <t>XI14610</t>
  </si>
  <si>
    <t>VE31268</t>
  </si>
  <si>
    <t>ZD13262</t>
  </si>
  <si>
    <t>OJ58066</t>
  </si>
  <si>
    <t>RK81706</t>
  </si>
  <si>
    <t>NI18835</t>
  </si>
  <si>
    <t>RA87395</t>
  </si>
  <si>
    <t>QN13323</t>
  </si>
  <si>
    <t>BC53363</t>
  </si>
  <si>
    <t>VB26229</t>
  </si>
  <si>
    <t>AD28535</t>
  </si>
  <si>
    <t>SE50560</t>
  </si>
  <si>
    <t>YL65673</t>
  </si>
  <si>
    <t>WK65741</t>
  </si>
  <si>
    <t>GZ77449</t>
  </si>
  <si>
    <t>OF49789</t>
  </si>
  <si>
    <t>YX54093</t>
  </si>
  <si>
    <t>TD19026</t>
  </si>
  <si>
    <t>XT67997</t>
  </si>
  <si>
    <t>WP65749</t>
  </si>
  <si>
    <t>YT91759</t>
  </si>
  <si>
    <t>YH20696</t>
  </si>
  <si>
    <t>NS14955</t>
  </si>
  <si>
    <t>UH79028</t>
  </si>
  <si>
    <t>JM89095</t>
  </si>
  <si>
    <t>NK26146</t>
  </si>
  <si>
    <t>HE99696</t>
  </si>
  <si>
    <t>HH15953</t>
  </si>
  <si>
    <t>ZO30377</t>
  </si>
  <si>
    <t>VZ23007</t>
  </si>
  <si>
    <t>DF74270</t>
  </si>
  <si>
    <t>SE47384</t>
  </si>
  <si>
    <t>CS84396</t>
  </si>
  <si>
    <t>OQ20827</t>
  </si>
  <si>
    <t>VU47281</t>
  </si>
  <si>
    <t>BN62219</t>
  </si>
  <si>
    <t>TP39671</t>
  </si>
  <si>
    <t>HX33134</t>
  </si>
  <si>
    <t>UR49989</t>
  </si>
  <si>
    <t>VU48786</t>
  </si>
  <si>
    <t>QM46642</t>
  </si>
  <si>
    <t>TG60853</t>
  </si>
  <si>
    <t>CV40610</t>
  </si>
  <si>
    <t>HI98447</t>
  </si>
  <si>
    <t>QD86271</t>
  </si>
  <si>
    <t>ZD75163</t>
  </si>
  <si>
    <t>LB98130</t>
  </si>
  <si>
    <t>VZ16820</t>
  </si>
  <si>
    <t>YE24562</t>
  </si>
  <si>
    <t>IH78357</t>
  </si>
  <si>
    <t>TH96263</t>
  </si>
  <si>
    <t>DC31768</t>
  </si>
  <si>
    <t>YO81676</t>
  </si>
  <si>
    <t>MQ79612</t>
  </si>
  <si>
    <t>ZZ77357</t>
  </si>
  <si>
    <t>OE88763</t>
  </si>
  <si>
    <t>XP39695</t>
  </si>
  <si>
    <t>QC28119</t>
  </si>
  <si>
    <t>AZ29426</t>
  </si>
  <si>
    <t>RI46607</t>
  </si>
  <si>
    <t>OJ63606</t>
  </si>
  <si>
    <t>TQ89058</t>
  </si>
  <si>
    <t>IW78492</t>
  </si>
  <si>
    <t>WE88728</t>
  </si>
  <si>
    <t>PJ74689</t>
  </si>
  <si>
    <t>ZI86917</t>
  </si>
  <si>
    <t>IJ71609</t>
  </si>
  <si>
    <t>FP17993</t>
  </si>
  <si>
    <t>EC28398</t>
  </si>
  <si>
    <t>ZX85480</t>
  </si>
  <si>
    <t>JP27787</t>
  </si>
  <si>
    <t>NH24429</t>
  </si>
  <si>
    <t>QU58523</t>
  </si>
  <si>
    <t>EZ39383</t>
  </si>
  <si>
    <t>IR74017</t>
  </si>
  <si>
    <t>DH68234</t>
  </si>
  <si>
    <t>TZ37274</t>
  </si>
  <si>
    <t>QG67362</t>
  </si>
  <si>
    <t>TN36916</t>
  </si>
  <si>
    <t>FL74984</t>
  </si>
  <si>
    <t>FV15346</t>
  </si>
  <si>
    <t>JV12632</t>
  </si>
  <si>
    <t>TF64196</t>
  </si>
  <si>
    <t>PC27174</t>
  </si>
  <si>
    <t>RL28880</t>
  </si>
  <si>
    <t>FG46631</t>
  </si>
  <si>
    <t>PB29715</t>
  </si>
  <si>
    <t>ZV42323</t>
  </si>
  <si>
    <t>YS49138</t>
  </si>
  <si>
    <t>XJ34057</t>
  </si>
  <si>
    <t>NJ54277</t>
  </si>
  <si>
    <t>RL64888</t>
  </si>
  <si>
    <t>UM28580</t>
  </si>
  <si>
    <t>TO87218</t>
  </si>
  <si>
    <t>YQ79307</t>
  </si>
  <si>
    <t>KZ80383</t>
  </si>
  <si>
    <t>TS78649</t>
  </si>
  <si>
    <t>QX84389</t>
  </si>
  <si>
    <t>WC26700</t>
  </si>
  <si>
    <t>JR26812</t>
  </si>
  <si>
    <t>QD17769</t>
  </si>
  <si>
    <t>VA89404</t>
  </si>
  <si>
    <t>ZR41880</t>
  </si>
  <si>
    <t>XK49057</t>
  </si>
  <si>
    <t>ZM52280</t>
  </si>
  <si>
    <t>UX93878</t>
  </si>
  <si>
    <t>WY65854</t>
  </si>
  <si>
    <t>ES97823</t>
  </si>
  <si>
    <t>CX34236</t>
  </si>
  <si>
    <t>CQ81839</t>
  </si>
  <si>
    <t>ES97399</t>
  </si>
  <si>
    <t>GL44478</t>
  </si>
  <si>
    <t>ML79788</t>
  </si>
  <si>
    <t>KZ67768</t>
  </si>
  <si>
    <t>XU67970</t>
  </si>
  <si>
    <t>IQ40799</t>
  </si>
  <si>
    <t>BV80674</t>
  </si>
  <si>
    <t>TH72397</t>
  </si>
  <si>
    <t>EC13382</t>
  </si>
  <si>
    <t>LE30774</t>
  </si>
  <si>
    <t>RA14734</t>
  </si>
  <si>
    <t>IY31142</t>
  </si>
  <si>
    <t>CK29372</t>
  </si>
  <si>
    <t>KD70601</t>
  </si>
  <si>
    <t>QN76596</t>
  </si>
  <si>
    <t>XI62151</t>
  </si>
  <si>
    <t>ZQ37702</t>
  </si>
  <si>
    <t>GE13332</t>
  </si>
  <si>
    <t>LZ84227</t>
  </si>
  <si>
    <t>EX97404</t>
  </si>
  <si>
    <t>RQ99149</t>
  </si>
  <si>
    <t>UP57305</t>
  </si>
  <si>
    <t>IC82877</t>
  </si>
  <si>
    <t>JO63956</t>
  </si>
  <si>
    <t>MD47500</t>
  </si>
  <si>
    <t>OW31837</t>
  </si>
  <si>
    <t>OY20177</t>
  </si>
  <si>
    <t>LZ10377</t>
  </si>
  <si>
    <t>UB17669</t>
  </si>
  <si>
    <t>DP77737</t>
  </si>
  <si>
    <t>QT39597</t>
  </si>
  <si>
    <t>MQ74051</t>
  </si>
  <si>
    <t>MN98042</t>
  </si>
  <si>
    <t>XJ60303</t>
  </si>
  <si>
    <t>GU42671</t>
  </si>
  <si>
    <t>DK26322</t>
  </si>
  <si>
    <t>NT75612</t>
  </si>
  <si>
    <t>AX28231</t>
  </si>
  <si>
    <t>GA89827</t>
  </si>
  <si>
    <t>UX91266</t>
  </si>
  <si>
    <t>UC10048</t>
  </si>
  <si>
    <t>CY90231</t>
  </si>
  <si>
    <t>QD26729</t>
  </si>
  <si>
    <t>RZ98310</t>
  </si>
  <si>
    <t>VJ73478</t>
  </si>
  <si>
    <t>KR29524</t>
  </si>
  <si>
    <t>ID58813</t>
  </si>
  <si>
    <t>SL98898</t>
  </si>
  <si>
    <t>LH90819</t>
  </si>
  <si>
    <t>OL55220</t>
  </si>
  <si>
    <t>YU90693</t>
  </si>
  <si>
    <t>NM70181</t>
  </si>
  <si>
    <t>ZU30804</t>
  </si>
  <si>
    <t>ZT31931</t>
  </si>
  <si>
    <t>BS29584</t>
  </si>
  <si>
    <t>SX63814</t>
  </si>
  <si>
    <t>YL81070</t>
  </si>
  <si>
    <t>RW24925</t>
  </si>
  <si>
    <t>FB84409</t>
  </si>
  <si>
    <t>YP38413</t>
  </si>
  <si>
    <t>ZE53116</t>
  </si>
  <si>
    <t>SU95720</t>
  </si>
  <si>
    <t>UM94104</t>
  </si>
  <si>
    <t>ET64307</t>
  </si>
  <si>
    <t>XD32841</t>
  </si>
  <si>
    <t>SI90461</t>
  </si>
  <si>
    <t>RV75918</t>
  </si>
  <si>
    <t>DZ64604</t>
  </si>
  <si>
    <t>WF98532</t>
  </si>
  <si>
    <t>GQ15613</t>
  </si>
  <si>
    <t>XU63766</t>
  </si>
  <si>
    <t>VU35401</t>
  </si>
  <si>
    <t>NH95163</t>
  </si>
  <si>
    <t>CD55111</t>
  </si>
  <si>
    <t>TQ73797</t>
  </si>
  <si>
    <t>CC43119</t>
  </si>
  <si>
    <t>CD38665</t>
  </si>
  <si>
    <t>JM30137</t>
  </si>
  <si>
    <t>CJ29883</t>
  </si>
  <si>
    <t>LJ35581</t>
  </si>
  <si>
    <t>DL11519</t>
  </si>
  <si>
    <t>AK11719</t>
  </si>
  <si>
    <t>YL91288</t>
  </si>
  <si>
    <t>XV53746</t>
  </si>
  <si>
    <t>HU57895</t>
  </si>
  <si>
    <t>MI95708</t>
  </si>
  <si>
    <t>AX45422</t>
  </si>
  <si>
    <t>KT92231</t>
  </si>
  <si>
    <t>BM53580</t>
  </si>
  <si>
    <t>ZB32409</t>
  </si>
  <si>
    <t>XA21742</t>
  </si>
  <si>
    <t>RD22761</t>
  </si>
  <si>
    <t>PZ10136</t>
  </si>
  <si>
    <t>OG62048</t>
  </si>
  <si>
    <t>IH23596</t>
  </si>
  <si>
    <t>HE72629</t>
  </si>
  <si>
    <t>KW52549</t>
  </si>
  <si>
    <t>OZ82391</t>
  </si>
  <si>
    <t>HH22446</t>
  </si>
  <si>
    <t>HW16019</t>
  </si>
  <si>
    <t>IS30186</t>
  </si>
  <si>
    <t>HN45134</t>
  </si>
  <si>
    <t>XI79589</t>
  </si>
  <si>
    <t>LK57294</t>
  </si>
  <si>
    <t>JM88889</t>
  </si>
  <si>
    <t>EZ51276</t>
  </si>
  <si>
    <t>JF16295</t>
  </si>
  <si>
    <t>XU76821</t>
  </si>
  <si>
    <t>KR62128</t>
  </si>
  <si>
    <t>TG70775</t>
  </si>
  <si>
    <t>XR75319</t>
  </si>
  <si>
    <t>QB26845</t>
  </si>
  <si>
    <t>No94161</t>
  </si>
  <si>
    <t>SQ87105</t>
  </si>
  <si>
    <t>XM14899</t>
  </si>
  <si>
    <t>QQ51185</t>
  </si>
  <si>
    <t>XW51700</t>
  </si>
  <si>
    <t>YK60829</t>
  </si>
  <si>
    <t>FB68802</t>
  </si>
  <si>
    <t>ON67674</t>
  </si>
  <si>
    <t>MS20849</t>
  </si>
  <si>
    <t>VK94354</t>
  </si>
  <si>
    <t>PZ53130</t>
  </si>
  <si>
    <t>HV75704</t>
  </si>
  <si>
    <t>GU18646</t>
  </si>
  <si>
    <t>LI77073</t>
  </si>
  <si>
    <t>FW43809</t>
  </si>
  <si>
    <t>WC11515</t>
  </si>
  <si>
    <t>ZT52415</t>
  </si>
  <si>
    <t>PH83205</t>
  </si>
  <si>
    <t>GI46001</t>
  </si>
  <si>
    <t>DY27653</t>
  </si>
  <si>
    <t>GB70718</t>
  </si>
  <si>
    <t>YE12395</t>
  </si>
  <si>
    <t>MA94219</t>
  </si>
  <si>
    <t>FJ28407</t>
  </si>
  <si>
    <t>CJ72056</t>
  </si>
  <si>
    <t>QU52713</t>
  </si>
  <si>
    <t>FE20514</t>
  </si>
  <si>
    <t>RY43586</t>
  </si>
  <si>
    <t>SK66747</t>
  </si>
  <si>
    <t>SC31713</t>
  </si>
  <si>
    <t>TH72420</t>
  </si>
  <si>
    <t>FD75102</t>
  </si>
  <si>
    <t>LW75453</t>
  </si>
  <si>
    <t>BS96517</t>
  </si>
  <si>
    <t>SO55284</t>
  </si>
  <si>
    <t>SD83603</t>
  </si>
  <si>
    <t>JQ68425</t>
  </si>
  <si>
    <t>VM51572</t>
  </si>
  <si>
    <t>JH58282</t>
  </si>
  <si>
    <t>WP23743</t>
  </si>
  <si>
    <t>DS47984</t>
  </si>
  <si>
    <t>UV52613</t>
  </si>
  <si>
    <t>XM96138</t>
  </si>
  <si>
    <t>HF95739</t>
  </si>
  <si>
    <t>HG81101</t>
  </si>
  <si>
    <t>VN27419</t>
  </si>
  <si>
    <t>VZ59523</t>
  </si>
  <si>
    <t>UF91715</t>
  </si>
  <si>
    <t>JV13438</t>
  </si>
  <si>
    <t>MN82687</t>
  </si>
  <si>
    <t>MR50410</t>
  </si>
  <si>
    <t>DT53270</t>
  </si>
  <si>
    <t>DA79098</t>
  </si>
  <si>
    <t>FY86121</t>
  </si>
  <si>
    <t>AA69265</t>
  </si>
  <si>
    <t>ZT86224</t>
  </si>
  <si>
    <t>GW89148</t>
  </si>
  <si>
    <t>EJ97834</t>
  </si>
  <si>
    <t>VM66678</t>
  </si>
  <si>
    <t>OY34553</t>
  </si>
  <si>
    <t>JL49772</t>
  </si>
  <si>
    <t>ZO44848</t>
  </si>
  <si>
    <t>TW66679</t>
  </si>
  <si>
    <t>RP98585</t>
  </si>
  <si>
    <t>XK83294</t>
  </si>
  <si>
    <t>VZ43707</t>
  </si>
  <si>
    <t>RO89767</t>
  </si>
  <si>
    <t>UN49741</t>
  </si>
  <si>
    <t>SY46862</t>
  </si>
  <si>
    <t>ZY60545</t>
  </si>
  <si>
    <t>WP62115</t>
  </si>
  <si>
    <t>NK16909</t>
  </si>
  <si>
    <t>BQ41371</t>
  </si>
  <si>
    <t>QF29828</t>
  </si>
  <si>
    <t>LP59331</t>
  </si>
  <si>
    <t>NJ46471</t>
  </si>
  <si>
    <t>KX53892</t>
  </si>
  <si>
    <t>YP37291</t>
  </si>
  <si>
    <t>RX93631</t>
  </si>
  <si>
    <t>GS26763</t>
  </si>
  <si>
    <t>SK74843</t>
  </si>
  <si>
    <t>AG47947</t>
  </si>
  <si>
    <t>LQ23049</t>
  </si>
  <si>
    <t>VF10088</t>
  </si>
  <si>
    <t>OJ65428</t>
  </si>
  <si>
    <t>ZF48094</t>
  </si>
  <si>
    <t>TN56613</t>
  </si>
  <si>
    <t>IA33339</t>
  </si>
  <si>
    <t>UB28078</t>
  </si>
  <si>
    <t>ZK60855</t>
  </si>
  <si>
    <t>CM73149</t>
  </si>
  <si>
    <t>SC81807</t>
  </si>
  <si>
    <t>DS57918</t>
  </si>
  <si>
    <t>TN29644</t>
  </si>
  <si>
    <t>UL17918</t>
  </si>
  <si>
    <t>MJ25422</t>
  </si>
  <si>
    <t>FG21377</t>
  </si>
  <si>
    <t>BQ15946</t>
  </si>
  <si>
    <t>CO53249</t>
  </si>
  <si>
    <t>XS83731</t>
  </si>
  <si>
    <t>VH41477</t>
  </si>
  <si>
    <t>AT13963</t>
  </si>
  <si>
    <t>XU49878</t>
  </si>
  <si>
    <t>RY10920</t>
  </si>
  <si>
    <t>OC32181</t>
  </si>
  <si>
    <t>OE19653</t>
  </si>
  <si>
    <t>WG39961</t>
  </si>
  <si>
    <t>QY78671</t>
  </si>
  <si>
    <t>SY48591</t>
  </si>
  <si>
    <t>SM16060</t>
  </si>
  <si>
    <t>FW53453</t>
  </si>
  <si>
    <t>KU42210</t>
  </si>
  <si>
    <t>XR74789</t>
  </si>
  <si>
    <t>GB39602</t>
  </si>
  <si>
    <t>SK93727</t>
  </si>
  <si>
    <t>OM37845</t>
  </si>
  <si>
    <t>VR45143</t>
  </si>
  <si>
    <t>GF35623</t>
  </si>
  <si>
    <t>AF47139</t>
  </si>
  <si>
    <t>IS48950</t>
  </si>
  <si>
    <t>NC98544</t>
  </si>
  <si>
    <t>AD12500</t>
  </si>
  <si>
    <t>ZE59681</t>
  </si>
  <si>
    <t>JQ91314</t>
  </si>
  <si>
    <t>WX92260</t>
  </si>
  <si>
    <t>MO21402</t>
  </si>
  <si>
    <t>QY41319</t>
  </si>
  <si>
    <t>WE90911</t>
  </si>
  <si>
    <t>KB90888</t>
  </si>
  <si>
    <t>NN87570</t>
  </si>
  <si>
    <t>PD94315</t>
  </si>
  <si>
    <t>IN65727</t>
  </si>
  <si>
    <t>FB76635</t>
  </si>
  <si>
    <t>RF58958</t>
  </si>
  <si>
    <t>AZ15952</t>
  </si>
  <si>
    <t>KP22549</t>
  </si>
  <si>
    <t>QC34927</t>
  </si>
  <si>
    <t>WD87578</t>
  </si>
  <si>
    <t>ER51965</t>
  </si>
  <si>
    <t>LA53648</t>
  </si>
  <si>
    <t>FX73249</t>
  </si>
  <si>
    <t>WF53890</t>
  </si>
  <si>
    <t>QL35310</t>
  </si>
  <si>
    <t>FY30870</t>
  </si>
  <si>
    <t>JF73533</t>
  </si>
  <si>
    <t>IW70308</t>
  </si>
  <si>
    <t>ZS50183</t>
  </si>
  <si>
    <t>EU38033</t>
  </si>
  <si>
    <t>ZJ86769</t>
  </si>
  <si>
    <t>JZ90556</t>
  </si>
  <si>
    <t>OQ43721</t>
  </si>
  <si>
    <t>NI71089</t>
  </si>
  <si>
    <t>ZF84966</t>
  </si>
  <si>
    <t>LN11802</t>
  </si>
  <si>
    <t>CG92708</t>
  </si>
  <si>
    <t>TH59993</t>
  </si>
  <si>
    <t>WH76688</t>
  </si>
  <si>
    <t>NK82261</t>
  </si>
  <si>
    <t>FI93397</t>
  </si>
  <si>
    <t>FO33051</t>
  </si>
  <si>
    <t>ZE40223</t>
  </si>
  <si>
    <t>II49996</t>
  </si>
  <si>
    <t>AX71707</t>
  </si>
  <si>
    <t>GF38306</t>
  </si>
  <si>
    <t>TN54884</t>
  </si>
  <si>
    <t>DD27635</t>
  </si>
  <si>
    <t>NX84287</t>
  </si>
  <si>
    <t>EO38569</t>
  </si>
  <si>
    <t>FF77476</t>
  </si>
  <si>
    <t>CW92156</t>
  </si>
  <si>
    <t>XA53408</t>
  </si>
  <si>
    <t>CV86445</t>
  </si>
  <si>
    <t>TK32843</t>
  </si>
  <si>
    <t>EV14053</t>
  </si>
  <si>
    <t>IY38767</t>
  </si>
  <si>
    <t>VJ34494</t>
  </si>
  <si>
    <t>SN36487</t>
  </si>
  <si>
    <t>SW88021</t>
  </si>
  <si>
    <t>US43945</t>
  </si>
  <si>
    <t>QC93181</t>
  </si>
  <si>
    <t>XS89049</t>
  </si>
  <si>
    <t>QR79788</t>
  </si>
  <si>
    <t>WG51244</t>
  </si>
  <si>
    <t>BF56053</t>
  </si>
  <si>
    <t>AN97123</t>
  </si>
  <si>
    <t>VS30147</t>
  </si>
  <si>
    <t>FY70464</t>
  </si>
  <si>
    <t>BG19572</t>
  </si>
  <si>
    <t>LR43989</t>
  </si>
  <si>
    <t>ER10834</t>
  </si>
  <si>
    <t>WL46620</t>
  </si>
  <si>
    <t>MO27230</t>
  </si>
  <si>
    <t>HD32695</t>
  </si>
  <si>
    <t>ED89934</t>
  </si>
  <si>
    <t>WU63862</t>
  </si>
  <si>
    <t>EW27959</t>
  </si>
  <si>
    <t>IG15771</t>
  </si>
  <si>
    <t>PJ84431</t>
  </si>
  <si>
    <t>RW46214</t>
  </si>
  <si>
    <t>VP91482</t>
  </si>
  <si>
    <t>DZ48278</t>
  </si>
  <si>
    <t>HC37968</t>
  </si>
  <si>
    <t>CQ15251</t>
  </si>
  <si>
    <t>QD36906</t>
  </si>
  <si>
    <t>BG95711</t>
  </si>
  <si>
    <t>HR44460</t>
  </si>
  <si>
    <t>NE57101</t>
  </si>
  <si>
    <t>UQ34669</t>
  </si>
  <si>
    <t>BL42392</t>
  </si>
  <si>
    <t>WC52068</t>
  </si>
  <si>
    <t>GB20532</t>
  </si>
  <si>
    <t>XS74432</t>
  </si>
  <si>
    <t>YA10507</t>
  </si>
  <si>
    <t>NL59273</t>
  </si>
  <si>
    <t>BZ81849</t>
  </si>
  <si>
    <t>MF83904</t>
  </si>
  <si>
    <t>MH14039</t>
  </si>
  <si>
    <t>XJ26467</t>
  </si>
  <si>
    <t>BC53546</t>
  </si>
  <si>
    <t>KB58189</t>
  </si>
  <si>
    <t>FF31523</t>
  </si>
  <si>
    <t>EE98024</t>
  </si>
  <si>
    <t>QA50777</t>
  </si>
  <si>
    <t>HW36182</t>
  </si>
  <si>
    <t>SB64064</t>
  </si>
  <si>
    <t>MY60905</t>
  </si>
  <si>
    <t>FB77856</t>
  </si>
  <si>
    <t>XQ93931</t>
  </si>
  <si>
    <t>WA74455</t>
  </si>
  <si>
    <t>GK98989</t>
  </si>
  <si>
    <t>VA35421</t>
  </si>
  <si>
    <t>BB41401</t>
  </si>
  <si>
    <t>RQ16234</t>
  </si>
  <si>
    <t>DO83789</t>
  </si>
  <si>
    <t>AK46006</t>
  </si>
  <si>
    <t>CJ59481</t>
  </si>
  <si>
    <t>JL86651</t>
  </si>
  <si>
    <t>AN32867</t>
  </si>
  <si>
    <t>AC67315</t>
  </si>
  <si>
    <t>XN90444</t>
  </si>
  <si>
    <t>CZ72326</t>
  </si>
  <si>
    <t>FG18525</t>
  </si>
  <si>
    <t>HC25359</t>
  </si>
  <si>
    <t>SM39580</t>
  </si>
  <si>
    <t>UU81720</t>
  </si>
  <si>
    <t>WO53546</t>
  </si>
  <si>
    <t>UH76249</t>
  </si>
  <si>
    <t>YP79029</t>
  </si>
  <si>
    <t>HS79851</t>
  </si>
  <si>
    <t>YR49519</t>
  </si>
  <si>
    <t>AN21193</t>
  </si>
  <si>
    <t>TS98462</t>
  </si>
  <si>
    <t>OB11898</t>
  </si>
  <si>
    <t>RS85283</t>
  </si>
  <si>
    <t>NW19960</t>
  </si>
  <si>
    <t>AI11191</t>
  </si>
  <si>
    <t>PF24757</t>
  </si>
  <si>
    <t>NY20756</t>
  </si>
  <si>
    <t>EU98982</t>
  </si>
  <si>
    <t>GL54755</t>
  </si>
  <si>
    <t>UF13251</t>
  </si>
  <si>
    <t>HK16676</t>
  </si>
  <si>
    <t>KF80571</t>
  </si>
  <si>
    <t>XB43418</t>
  </si>
  <si>
    <t>IA78643</t>
  </si>
  <si>
    <t>RI97135</t>
  </si>
  <si>
    <t>HZ52656</t>
  </si>
  <si>
    <t>BM71358</t>
  </si>
  <si>
    <t>DJ42087</t>
  </si>
  <si>
    <t>NV98267</t>
  </si>
  <si>
    <t>YD27780</t>
  </si>
  <si>
    <t>DZ38951</t>
  </si>
  <si>
    <t>VO84133</t>
  </si>
  <si>
    <t>FP86246</t>
  </si>
  <si>
    <t>YA37626</t>
  </si>
  <si>
    <t>XW54288</t>
  </si>
  <si>
    <t>ET81343</t>
  </si>
  <si>
    <t>CW57351</t>
  </si>
  <si>
    <t>EV39201</t>
  </si>
  <si>
    <t>YV40022</t>
  </si>
  <si>
    <t>IX44049</t>
  </si>
  <si>
    <t>DI51103</t>
  </si>
  <si>
    <t>AS78838</t>
  </si>
  <si>
    <t>YJ16399</t>
  </si>
  <si>
    <t>LH52773</t>
  </si>
  <si>
    <t>XF99212</t>
  </si>
  <si>
    <t>CL52383</t>
  </si>
  <si>
    <t>DD28380</t>
  </si>
  <si>
    <t>CP87192</t>
  </si>
  <si>
    <t>MH43755</t>
  </si>
  <si>
    <t>KT38145</t>
  </si>
  <si>
    <t>FU65756</t>
  </si>
  <si>
    <t>YG92601</t>
  </si>
  <si>
    <t>MZ63755</t>
  </si>
  <si>
    <t>BI33231</t>
  </si>
  <si>
    <t>ZD71862</t>
  </si>
  <si>
    <t>VT87641</t>
  </si>
  <si>
    <t>TN61016</t>
  </si>
  <si>
    <t>PX27645</t>
  </si>
  <si>
    <t>IS53899</t>
  </si>
  <si>
    <t>KC69320</t>
  </si>
  <si>
    <t>WR86431</t>
  </si>
  <si>
    <t>TY27229</t>
  </si>
  <si>
    <t>LC42182</t>
  </si>
  <si>
    <t>SZ64974</t>
  </si>
  <si>
    <t>AH89786</t>
  </si>
  <si>
    <t>QO70290</t>
  </si>
  <si>
    <t>IR78670</t>
  </si>
  <si>
    <t>OU24549</t>
  </si>
  <si>
    <t>OO96263</t>
  </si>
  <si>
    <t>SY86059</t>
  </si>
  <si>
    <t>JZ76788</t>
  </si>
  <si>
    <t>AB23825</t>
  </si>
  <si>
    <t>BH61137</t>
  </si>
  <si>
    <t>QW21716</t>
  </si>
  <si>
    <t>IU95336</t>
  </si>
  <si>
    <t>TY22591</t>
  </si>
  <si>
    <t>VR18539</t>
  </si>
  <si>
    <t>GD89605</t>
  </si>
  <si>
    <t>RD47708</t>
  </si>
  <si>
    <t>XH47201</t>
  </si>
  <si>
    <t>TW62773</t>
  </si>
  <si>
    <t>QP77560</t>
  </si>
  <si>
    <t>QV66305</t>
  </si>
  <si>
    <t>WC83676</t>
  </si>
  <si>
    <t>QD98396</t>
  </si>
  <si>
    <t>AM36670</t>
  </si>
  <si>
    <t>CJ78727</t>
  </si>
  <si>
    <t>GN61665</t>
  </si>
  <si>
    <t>HY49431</t>
  </si>
  <si>
    <t>IK82336</t>
  </si>
  <si>
    <t>WA16954</t>
  </si>
  <si>
    <t>QD69852</t>
  </si>
  <si>
    <t>XG47945</t>
  </si>
  <si>
    <t>UV57184</t>
  </si>
  <si>
    <t>JU55710</t>
  </si>
  <si>
    <t>PT50287</t>
  </si>
  <si>
    <t>AB73565</t>
  </si>
  <si>
    <t>PK20739</t>
  </si>
  <si>
    <t>XI85062</t>
  </si>
  <si>
    <t>KA77514</t>
  </si>
  <si>
    <t>ND80148</t>
  </si>
  <si>
    <t>AK72422</t>
  </si>
  <si>
    <t>LN49978</t>
  </si>
  <si>
    <t>RZ80299</t>
  </si>
  <si>
    <t>QU53781</t>
  </si>
  <si>
    <t>MD70013</t>
  </si>
  <si>
    <t>QD97878</t>
  </si>
  <si>
    <t>WK24299</t>
  </si>
  <si>
    <t>RJ45123</t>
  </si>
  <si>
    <t>HM33037</t>
  </si>
  <si>
    <t>QY70905</t>
  </si>
  <si>
    <t>YL86561</t>
  </si>
  <si>
    <t>LK40971</t>
  </si>
  <si>
    <t>UI44314</t>
  </si>
  <si>
    <t>NN44612</t>
  </si>
  <si>
    <t>MA37431</t>
  </si>
  <si>
    <t>DP57381</t>
  </si>
  <si>
    <t>PX45824</t>
  </si>
  <si>
    <t>OG17838</t>
  </si>
  <si>
    <t>WG37485</t>
  </si>
  <si>
    <t>RV95842</t>
  </si>
  <si>
    <t>NG13451</t>
  </si>
  <si>
    <t>UQ82778</t>
  </si>
  <si>
    <t>ZG16710</t>
  </si>
  <si>
    <t>OT53330</t>
  </si>
  <si>
    <t>LZ12396</t>
  </si>
  <si>
    <t>UU77151</t>
  </si>
  <si>
    <t>CD71877</t>
  </si>
  <si>
    <t>PA95799</t>
  </si>
  <si>
    <t>FK28721</t>
  </si>
  <si>
    <t>CM42637</t>
  </si>
  <si>
    <t>CI47242</t>
  </si>
  <si>
    <t>FE46445</t>
  </si>
  <si>
    <t>PD32854</t>
  </si>
  <si>
    <t>GV35061</t>
  </si>
  <si>
    <t>BG44829</t>
  </si>
  <si>
    <t>RH83684</t>
  </si>
  <si>
    <t>SB82356</t>
  </si>
  <si>
    <t>TW49116</t>
  </si>
  <si>
    <t>RJ39700</t>
  </si>
  <si>
    <t>LO40410</t>
  </si>
  <si>
    <t>SX85653</t>
  </si>
  <si>
    <t>PH91033</t>
  </si>
  <si>
    <t>LC69427</t>
  </si>
  <si>
    <t>MZ85889</t>
  </si>
  <si>
    <t>GL82358</t>
  </si>
  <si>
    <t>AM94127</t>
  </si>
  <si>
    <t>TO19482</t>
  </si>
  <si>
    <t>WA68850</t>
  </si>
  <si>
    <t>ER97256</t>
  </si>
  <si>
    <t>CK85904</t>
  </si>
  <si>
    <t>GH30325</t>
  </si>
  <si>
    <t>LG98245</t>
  </si>
  <si>
    <t>KW31376</t>
  </si>
  <si>
    <t>XZ45224</t>
  </si>
  <si>
    <t>HD56196</t>
  </si>
  <si>
    <t>EM39400</t>
  </si>
  <si>
    <t>FP39090</t>
  </si>
  <si>
    <t>CE17166</t>
  </si>
  <si>
    <t>HF67477</t>
  </si>
  <si>
    <t>GJ79432</t>
  </si>
  <si>
    <t>ZE17448</t>
  </si>
  <si>
    <t>SK65854</t>
  </si>
  <si>
    <t>RT23641</t>
  </si>
  <si>
    <t>PY79113</t>
  </si>
  <si>
    <t>EP61197</t>
  </si>
  <si>
    <t>IL12516</t>
  </si>
  <si>
    <t>BF55854</t>
  </si>
  <si>
    <t>GP19791</t>
  </si>
  <si>
    <t>II16403</t>
  </si>
  <si>
    <t>SS28002</t>
  </si>
  <si>
    <t>VT97066</t>
  </si>
  <si>
    <t>FH97700</t>
  </si>
  <si>
    <t>NB96938</t>
  </si>
  <si>
    <t>HY32811</t>
  </si>
  <si>
    <t>MB69465</t>
  </si>
  <si>
    <t>LE12086</t>
  </si>
  <si>
    <t>IO89174</t>
  </si>
  <si>
    <t>DB26077</t>
  </si>
  <si>
    <t>NB98740</t>
  </si>
  <si>
    <t>EL82767</t>
  </si>
  <si>
    <t>AK54675</t>
  </si>
  <si>
    <t>EW67766</t>
  </si>
  <si>
    <t>JS36743</t>
  </si>
  <si>
    <t>TV20901</t>
  </si>
  <si>
    <t>LQ20969</t>
  </si>
  <si>
    <t>BZ33435</t>
  </si>
  <si>
    <t>OA55110</t>
  </si>
  <si>
    <t>YJ42538</t>
  </si>
  <si>
    <t>XB64207</t>
  </si>
  <si>
    <t>KZ80424</t>
  </si>
  <si>
    <t>BC34309</t>
  </si>
  <si>
    <t>JC34468</t>
  </si>
  <si>
    <t>ON34922</t>
  </si>
  <si>
    <t>MQ93707</t>
  </si>
  <si>
    <t>SY28542</t>
  </si>
  <si>
    <t>RA29518</t>
  </si>
  <si>
    <t>No34698</t>
  </si>
  <si>
    <t>VK37392</t>
  </si>
  <si>
    <t>LJ43082</t>
  </si>
  <si>
    <t>FI90697</t>
  </si>
  <si>
    <t>DR93103</t>
  </si>
  <si>
    <t>XR37151</t>
  </si>
  <si>
    <t>ZZ43513</t>
  </si>
  <si>
    <t>QW81912</t>
  </si>
  <si>
    <t>AZ50087</t>
  </si>
  <si>
    <t>HQ87008</t>
  </si>
  <si>
    <t>FM30352</t>
  </si>
  <si>
    <t>PD30266</t>
  </si>
  <si>
    <t>GA50461</t>
  </si>
  <si>
    <t>FY84962</t>
  </si>
  <si>
    <t>GT14584</t>
  </si>
  <si>
    <t>IA87250</t>
  </si>
  <si>
    <t>MM67983</t>
  </si>
  <si>
    <t>MW40110</t>
  </si>
  <si>
    <t>SH93005</t>
  </si>
  <si>
    <t>KD69941</t>
  </si>
  <si>
    <t>JV38934</t>
  </si>
  <si>
    <t>XI16714</t>
  </si>
  <si>
    <t>DG68667</t>
  </si>
  <si>
    <t>AR40217</t>
  </si>
  <si>
    <t>IM73868</t>
  </si>
  <si>
    <t>BR44176</t>
  </si>
  <si>
    <t>MY51849</t>
  </si>
  <si>
    <t>FQ61281</t>
  </si>
  <si>
    <t>NJ72300</t>
  </si>
  <si>
    <t>YO81740</t>
  </si>
  <si>
    <t>WM25415</t>
  </si>
  <si>
    <t>GU41036</t>
  </si>
  <si>
    <t>NN66592</t>
  </si>
  <si>
    <t>TO29918</t>
  </si>
  <si>
    <t>PF53601</t>
  </si>
  <si>
    <t>TF61492</t>
  </si>
  <si>
    <t>PD52748</t>
  </si>
  <si>
    <t>TF68928</t>
  </si>
  <si>
    <t>VZ79366</t>
  </si>
  <si>
    <t>SQ53118</t>
  </si>
  <si>
    <t>QZ56257</t>
  </si>
  <si>
    <t>ZI34278</t>
  </si>
  <si>
    <t>ZB82406</t>
  </si>
  <si>
    <t>OP93305</t>
  </si>
  <si>
    <t>CK31454</t>
  </si>
  <si>
    <t>FX81675</t>
  </si>
  <si>
    <t>BK85520</t>
  </si>
  <si>
    <t>KB18303</t>
  </si>
  <si>
    <t>GX47381</t>
  </si>
  <si>
    <t>RX31862</t>
  </si>
  <si>
    <t>YQ58965</t>
  </si>
  <si>
    <t>HG60406</t>
  </si>
  <si>
    <t>BC52397</t>
  </si>
  <si>
    <t>AR69517</t>
  </si>
  <si>
    <t>JJ23168</t>
  </si>
  <si>
    <t>NB39218</t>
  </si>
  <si>
    <t>FP95606</t>
  </si>
  <si>
    <t>YP27180</t>
  </si>
  <si>
    <t>JK74110</t>
  </si>
  <si>
    <t>MC85738</t>
  </si>
  <si>
    <t>CE78778</t>
  </si>
  <si>
    <t>LT72149</t>
  </si>
  <si>
    <t>ZC89812</t>
  </si>
  <si>
    <t>GF68713</t>
  </si>
  <si>
    <t>HB23001</t>
  </si>
  <si>
    <t>DH99299</t>
  </si>
  <si>
    <t>RA61917</t>
  </si>
  <si>
    <t>KM65135</t>
  </si>
  <si>
    <t>RR37482</t>
  </si>
  <si>
    <t>WM24870</t>
  </si>
  <si>
    <t>EC78254</t>
  </si>
  <si>
    <t>CQ19667</t>
  </si>
  <si>
    <t>AY43037</t>
  </si>
  <si>
    <t>GN36177</t>
  </si>
  <si>
    <t>VL36269</t>
  </si>
  <si>
    <t>UA58104</t>
  </si>
  <si>
    <t>GR12431</t>
  </si>
  <si>
    <t>IV37346</t>
  </si>
  <si>
    <t>VU99589</t>
  </si>
  <si>
    <t>VV61641</t>
  </si>
  <si>
    <t>ZY26831</t>
  </si>
  <si>
    <t>IP84574</t>
  </si>
  <si>
    <t>XF33416</t>
  </si>
  <si>
    <t>PV62583</t>
  </si>
  <si>
    <t>QK29271</t>
  </si>
  <si>
    <t>ZF58696</t>
  </si>
  <si>
    <t>PK37320</t>
  </si>
  <si>
    <t>EP35930</t>
  </si>
  <si>
    <t>TS34391</t>
  </si>
  <si>
    <t>ST65635</t>
  </si>
  <si>
    <t>AQ25590</t>
  </si>
  <si>
    <t>QK37708</t>
  </si>
  <si>
    <t>EY83434</t>
  </si>
  <si>
    <t>DQ55516</t>
  </si>
  <si>
    <t>KS72802</t>
  </si>
  <si>
    <t>PE32165</t>
  </si>
  <si>
    <t>XO78284</t>
  </si>
  <si>
    <t>HS39343</t>
  </si>
  <si>
    <t>ZF77631</t>
  </si>
  <si>
    <t>ZE60021</t>
  </si>
  <si>
    <t>IU15885</t>
  </si>
  <si>
    <t>HI16116</t>
  </si>
  <si>
    <t>WH41496</t>
  </si>
  <si>
    <t>IQ24777</t>
  </si>
  <si>
    <t>CA55066</t>
  </si>
  <si>
    <t>LG87047</t>
  </si>
  <si>
    <t>TK38732</t>
  </si>
  <si>
    <t>KH94432</t>
  </si>
  <si>
    <t>ID21652</t>
  </si>
  <si>
    <t>RV90030</t>
  </si>
  <si>
    <t>CK36026</t>
  </si>
  <si>
    <t>UR27848</t>
  </si>
  <si>
    <t>KP68957</t>
  </si>
  <si>
    <t>LC86277</t>
  </si>
  <si>
    <t>UW55977</t>
  </si>
  <si>
    <t>RE46032</t>
  </si>
  <si>
    <t>CG69038</t>
  </si>
  <si>
    <t>IR73545</t>
  </si>
  <si>
    <t>CR85257</t>
  </si>
  <si>
    <t>JX88012</t>
  </si>
  <si>
    <t>ED44765</t>
  </si>
  <si>
    <t>TW81986</t>
  </si>
  <si>
    <t>HA56889</t>
  </si>
  <si>
    <t>EB72669</t>
  </si>
  <si>
    <t>CH95772</t>
  </si>
  <si>
    <t>OZ62735</t>
  </si>
  <si>
    <t>UN50538</t>
  </si>
  <si>
    <t>JS76871</t>
  </si>
  <si>
    <t>UG42487</t>
  </si>
  <si>
    <t>TB56369</t>
  </si>
  <si>
    <t>ZN27753</t>
  </si>
  <si>
    <t>FH22442</t>
  </si>
  <si>
    <t>LV81383</t>
  </si>
  <si>
    <t>HI34993</t>
  </si>
  <si>
    <t>KW59167</t>
  </si>
  <si>
    <t>BL44722</t>
  </si>
  <si>
    <t>QV11152</t>
  </si>
  <si>
    <t>SG53084</t>
  </si>
  <si>
    <t>EZ30537</t>
  </si>
  <si>
    <t>AY35050</t>
  </si>
  <si>
    <t>UQ59692</t>
  </si>
  <si>
    <t>JF11031</t>
  </si>
  <si>
    <t>DE53644</t>
  </si>
  <si>
    <t>KR53335</t>
  </si>
  <si>
    <t>AJ89108</t>
  </si>
  <si>
    <t>MZ10085</t>
  </si>
  <si>
    <t>EV68966</t>
  </si>
  <si>
    <t>PS28082</t>
  </si>
  <si>
    <t>MX89333</t>
  </si>
  <si>
    <t>OE14751</t>
  </si>
  <si>
    <t>YI73667</t>
  </si>
  <si>
    <t>AX70794</t>
  </si>
  <si>
    <t>BF69918</t>
  </si>
  <si>
    <t>KE61355</t>
  </si>
  <si>
    <t>HG65194</t>
  </si>
  <si>
    <t>GV68933</t>
  </si>
  <si>
    <t>LM76366</t>
  </si>
  <si>
    <t>PS57128</t>
  </si>
  <si>
    <t>AH55475</t>
  </si>
  <si>
    <t>LE91297</t>
  </si>
  <si>
    <t>IF18508</t>
  </si>
  <si>
    <t>YE87442</t>
  </si>
  <si>
    <t>QD85803</t>
  </si>
  <si>
    <t>SF25048</t>
  </si>
  <si>
    <t>FH39423</t>
  </si>
  <si>
    <t>LW43630</t>
  </si>
  <si>
    <t>XO17798</t>
  </si>
  <si>
    <t>IN15077</t>
  </si>
  <si>
    <t>NE16405</t>
  </si>
  <si>
    <t>TU82820</t>
  </si>
  <si>
    <t>FR26341</t>
  </si>
  <si>
    <t>MT27589</t>
  </si>
  <si>
    <t>UG72692</t>
  </si>
  <si>
    <t>MP95255</t>
  </si>
  <si>
    <t>EM16179</t>
  </si>
  <si>
    <t>DR77208</t>
  </si>
  <si>
    <t>PR31509</t>
  </si>
  <si>
    <t>SE33381</t>
  </si>
  <si>
    <t>BW43011</t>
  </si>
  <si>
    <t>YP96182</t>
  </si>
  <si>
    <t>WI58274</t>
  </si>
  <si>
    <t>YF26585</t>
  </si>
  <si>
    <t>UH76090</t>
  </si>
  <si>
    <t>VF36700</t>
  </si>
  <si>
    <t>CS32416</t>
  </si>
  <si>
    <t>AT18041</t>
  </si>
  <si>
    <t>TB54645</t>
  </si>
  <si>
    <t>LX11170</t>
  </si>
  <si>
    <t>RO43614</t>
  </si>
  <si>
    <t>QS36363</t>
  </si>
  <si>
    <t>FX72157</t>
  </si>
  <si>
    <t>XC43591</t>
  </si>
  <si>
    <t>PJ71030</t>
  </si>
  <si>
    <t>JH14651</t>
  </si>
  <si>
    <t>YG42297</t>
  </si>
  <si>
    <t>TY31217</t>
  </si>
  <si>
    <t>KU69274</t>
  </si>
  <si>
    <t>MU53420</t>
  </si>
  <si>
    <t>RE36747</t>
  </si>
  <si>
    <t>IN78205</t>
  </si>
  <si>
    <t>AH39293</t>
  </si>
  <si>
    <t>IF30418</t>
  </si>
  <si>
    <t>QH51455</t>
  </si>
  <si>
    <t>UZ60774</t>
  </si>
  <si>
    <t>AD63766</t>
  </si>
  <si>
    <t>MN19541</t>
  </si>
  <si>
    <t>SF38922</t>
  </si>
  <si>
    <t>ST91578</t>
  </si>
  <si>
    <t>AP52565</t>
  </si>
  <si>
    <t>BT68954</t>
  </si>
  <si>
    <t>NU93648</t>
  </si>
  <si>
    <t>OU60143</t>
  </si>
  <si>
    <t>EC51047</t>
  </si>
  <si>
    <t>EV46476</t>
  </si>
  <si>
    <t>HB59616</t>
  </si>
  <si>
    <t>RA34556</t>
  </si>
  <si>
    <t>NB87421</t>
  </si>
  <si>
    <t>HR64765</t>
  </si>
  <si>
    <t>FM70419</t>
  </si>
  <si>
    <t>GX51965</t>
  </si>
  <si>
    <t>OS75351</t>
  </si>
  <si>
    <t>TU25694</t>
  </si>
  <si>
    <t>JS90115</t>
  </si>
  <si>
    <t>KW93227</t>
  </si>
  <si>
    <t>SU41739</t>
  </si>
  <si>
    <t>TV75816</t>
  </si>
  <si>
    <t>RS54064</t>
  </si>
  <si>
    <t>OB63331</t>
  </si>
  <si>
    <t>TI58610</t>
  </si>
  <si>
    <t>TJ82551</t>
  </si>
  <si>
    <t>ZO43755</t>
  </si>
  <si>
    <t>VG16827</t>
  </si>
  <si>
    <t>KJ48497</t>
  </si>
  <si>
    <t>NA27429</t>
  </si>
  <si>
    <t>AZ38648</t>
  </si>
  <si>
    <t>SR53077</t>
  </si>
  <si>
    <t>UO12263</t>
  </si>
  <si>
    <t>BC86800</t>
  </si>
  <si>
    <t>ZQ28996</t>
  </si>
  <si>
    <t>JI42730</t>
  </si>
  <si>
    <t>VF21170</t>
  </si>
  <si>
    <t>MP25903</t>
  </si>
  <si>
    <t>YH24323</t>
  </si>
  <si>
    <t>XB86235</t>
  </si>
  <si>
    <t>WR53191</t>
  </si>
  <si>
    <t>UM83813</t>
  </si>
  <si>
    <t>JW45704</t>
  </si>
  <si>
    <t>PV26437</t>
  </si>
  <si>
    <t>AX39008</t>
  </si>
  <si>
    <t>DJ52170</t>
  </si>
  <si>
    <t>RM34371</t>
  </si>
  <si>
    <t>TZ65661</t>
  </si>
  <si>
    <t>YD74214</t>
  </si>
  <si>
    <t>AR99766</t>
  </si>
  <si>
    <t>ZA30025</t>
  </si>
  <si>
    <t>IE85867</t>
  </si>
  <si>
    <t>XK52242</t>
  </si>
  <si>
    <t>RP12388</t>
  </si>
  <si>
    <t>TP30316</t>
  </si>
  <si>
    <t>RS60249</t>
  </si>
  <si>
    <t>AL50693</t>
  </si>
  <si>
    <t>SH36838</t>
  </si>
  <si>
    <t>CV44550</t>
  </si>
  <si>
    <t>YO23637</t>
  </si>
  <si>
    <t>AJ32539</t>
  </si>
  <si>
    <t>VQ48245</t>
  </si>
  <si>
    <t>ID15010</t>
  </si>
  <si>
    <t>RH28799</t>
  </si>
  <si>
    <t>WC72942</t>
  </si>
  <si>
    <t>HT92952</t>
  </si>
  <si>
    <t>LR82110</t>
  </si>
  <si>
    <t>JE19783</t>
  </si>
  <si>
    <t>MX97096</t>
  </si>
  <si>
    <t>TD51026</t>
  </si>
  <si>
    <t>SD75391</t>
  </si>
  <si>
    <t>CN29830</t>
  </si>
  <si>
    <t>RV52244</t>
  </si>
  <si>
    <t>WA59097</t>
  </si>
  <si>
    <t>TV23956</t>
  </si>
  <si>
    <t>XQ81794</t>
  </si>
  <si>
    <t>BB21794</t>
  </si>
  <si>
    <t>HC63693</t>
  </si>
  <si>
    <t>KJ55021</t>
  </si>
  <si>
    <t>HX45529</t>
  </si>
  <si>
    <t>XY78443</t>
  </si>
  <si>
    <t>KQ38375</t>
  </si>
  <si>
    <t>HC66205</t>
  </si>
  <si>
    <t>KF62288</t>
  </si>
  <si>
    <t>YE46109</t>
  </si>
  <si>
    <t>TT30338</t>
  </si>
  <si>
    <t>MC22692</t>
  </si>
  <si>
    <t>FW17421</t>
  </si>
  <si>
    <t>KE83023</t>
  </si>
  <si>
    <t>HT96569</t>
  </si>
  <si>
    <t>GO27855</t>
  </si>
  <si>
    <t>UX71974</t>
  </si>
  <si>
    <t>QT97406</t>
  </si>
  <si>
    <t>QQ37605</t>
  </si>
  <si>
    <t>BL79888</t>
  </si>
  <si>
    <t>WF91295</t>
  </si>
  <si>
    <t>NQ92014</t>
  </si>
  <si>
    <t>RP33869</t>
  </si>
  <si>
    <t>TS31001</t>
  </si>
  <si>
    <t>NE58217</t>
  </si>
  <si>
    <t>BV57364</t>
  </si>
  <si>
    <t>FS84707</t>
  </si>
  <si>
    <t>AN80983</t>
  </si>
  <si>
    <t>UU84036</t>
  </si>
  <si>
    <t>XQ51968</t>
  </si>
  <si>
    <t>CY59740</t>
  </si>
  <si>
    <t>XT58648</t>
  </si>
  <si>
    <t>WZ63975</t>
  </si>
  <si>
    <t>RQ72272</t>
  </si>
  <si>
    <t>FR34560</t>
  </si>
  <si>
    <t>EF99768</t>
  </si>
  <si>
    <t>LW50691</t>
  </si>
  <si>
    <t>EP34249</t>
  </si>
  <si>
    <t>DQ54144</t>
  </si>
  <si>
    <t>SE62920</t>
  </si>
  <si>
    <t>PL54420</t>
  </si>
  <si>
    <t>QG22665</t>
  </si>
  <si>
    <t>LJ59940</t>
  </si>
  <si>
    <t>AV17528</t>
  </si>
  <si>
    <t>ZU88796</t>
  </si>
  <si>
    <t>SD96596</t>
  </si>
  <si>
    <t>LT98784</t>
  </si>
  <si>
    <t>OQ45659</t>
  </si>
  <si>
    <t>ZS66375</t>
  </si>
  <si>
    <t>EJ67407</t>
  </si>
  <si>
    <t>JD19036</t>
  </si>
  <si>
    <t>YO11701</t>
  </si>
  <si>
    <t>KO73340</t>
  </si>
  <si>
    <t>BV53716</t>
  </si>
  <si>
    <t>CV95479</t>
  </si>
  <si>
    <t>OZ97304</t>
  </si>
  <si>
    <t>RE63028</t>
  </si>
  <si>
    <t>LN37854</t>
  </si>
  <si>
    <t>MU76701</t>
  </si>
  <si>
    <t>VI66513</t>
  </si>
  <si>
    <t>EB30823</t>
  </si>
  <si>
    <t>DQ19343</t>
  </si>
  <si>
    <t>SB61617</t>
  </si>
  <si>
    <t>DY92795</t>
  </si>
  <si>
    <t>WZ92405</t>
  </si>
  <si>
    <t>WL21375</t>
  </si>
  <si>
    <t>KL83882</t>
  </si>
  <si>
    <t>ET87938</t>
  </si>
  <si>
    <t>EQ87425</t>
  </si>
  <si>
    <t>UM17151</t>
  </si>
  <si>
    <t>MS11057</t>
  </si>
  <si>
    <t>UU99893</t>
  </si>
  <si>
    <t>FE93665</t>
  </si>
  <si>
    <t>AN53225</t>
  </si>
  <si>
    <t>RL12319</t>
  </si>
  <si>
    <t>AR25213</t>
  </si>
  <si>
    <t>JL15127</t>
  </si>
  <si>
    <t>SD42668</t>
  </si>
  <si>
    <t>ZG82127</t>
  </si>
  <si>
    <t>DW37404</t>
  </si>
  <si>
    <t>XM87301</t>
  </si>
  <si>
    <t>TJ46491</t>
  </si>
  <si>
    <t>KA98111</t>
  </si>
  <si>
    <t>IM15816</t>
  </si>
  <si>
    <t>ZT63368</t>
  </si>
  <si>
    <t>VU79621</t>
  </si>
  <si>
    <t>HP20623</t>
  </si>
  <si>
    <t>RY44996</t>
  </si>
  <si>
    <t>YS71471</t>
  </si>
  <si>
    <t>VW74085</t>
  </si>
  <si>
    <t>YD76280</t>
  </si>
  <si>
    <t>TL67005</t>
  </si>
  <si>
    <t>MO65595</t>
  </si>
  <si>
    <t>RX96438</t>
  </si>
  <si>
    <t>VA65117</t>
  </si>
  <si>
    <t>KG16176</t>
  </si>
  <si>
    <t>NT79981</t>
  </si>
  <si>
    <t>ES88339</t>
  </si>
  <si>
    <t>AD33971</t>
  </si>
  <si>
    <t>JR84006</t>
  </si>
  <si>
    <t>FN66436</t>
  </si>
  <si>
    <t>YX84828</t>
  </si>
  <si>
    <t>JH94846</t>
  </si>
  <si>
    <t>TX73398</t>
  </si>
  <si>
    <t>RX45809</t>
  </si>
  <si>
    <t>US36532</t>
  </si>
  <si>
    <t>RN86953</t>
  </si>
  <si>
    <t>RZ50353</t>
  </si>
  <si>
    <t>QP32003</t>
  </si>
  <si>
    <t>WN91943</t>
  </si>
  <si>
    <t>BR24590</t>
  </si>
  <si>
    <t>UI57491</t>
  </si>
  <si>
    <t>UJ70796</t>
  </si>
  <si>
    <t>NX32730</t>
  </si>
  <si>
    <t>OH98172</t>
  </si>
  <si>
    <t>AQ30231</t>
  </si>
  <si>
    <t>MU97512</t>
  </si>
  <si>
    <t>CO75086</t>
  </si>
  <si>
    <t>WW52683</t>
  </si>
  <si>
    <t>XO38850</t>
  </si>
  <si>
    <t>DB50188</t>
  </si>
  <si>
    <t>DG23204</t>
  </si>
  <si>
    <t>JS64688</t>
  </si>
  <si>
    <t>PU81096</t>
  </si>
  <si>
    <t>IW56740</t>
  </si>
  <si>
    <t>AK44985</t>
  </si>
  <si>
    <t>FX55409</t>
  </si>
  <si>
    <t>BK76107</t>
  </si>
  <si>
    <t>AY26056</t>
  </si>
  <si>
    <t>QR36329</t>
  </si>
  <si>
    <t>GF70857</t>
  </si>
  <si>
    <t>QE46704</t>
  </si>
  <si>
    <t>PD22502</t>
  </si>
  <si>
    <t>XF94560</t>
  </si>
  <si>
    <t>HZ64168</t>
  </si>
  <si>
    <t>FT79229</t>
  </si>
  <si>
    <t>EI17753</t>
  </si>
  <si>
    <t>EV15646</t>
  </si>
  <si>
    <t>FF38892</t>
  </si>
  <si>
    <t>PP35705</t>
  </si>
  <si>
    <t>FQ24781</t>
  </si>
  <si>
    <t>CR20811</t>
  </si>
  <si>
    <t>XT55646</t>
  </si>
  <si>
    <t>JH30819</t>
  </si>
  <si>
    <t>YV88022</t>
  </si>
  <si>
    <t>VF57165</t>
  </si>
  <si>
    <t>AZ36763</t>
  </si>
  <si>
    <t>FL50532</t>
  </si>
  <si>
    <t>JP88955</t>
  </si>
  <si>
    <t>QF69163</t>
  </si>
  <si>
    <t>OA26316</t>
  </si>
  <si>
    <t>FL55134</t>
  </si>
  <si>
    <t>OL48469</t>
  </si>
  <si>
    <t>CR86548</t>
  </si>
  <si>
    <t>XO11574</t>
  </si>
  <si>
    <t>DM34321</t>
  </si>
  <si>
    <t>WH56217</t>
  </si>
  <si>
    <t>BV55733</t>
  </si>
  <si>
    <t>PK37121</t>
  </si>
  <si>
    <t>EO87464</t>
  </si>
  <si>
    <t>UF49068</t>
  </si>
  <si>
    <t>CH20044</t>
  </si>
  <si>
    <t>NU57274</t>
  </si>
  <si>
    <t>CV63337</t>
  </si>
  <si>
    <t>GY87675</t>
  </si>
  <si>
    <t>OH93496</t>
  </si>
  <si>
    <t>AY99324</t>
  </si>
  <si>
    <t>MR27647</t>
  </si>
  <si>
    <t>VQ82774</t>
  </si>
  <si>
    <t>WT38706</t>
  </si>
  <si>
    <t>UI89243</t>
  </si>
  <si>
    <t>XP69351</t>
  </si>
  <si>
    <t>PY64219</t>
  </si>
  <si>
    <t>QJ64737</t>
  </si>
  <si>
    <t>IU14618</t>
  </si>
  <si>
    <t>HH61461</t>
  </si>
  <si>
    <t>JX10102</t>
  </si>
  <si>
    <t>SG86615</t>
  </si>
  <si>
    <t>VE47660</t>
  </si>
  <si>
    <t>BZ36030</t>
  </si>
  <si>
    <t>KJ52520</t>
  </si>
  <si>
    <t>IK60267</t>
  </si>
  <si>
    <t>NX15614</t>
  </si>
  <si>
    <t>JO64353</t>
  </si>
  <si>
    <t>BL89983</t>
  </si>
  <si>
    <t>SE64365</t>
  </si>
  <si>
    <t>JW16295</t>
  </si>
  <si>
    <t>IC61020</t>
  </si>
  <si>
    <t>WB73140</t>
  </si>
  <si>
    <t>JP52554</t>
  </si>
  <si>
    <t>QZ24527</t>
  </si>
  <si>
    <t>VB53090</t>
  </si>
  <si>
    <t>LR49580</t>
  </si>
  <si>
    <t>LH66741</t>
  </si>
  <si>
    <t>IS79761</t>
  </si>
  <si>
    <t>PM11577</t>
  </si>
  <si>
    <t>ZB84321</t>
  </si>
  <si>
    <t>QO26846</t>
  </si>
  <si>
    <t>YU55375</t>
  </si>
  <si>
    <t>YU83697</t>
  </si>
  <si>
    <t>LQ24783</t>
  </si>
  <si>
    <t>KL27226</t>
  </si>
  <si>
    <t>MR84659</t>
  </si>
  <si>
    <t>GU92938</t>
  </si>
  <si>
    <t>OE56979</t>
  </si>
  <si>
    <t>QT13680</t>
  </si>
  <si>
    <t>FG35165</t>
  </si>
  <si>
    <t>MS41043</t>
  </si>
  <si>
    <t>BB19609</t>
  </si>
  <si>
    <t>QW44027</t>
  </si>
  <si>
    <t>AS60178</t>
  </si>
  <si>
    <t>AP89323</t>
  </si>
  <si>
    <t>TY30683</t>
  </si>
  <si>
    <t>MP16820</t>
  </si>
  <si>
    <t>ZT60102</t>
  </si>
  <si>
    <t>QX24179</t>
  </si>
  <si>
    <t>RL21492</t>
  </si>
  <si>
    <t>JW44963</t>
  </si>
  <si>
    <t>IT37924</t>
  </si>
  <si>
    <t>XC49176</t>
  </si>
  <si>
    <t>JK30153</t>
  </si>
  <si>
    <t>MH50997</t>
  </si>
  <si>
    <t>YJ53102</t>
  </si>
  <si>
    <t>EX80215</t>
  </si>
  <si>
    <t>NI46290</t>
  </si>
  <si>
    <t>CJ78860</t>
  </si>
  <si>
    <t>WR88041</t>
  </si>
  <si>
    <t>YI70563</t>
  </si>
  <si>
    <t>XB91559</t>
  </si>
  <si>
    <t>LT80200</t>
  </si>
  <si>
    <t>DJ71217</t>
  </si>
  <si>
    <t>PI79725</t>
  </si>
  <si>
    <t>YV23210</t>
  </si>
  <si>
    <t>BP49831</t>
  </si>
  <si>
    <t>OF20965</t>
  </si>
  <si>
    <t>RX25695</t>
  </si>
  <si>
    <t>IO14680</t>
  </si>
  <si>
    <t>WI52672</t>
  </si>
  <si>
    <t>YC45944</t>
  </si>
  <si>
    <t>FV22585</t>
  </si>
  <si>
    <t>HP27902</t>
  </si>
  <si>
    <t>TP52309</t>
  </si>
  <si>
    <t>KU54022</t>
  </si>
  <si>
    <t>FP67637</t>
  </si>
  <si>
    <t>SO43919</t>
  </si>
  <si>
    <t>LH85364</t>
  </si>
  <si>
    <t>AP95078</t>
  </si>
  <si>
    <t>JC16991</t>
  </si>
  <si>
    <t>GG24674</t>
  </si>
  <si>
    <t>IA11038</t>
  </si>
  <si>
    <t>SA88518</t>
  </si>
  <si>
    <t>GO80206</t>
  </si>
  <si>
    <t>GB71156</t>
  </si>
  <si>
    <t>RU39880</t>
  </si>
  <si>
    <t>ND77597</t>
  </si>
  <si>
    <t>RB70060</t>
  </si>
  <si>
    <t>BH68769</t>
  </si>
  <si>
    <t>IO64256</t>
  </si>
  <si>
    <t>XU98055</t>
  </si>
  <si>
    <t>HP68848</t>
  </si>
  <si>
    <t>AW84946</t>
  </si>
  <si>
    <t>HE29300</t>
  </si>
  <si>
    <t>XK99408</t>
  </si>
  <si>
    <t>RA38184</t>
  </si>
  <si>
    <t>TN79733</t>
  </si>
  <si>
    <t>RU58277</t>
  </si>
  <si>
    <t>LI10567</t>
  </si>
  <si>
    <t>JB29250</t>
  </si>
  <si>
    <t>VN57368</t>
  </si>
  <si>
    <t>VT51874</t>
  </si>
  <si>
    <t>BC48076</t>
  </si>
  <si>
    <t>DX91931</t>
  </si>
  <si>
    <t>BP74289</t>
  </si>
  <si>
    <t>PS77478</t>
  </si>
  <si>
    <t>DA10870</t>
  </si>
  <si>
    <t>TE60343</t>
  </si>
  <si>
    <t>XJ40322</t>
  </si>
  <si>
    <t>HJ57617</t>
  </si>
  <si>
    <t>CD95333</t>
  </si>
  <si>
    <t>CW98743</t>
  </si>
  <si>
    <t>PA80607</t>
  </si>
  <si>
    <t>YC87263</t>
  </si>
  <si>
    <t>EB52195</t>
  </si>
  <si>
    <t>VF33776</t>
  </si>
  <si>
    <t>BP23267</t>
  </si>
  <si>
    <t>OH80943</t>
  </si>
  <si>
    <t>OA46321</t>
  </si>
  <si>
    <t>CA22248</t>
  </si>
  <si>
    <t>LK40273</t>
  </si>
  <si>
    <t>LI13735</t>
  </si>
  <si>
    <t>LK35963</t>
  </si>
  <si>
    <t>YK36937</t>
  </si>
  <si>
    <t>IY91183</t>
  </si>
  <si>
    <t>RA91280</t>
  </si>
  <si>
    <t>LA78882</t>
  </si>
  <si>
    <t>RO26233</t>
  </si>
  <si>
    <t>ZE79055</t>
  </si>
  <si>
    <t>OI92280</t>
  </si>
  <si>
    <t>UK62940</t>
  </si>
  <si>
    <t>PU41916</t>
  </si>
  <si>
    <t>QU75179</t>
  </si>
  <si>
    <t>PB16956</t>
  </si>
  <si>
    <t>JX60415</t>
  </si>
  <si>
    <t>CG39505</t>
  </si>
  <si>
    <t>GD59850</t>
  </si>
  <si>
    <t>ME37450</t>
  </si>
  <si>
    <t>EE24901</t>
  </si>
  <si>
    <t>VY40793</t>
  </si>
  <si>
    <t>ZB54635</t>
  </si>
  <si>
    <t>IF58637</t>
  </si>
  <si>
    <t>RE95629</t>
  </si>
  <si>
    <t>XO67536</t>
  </si>
  <si>
    <t>QY56887</t>
  </si>
  <si>
    <t>TB77524</t>
  </si>
  <si>
    <t>WM14507</t>
  </si>
  <si>
    <t>XL90594</t>
  </si>
  <si>
    <t>CQ78705</t>
  </si>
  <si>
    <t>NY55083</t>
  </si>
  <si>
    <t>NJ28041</t>
  </si>
  <si>
    <t>CF62430</t>
  </si>
  <si>
    <t>SM54927</t>
  </si>
  <si>
    <t>RV58659</t>
  </si>
  <si>
    <t>UZ42802</t>
  </si>
  <si>
    <t>KD63933</t>
  </si>
  <si>
    <t>EG54606</t>
  </si>
  <si>
    <t>OP73328</t>
  </si>
  <si>
    <t>QG61936</t>
  </si>
  <si>
    <t>UU22643</t>
  </si>
  <si>
    <t>MF65419</t>
  </si>
  <si>
    <t>NT97069</t>
  </si>
  <si>
    <t>OC50447</t>
  </si>
  <si>
    <t>FA39525</t>
  </si>
  <si>
    <t>XW18691</t>
  </si>
  <si>
    <t>UN98304</t>
  </si>
  <si>
    <t>ZW33889</t>
  </si>
  <si>
    <t>MQ80538</t>
  </si>
  <si>
    <t>HZ28612</t>
  </si>
  <si>
    <t>ZQ35017</t>
  </si>
  <si>
    <t>AE30506</t>
  </si>
  <si>
    <t>LA16827</t>
  </si>
  <si>
    <t>TB46243</t>
  </si>
  <si>
    <t>GI14815</t>
  </si>
  <si>
    <t>LQ28707</t>
  </si>
  <si>
    <t>LC27380</t>
  </si>
  <si>
    <t>TJ32609</t>
  </si>
  <si>
    <t>AU71562</t>
  </si>
  <si>
    <t>JQ66292</t>
  </si>
  <si>
    <t>BD66455</t>
  </si>
  <si>
    <t>HS97484</t>
  </si>
  <si>
    <t>AB45325</t>
  </si>
  <si>
    <t>ML93514</t>
  </si>
  <si>
    <t>EO56466</t>
  </si>
  <si>
    <t>ZK52226</t>
  </si>
  <si>
    <t>EK87467</t>
  </si>
  <si>
    <t>QT24496</t>
  </si>
  <si>
    <t>NM44679</t>
  </si>
  <si>
    <t>SK47066</t>
  </si>
  <si>
    <t>YB39959</t>
  </si>
  <si>
    <t>OB97365</t>
  </si>
  <si>
    <t>HX53470</t>
  </si>
  <si>
    <t>JA17689</t>
  </si>
  <si>
    <t>CJ63667</t>
  </si>
  <si>
    <t>GI70759</t>
  </si>
  <si>
    <t>LT24477</t>
  </si>
  <si>
    <t>LQ45358</t>
  </si>
  <si>
    <t>WY58284</t>
  </si>
  <si>
    <t>YD53564</t>
  </si>
  <si>
    <t>NI66988</t>
  </si>
  <si>
    <t>LW25030</t>
  </si>
  <si>
    <t>KX47545</t>
  </si>
  <si>
    <t>XB27698</t>
  </si>
  <si>
    <t>BX45636</t>
  </si>
  <si>
    <t>IS85460</t>
  </si>
  <si>
    <t>EG36536</t>
  </si>
  <si>
    <t>UZ95992</t>
  </si>
  <si>
    <t>QL20148</t>
  </si>
  <si>
    <t>SV51174</t>
  </si>
  <si>
    <t>WP10197</t>
  </si>
  <si>
    <t>VV81837</t>
  </si>
  <si>
    <t>GT41712</t>
  </si>
  <si>
    <t>VL59942</t>
  </si>
  <si>
    <t>LH53046</t>
  </si>
  <si>
    <t>OG36837</t>
  </si>
  <si>
    <t>VO30155</t>
  </si>
  <si>
    <t>WW19050</t>
  </si>
  <si>
    <t>UY85263</t>
  </si>
  <si>
    <t>CS30372</t>
  </si>
  <si>
    <t>TQ85537</t>
  </si>
  <si>
    <t>PE72696</t>
  </si>
  <si>
    <t>UV89077</t>
  </si>
  <si>
    <t>EI29901</t>
  </si>
  <si>
    <t>FD16853</t>
  </si>
  <si>
    <t>FH81409</t>
  </si>
  <si>
    <t>ZF64287</t>
  </si>
  <si>
    <t>NT82538</t>
  </si>
  <si>
    <t>HA56608</t>
  </si>
  <si>
    <t>JZ61712</t>
  </si>
  <si>
    <t>SH55598</t>
  </si>
  <si>
    <t>TM43177</t>
  </si>
  <si>
    <t>WR90490</t>
  </si>
  <si>
    <t>WV57524</t>
  </si>
  <si>
    <t>LK73001</t>
  </si>
  <si>
    <t>JQ29969</t>
  </si>
  <si>
    <t>GS50147</t>
  </si>
  <si>
    <t>NB10500</t>
  </si>
  <si>
    <t>NM77735</t>
  </si>
  <si>
    <t>CG36206</t>
  </si>
  <si>
    <t>UZ80048</t>
  </si>
  <si>
    <t>UM15297</t>
  </si>
  <si>
    <t>DW11738</t>
  </si>
  <si>
    <t>YK92080</t>
  </si>
  <si>
    <t>TO39943</t>
  </si>
  <si>
    <t>JV29414</t>
  </si>
  <si>
    <t>JQ22359</t>
  </si>
  <si>
    <t>VW84170</t>
  </si>
  <si>
    <t>DA84476</t>
  </si>
  <si>
    <t>TV34024</t>
  </si>
  <si>
    <t>UO32521</t>
  </si>
  <si>
    <t>GR90142</t>
  </si>
  <si>
    <t>ZS73935</t>
  </si>
  <si>
    <t>XH71839</t>
  </si>
  <si>
    <t>CM48429</t>
  </si>
  <si>
    <t>FS56709</t>
  </si>
  <si>
    <t>IJ52285</t>
  </si>
  <si>
    <t>UF36172</t>
  </si>
  <si>
    <t>LQ71247</t>
  </si>
  <si>
    <t>KB25170</t>
  </si>
  <si>
    <t>EY19523</t>
  </si>
  <si>
    <t>CY30418</t>
  </si>
  <si>
    <t>XP92021</t>
  </si>
  <si>
    <t>MQ64736</t>
  </si>
  <si>
    <t>MT67399</t>
  </si>
  <si>
    <t>HG81172</t>
  </si>
  <si>
    <t>DB34757</t>
  </si>
  <si>
    <t>AM79057</t>
  </si>
  <si>
    <t>HJ21793</t>
  </si>
  <si>
    <t>QH61060</t>
  </si>
  <si>
    <t>UR40795</t>
  </si>
  <si>
    <t>KR88393</t>
  </si>
  <si>
    <t>YK65946</t>
  </si>
  <si>
    <t>FD21881</t>
  </si>
  <si>
    <t>CG60089</t>
  </si>
  <si>
    <t>AS48176</t>
  </si>
  <si>
    <t>MY55142</t>
  </si>
  <si>
    <t>SN94425</t>
  </si>
  <si>
    <t>DY69629</t>
  </si>
  <si>
    <t>UI73553</t>
  </si>
  <si>
    <t>CW63533</t>
  </si>
  <si>
    <t>EY71418</t>
  </si>
  <si>
    <t>SK47162</t>
  </si>
  <si>
    <t>VK43303</t>
  </si>
  <si>
    <t>SB60942</t>
  </si>
  <si>
    <t>SX29898</t>
  </si>
  <si>
    <t>ER29107</t>
  </si>
  <si>
    <t>QV13947</t>
  </si>
  <si>
    <t>UO54511</t>
  </si>
  <si>
    <t>AD18174</t>
  </si>
  <si>
    <t>HB48518</t>
  </si>
  <si>
    <t>LC12930</t>
  </si>
  <si>
    <t>ZQ22116</t>
  </si>
  <si>
    <t>XB35510</t>
  </si>
  <si>
    <t>CV78865</t>
  </si>
  <si>
    <t>WF75492</t>
  </si>
  <si>
    <t>WH41844</t>
  </si>
  <si>
    <t>TU47984</t>
  </si>
  <si>
    <t>IO73222</t>
  </si>
  <si>
    <t>NJ21108</t>
  </si>
  <si>
    <t>OH91173</t>
  </si>
  <si>
    <t>FT24768</t>
  </si>
  <si>
    <t>OM92482</t>
  </si>
  <si>
    <t>IZ47097</t>
  </si>
  <si>
    <t>KQ49890</t>
  </si>
  <si>
    <t>XB15703</t>
  </si>
  <si>
    <t>GR31499</t>
  </si>
  <si>
    <t>No59551</t>
  </si>
  <si>
    <t>KV17233</t>
  </si>
  <si>
    <t>OD75777</t>
  </si>
  <si>
    <t>LD68165</t>
  </si>
  <si>
    <t>YO14199</t>
  </si>
  <si>
    <t>RR49534</t>
  </si>
  <si>
    <t>WL69218</t>
  </si>
  <si>
    <t>JF38079</t>
  </si>
  <si>
    <t>GY64553</t>
  </si>
  <si>
    <t>CT11176</t>
  </si>
  <si>
    <t>WU95334</t>
  </si>
  <si>
    <t>BK43823</t>
  </si>
  <si>
    <t>LK90215</t>
  </si>
  <si>
    <t>XH72888</t>
  </si>
  <si>
    <t>MY89889</t>
  </si>
  <si>
    <t>CY33307</t>
  </si>
  <si>
    <t>BC51708</t>
  </si>
  <si>
    <t>JX78176</t>
  </si>
  <si>
    <t>GP20237</t>
  </si>
  <si>
    <t>OY68395</t>
  </si>
  <si>
    <t>GN18675</t>
  </si>
  <si>
    <t>EQ75249</t>
  </si>
  <si>
    <t>JV40853</t>
  </si>
  <si>
    <t>OZ47099</t>
  </si>
  <si>
    <t>RB16360</t>
  </si>
  <si>
    <t>JK26373</t>
  </si>
  <si>
    <t>GM88979</t>
  </si>
  <si>
    <t>XM57550</t>
  </si>
  <si>
    <t>SD94067</t>
  </si>
  <si>
    <t>OY96856</t>
  </si>
  <si>
    <t>FL76894</t>
  </si>
  <si>
    <t>XH72278</t>
  </si>
  <si>
    <t>YV49293</t>
  </si>
  <si>
    <t>QV83172</t>
  </si>
  <si>
    <t>LU18867</t>
  </si>
  <si>
    <t>CZ25193</t>
  </si>
  <si>
    <t>VE87035</t>
  </si>
  <si>
    <t>VY27019</t>
  </si>
  <si>
    <t>GP22382</t>
  </si>
  <si>
    <t>FG15154</t>
  </si>
  <si>
    <t>NK34682</t>
  </si>
  <si>
    <t>YQ98465</t>
  </si>
  <si>
    <t>TY86306</t>
  </si>
  <si>
    <t>CN19138</t>
  </si>
  <si>
    <t>LO14518</t>
  </si>
  <si>
    <t>No73257</t>
  </si>
  <si>
    <t>RE80124</t>
  </si>
  <si>
    <t>WU50951</t>
  </si>
  <si>
    <t>EV66951</t>
  </si>
  <si>
    <t>TO37423</t>
  </si>
  <si>
    <t>XF92956</t>
  </si>
  <si>
    <t>ZP64637</t>
  </si>
  <si>
    <t>JG74360</t>
  </si>
  <si>
    <t>NZ81536</t>
  </si>
  <si>
    <t>KT26739</t>
  </si>
  <si>
    <t>YU15037</t>
  </si>
  <si>
    <t>YX91403</t>
  </si>
  <si>
    <t>KS46420</t>
  </si>
  <si>
    <t>TW11712</t>
  </si>
  <si>
    <t>XY36764</t>
  </si>
  <si>
    <t>LQ16286</t>
  </si>
  <si>
    <t>XE86547</t>
  </si>
  <si>
    <t>QS83113</t>
  </si>
  <si>
    <t>PH97342</t>
  </si>
  <si>
    <t>VQ47100</t>
  </si>
  <si>
    <t>BE17305</t>
  </si>
  <si>
    <t>KZ11847</t>
  </si>
  <si>
    <t>EX73249</t>
  </si>
  <si>
    <t>JS19054</t>
  </si>
  <si>
    <t>YH94097</t>
  </si>
  <si>
    <t>UQ19505</t>
  </si>
  <si>
    <t>YI95574</t>
  </si>
  <si>
    <t>JQ84105</t>
  </si>
  <si>
    <t>NU61528</t>
  </si>
  <si>
    <t>FQ20031</t>
  </si>
  <si>
    <t>XX32359</t>
  </si>
  <si>
    <t>BP69529</t>
  </si>
  <si>
    <t>LI60972</t>
  </si>
  <si>
    <t>HQ60388</t>
  </si>
  <si>
    <t>KE66309</t>
  </si>
  <si>
    <t>YT56442</t>
  </si>
  <si>
    <t>VH51235</t>
  </si>
  <si>
    <t>SF18484</t>
  </si>
  <si>
    <t>HW99293</t>
  </si>
  <si>
    <t>QR57598</t>
  </si>
  <si>
    <t>FY27460</t>
  </si>
  <si>
    <t>YQ75801</t>
  </si>
  <si>
    <t>LP48634</t>
  </si>
  <si>
    <t>EI32190</t>
  </si>
  <si>
    <t>WS68402</t>
  </si>
  <si>
    <t>ND43316</t>
  </si>
  <si>
    <t>HW94513</t>
  </si>
  <si>
    <t>ZS72533</t>
  </si>
  <si>
    <t>RZ97154</t>
  </si>
  <si>
    <t>LK73198</t>
  </si>
  <si>
    <t>RS29507</t>
  </si>
  <si>
    <t>XJ39660</t>
  </si>
  <si>
    <t>PK47936</t>
  </si>
  <si>
    <t>EU95973</t>
  </si>
  <si>
    <t>OU40102</t>
  </si>
  <si>
    <t>RC67125</t>
  </si>
  <si>
    <t>NK53902</t>
  </si>
  <si>
    <t>RH70599</t>
  </si>
  <si>
    <t>RR64429</t>
  </si>
  <si>
    <t>IW99237</t>
  </si>
  <si>
    <t>PZ94965</t>
  </si>
  <si>
    <t>PV77228</t>
  </si>
  <si>
    <t>EX63393</t>
  </si>
  <si>
    <t>QV26574</t>
  </si>
  <si>
    <t>ZL29593</t>
  </si>
  <si>
    <t>TU67471</t>
  </si>
  <si>
    <t>FD45309</t>
  </si>
  <si>
    <t>AH58807</t>
  </si>
  <si>
    <t>CX58204</t>
  </si>
  <si>
    <t>TE35954</t>
  </si>
  <si>
    <t>XO70106</t>
  </si>
  <si>
    <t>OW20992</t>
  </si>
  <si>
    <t>JV44724</t>
  </si>
  <si>
    <t>PI96349</t>
  </si>
  <si>
    <t>NA82031</t>
  </si>
  <si>
    <t>YH86106</t>
  </si>
  <si>
    <t>DI82448</t>
  </si>
  <si>
    <t>HL97125</t>
  </si>
  <si>
    <t>NB18234</t>
  </si>
  <si>
    <t>KH53118</t>
  </si>
  <si>
    <t>UX94928</t>
  </si>
  <si>
    <t>HO94329</t>
  </si>
  <si>
    <t>LW64678</t>
  </si>
  <si>
    <t>CE11308</t>
  </si>
  <si>
    <t>DC46685</t>
  </si>
  <si>
    <t>LM69036</t>
  </si>
  <si>
    <t>MM83308</t>
  </si>
  <si>
    <t>GL33494</t>
  </si>
  <si>
    <t>BH61054</t>
  </si>
  <si>
    <t>OJ77448</t>
  </si>
  <si>
    <t>IN10489</t>
  </si>
  <si>
    <t>FY32647</t>
  </si>
  <si>
    <t>YP17198</t>
  </si>
  <si>
    <t>RB79317</t>
  </si>
  <si>
    <t>IE49043</t>
  </si>
  <si>
    <t>ZL82075</t>
  </si>
  <si>
    <t>DV24592</t>
  </si>
  <si>
    <t>XF89906</t>
  </si>
  <si>
    <t>AD71478</t>
  </si>
  <si>
    <t>SE15781</t>
  </si>
  <si>
    <t>YG71375</t>
  </si>
  <si>
    <t>KH95802</t>
  </si>
  <si>
    <t>FW16824</t>
  </si>
  <si>
    <t>FK17363</t>
  </si>
  <si>
    <t>DK66277</t>
  </si>
  <si>
    <t>FX67699</t>
  </si>
  <si>
    <t>LC92080</t>
  </si>
  <si>
    <t>CQ57225</t>
  </si>
  <si>
    <t>AM53473</t>
  </si>
  <si>
    <t>TE50227</t>
  </si>
  <si>
    <t>IS45756</t>
  </si>
  <si>
    <t>QA71190</t>
  </si>
  <si>
    <t>LD53393</t>
  </si>
  <si>
    <t>JO35068</t>
  </si>
  <si>
    <t>EC71857</t>
  </si>
  <si>
    <t>LB19360</t>
  </si>
  <si>
    <t>RM70340</t>
  </si>
  <si>
    <t>YL34043</t>
  </si>
  <si>
    <t>BQ88033</t>
  </si>
  <si>
    <t>SG46572</t>
  </si>
  <si>
    <t>LT94367</t>
  </si>
  <si>
    <t>FV83989</t>
  </si>
  <si>
    <t>WO80705</t>
  </si>
  <si>
    <t>CT51200</t>
  </si>
  <si>
    <t>IX65163</t>
  </si>
  <si>
    <t>AP32891</t>
  </si>
  <si>
    <t>AY29281</t>
  </si>
  <si>
    <t>UK18731</t>
  </si>
  <si>
    <t>JT32550</t>
  </si>
  <si>
    <t>MT91823</t>
  </si>
  <si>
    <t>FI11096</t>
  </si>
  <si>
    <t>QF13998</t>
  </si>
  <si>
    <t>BC35753</t>
  </si>
  <si>
    <t>LX74249</t>
  </si>
  <si>
    <t>VX43756</t>
  </si>
  <si>
    <t>JZ61928</t>
  </si>
  <si>
    <t>DT59560</t>
  </si>
  <si>
    <t>CI99444</t>
  </si>
  <si>
    <t>JF25129</t>
  </si>
  <si>
    <t>YB57848</t>
  </si>
  <si>
    <t>DJ27518</t>
  </si>
  <si>
    <t>DO95670</t>
  </si>
  <si>
    <t>WV53830</t>
  </si>
  <si>
    <t>LY30169</t>
  </si>
  <si>
    <t>AH41449</t>
  </si>
  <si>
    <t>GV21882</t>
  </si>
  <si>
    <t>FH14955</t>
  </si>
  <si>
    <t>JA60749</t>
  </si>
  <si>
    <t>PB81005</t>
  </si>
  <si>
    <t>OY88200</t>
  </si>
  <si>
    <t>ZT72561</t>
  </si>
  <si>
    <t>ZF95586</t>
  </si>
  <si>
    <t>LV44800</t>
  </si>
  <si>
    <t>FC46260</t>
  </si>
  <si>
    <t>HY68437</t>
  </si>
  <si>
    <t>XL50897</t>
  </si>
  <si>
    <t>AR83514</t>
  </si>
  <si>
    <t>NA43540</t>
  </si>
  <si>
    <t>JP22499</t>
  </si>
  <si>
    <t>KW84736</t>
  </si>
  <si>
    <t>EU21305</t>
  </si>
  <si>
    <t>YT96284</t>
  </si>
  <si>
    <t>RH96816</t>
  </si>
  <si>
    <t>JB20173</t>
  </si>
  <si>
    <t>RR73059</t>
  </si>
  <si>
    <t>CH38655</t>
  </si>
  <si>
    <t>IG12691</t>
  </si>
  <si>
    <t>NZ60700</t>
  </si>
  <si>
    <t>JL21509</t>
  </si>
  <si>
    <t>GR76453</t>
  </si>
  <si>
    <t>US63915</t>
  </si>
  <si>
    <t>VY30333</t>
  </si>
  <si>
    <t>AC42963</t>
  </si>
  <si>
    <t>AT89553</t>
  </si>
  <si>
    <t>DN76322</t>
  </si>
  <si>
    <t>EZ48093</t>
  </si>
  <si>
    <t>DA34555</t>
  </si>
  <si>
    <t>RK63095</t>
  </si>
  <si>
    <t>OG69038</t>
  </si>
  <si>
    <t>SO98684</t>
  </si>
  <si>
    <t>BZ85306</t>
  </si>
  <si>
    <t>EV14479</t>
  </si>
  <si>
    <t>YD71702</t>
  </si>
  <si>
    <t>UC69263</t>
  </si>
  <si>
    <t>DH25145</t>
  </si>
  <si>
    <t>KU94282</t>
  </si>
  <si>
    <t>UT18598</t>
  </si>
  <si>
    <t>DA40009</t>
  </si>
  <si>
    <t>HU87011</t>
  </si>
  <si>
    <t>EK40672</t>
  </si>
  <si>
    <t>ZH92587</t>
  </si>
  <si>
    <t>EJ95100</t>
  </si>
  <si>
    <t>WS56675</t>
  </si>
  <si>
    <t>UF28233</t>
  </si>
  <si>
    <t>HQ76003</t>
  </si>
  <si>
    <t>SS90882</t>
  </si>
  <si>
    <t>ZN71189</t>
  </si>
  <si>
    <t>VX85673</t>
  </si>
  <si>
    <t>NP19156</t>
  </si>
  <si>
    <t>ZV43428</t>
  </si>
  <si>
    <t>NK53911</t>
  </si>
  <si>
    <t>BG73480</t>
  </si>
  <si>
    <t>VY58444</t>
  </si>
  <si>
    <t>SJ15498</t>
  </si>
  <si>
    <t>ZB71094</t>
  </si>
  <si>
    <t>UI99818</t>
  </si>
  <si>
    <t>WS24655</t>
  </si>
  <si>
    <t>LZ98947</t>
  </si>
  <si>
    <t>IC94523</t>
  </si>
  <si>
    <t>TK59338</t>
  </si>
  <si>
    <t>BV36386</t>
  </si>
  <si>
    <t>QT63794</t>
  </si>
  <si>
    <t>LF36128</t>
  </si>
  <si>
    <t>JK53304</t>
  </si>
  <si>
    <t>HU76577</t>
  </si>
  <si>
    <t>JG81480</t>
  </si>
  <si>
    <t>CC88237</t>
  </si>
  <si>
    <t>OV64984</t>
  </si>
  <si>
    <t>VG45203</t>
  </si>
  <si>
    <t>YQ42353</t>
  </si>
  <si>
    <t>AP46166</t>
  </si>
  <si>
    <t>UI36374</t>
  </si>
  <si>
    <t>ZR76229</t>
  </si>
  <si>
    <t>ZD65365</t>
  </si>
  <si>
    <t>XI84293</t>
  </si>
  <si>
    <t>MT97446</t>
  </si>
  <si>
    <t>GM48223</t>
  </si>
  <si>
    <t>YQ42614</t>
  </si>
  <si>
    <t>ZK56389</t>
  </si>
  <si>
    <t>MK19833</t>
  </si>
  <si>
    <t>TO12347</t>
  </si>
  <si>
    <t>KE63160</t>
  </si>
  <si>
    <t>SR49919</t>
  </si>
  <si>
    <t>CI38171</t>
  </si>
  <si>
    <t>VK42108</t>
  </si>
  <si>
    <t>NB86692</t>
  </si>
  <si>
    <t>YN15967</t>
  </si>
  <si>
    <t>KU56071</t>
  </si>
  <si>
    <t>LN47910</t>
  </si>
  <si>
    <t>CY80935</t>
  </si>
  <si>
    <t>SA84892</t>
  </si>
  <si>
    <t>LY93301</t>
  </si>
  <si>
    <t>FG63647</t>
  </si>
  <si>
    <t>VX79712</t>
  </si>
  <si>
    <t>UH59257</t>
  </si>
  <si>
    <t>ME84824</t>
  </si>
  <si>
    <t>ZR68364</t>
  </si>
  <si>
    <t>WQ25142</t>
  </si>
  <si>
    <t>OW84481</t>
  </si>
  <si>
    <t>FU77365</t>
  </si>
  <si>
    <t>MR46875</t>
  </si>
  <si>
    <t>PT46181</t>
  </si>
  <si>
    <t>LT41574</t>
  </si>
  <si>
    <t>WX16395</t>
  </si>
  <si>
    <t>HD82971</t>
  </si>
  <si>
    <t>ZC17276</t>
  </si>
  <si>
    <t>OR27665</t>
  </si>
  <si>
    <t>VO75043</t>
  </si>
  <si>
    <t>LZ78622</t>
  </si>
  <si>
    <t>PK24825</t>
  </si>
  <si>
    <t>HG93801</t>
  </si>
  <si>
    <t>PJ36749</t>
  </si>
  <si>
    <t>IJ33473</t>
  </si>
  <si>
    <t>CH96412</t>
  </si>
  <si>
    <t>PR74833</t>
  </si>
  <si>
    <t>ZS36394</t>
  </si>
  <si>
    <t>DP50922</t>
  </si>
  <si>
    <t>VY23882</t>
  </si>
  <si>
    <t>UH62357</t>
  </si>
  <si>
    <t>BG74433</t>
  </si>
  <si>
    <t>TI19394</t>
  </si>
  <si>
    <t>AQ91207</t>
  </si>
  <si>
    <t>QL46987</t>
  </si>
  <si>
    <t>BS34332</t>
  </si>
  <si>
    <t>IJ26642</t>
  </si>
  <si>
    <t>XS36281</t>
  </si>
  <si>
    <t>SR47878</t>
  </si>
  <si>
    <t>HG53255</t>
  </si>
  <si>
    <t>QV65644</t>
  </si>
  <si>
    <t>ZW76597</t>
  </si>
  <si>
    <t>SM80235</t>
  </si>
  <si>
    <t>FE24232</t>
  </si>
  <si>
    <t>BY78730</t>
  </si>
  <si>
    <t>CR40615</t>
  </si>
  <si>
    <t>WL24392</t>
  </si>
  <si>
    <t>MZ81826</t>
  </si>
  <si>
    <t>EO99750</t>
  </si>
  <si>
    <t>HF82396</t>
  </si>
  <si>
    <t>DH68319</t>
  </si>
  <si>
    <t>EG12987</t>
  </si>
  <si>
    <t>ZU71467</t>
  </si>
  <si>
    <t>AD95939</t>
  </si>
  <si>
    <t>TB71474</t>
  </si>
  <si>
    <t>WN76039</t>
  </si>
  <si>
    <t>HI16472</t>
  </si>
  <si>
    <t>VG43444</t>
  </si>
  <si>
    <t>QI11566</t>
  </si>
  <si>
    <t>JM98365</t>
  </si>
  <si>
    <t>CP67787</t>
  </si>
  <si>
    <t>LM83004</t>
  </si>
  <si>
    <t>JM77470</t>
  </si>
  <si>
    <t>WI47826</t>
  </si>
  <si>
    <t>GE39783</t>
  </si>
  <si>
    <t>JN96178</t>
  </si>
  <si>
    <t>KH41809</t>
  </si>
  <si>
    <t>KX86150</t>
  </si>
  <si>
    <t>GX33877</t>
  </si>
  <si>
    <t>IQ15028</t>
  </si>
  <si>
    <t>WE11250</t>
  </si>
  <si>
    <t>OX61728</t>
  </si>
  <si>
    <t>VW39046</t>
  </si>
  <si>
    <t>VE52406</t>
  </si>
  <si>
    <t>KQ30179</t>
  </si>
  <si>
    <t>KH58171</t>
  </si>
  <si>
    <t>CA58346</t>
  </si>
  <si>
    <t>ZU76536</t>
  </si>
  <si>
    <t>UN69319</t>
  </si>
  <si>
    <t>MG66142</t>
  </si>
  <si>
    <t>MV97958</t>
  </si>
  <si>
    <t>AG58599</t>
  </si>
  <si>
    <t>UG35090</t>
  </si>
  <si>
    <t>IX85835</t>
  </si>
  <si>
    <t>FP67680</t>
  </si>
  <si>
    <t>WY21918</t>
  </si>
  <si>
    <t>PM92089</t>
  </si>
  <si>
    <t>AY59197</t>
  </si>
  <si>
    <t>VI14418</t>
  </si>
  <si>
    <t>QI60335</t>
  </si>
  <si>
    <t>BS87947</t>
  </si>
  <si>
    <t>DW88734</t>
  </si>
  <si>
    <t>BU72633</t>
  </si>
  <si>
    <t>VK94891</t>
  </si>
  <si>
    <t>VE75717</t>
  </si>
  <si>
    <t>JG16015</t>
  </si>
  <si>
    <t>CD68182</t>
  </si>
  <si>
    <t>WM64930</t>
  </si>
  <si>
    <t>BJ82316</t>
  </si>
  <si>
    <t>XB61209</t>
  </si>
  <si>
    <t>AT26484</t>
  </si>
  <si>
    <t>IW21434</t>
  </si>
  <si>
    <t>CP74755</t>
  </si>
  <si>
    <t>IV13886</t>
  </si>
  <si>
    <t>SW42446</t>
  </si>
  <si>
    <t>RO16377</t>
  </si>
  <si>
    <t>CE46475</t>
  </si>
  <si>
    <t>HE60335</t>
  </si>
  <si>
    <t>RI69055</t>
  </si>
  <si>
    <t>VD96075</t>
  </si>
  <si>
    <t>VI55112</t>
  </si>
  <si>
    <t>VZ18907</t>
  </si>
  <si>
    <t>BA49679</t>
  </si>
  <si>
    <t>LK39646</t>
  </si>
  <si>
    <t>VI66860</t>
  </si>
  <si>
    <t>RP14593</t>
  </si>
  <si>
    <t>FP34904</t>
  </si>
  <si>
    <t>FG15434</t>
  </si>
  <si>
    <t>TP12436</t>
  </si>
  <si>
    <t>KD93234</t>
  </si>
  <si>
    <t>GE20220</t>
  </si>
  <si>
    <t>RA98783</t>
  </si>
  <si>
    <t>DW71192</t>
  </si>
  <si>
    <t>WD84153</t>
  </si>
  <si>
    <t>ZM75468</t>
  </si>
  <si>
    <t>PZ75671</t>
  </si>
  <si>
    <t>ME80331</t>
  </si>
  <si>
    <t>YA78391</t>
  </si>
  <si>
    <t>WU76366</t>
  </si>
  <si>
    <t>HB35022</t>
  </si>
  <si>
    <t>AM17304</t>
  </si>
  <si>
    <t>AD56037</t>
  </si>
  <si>
    <t>IJ74908</t>
  </si>
  <si>
    <t>DH93217</t>
  </si>
  <si>
    <t>WH48955</t>
  </si>
  <si>
    <t>RU76604</t>
  </si>
  <si>
    <t>NE52009</t>
  </si>
  <si>
    <t>FP66510</t>
  </si>
  <si>
    <t>TW46585</t>
  </si>
  <si>
    <t>PE42960</t>
  </si>
  <si>
    <t>LO28839</t>
  </si>
  <si>
    <t>QY41855</t>
  </si>
  <si>
    <t>UA53326</t>
  </si>
  <si>
    <t>UK59933</t>
  </si>
  <si>
    <t>LM37855</t>
  </si>
  <si>
    <t>UV89069</t>
  </si>
  <si>
    <t>NK40551</t>
  </si>
  <si>
    <t>RR47424</t>
  </si>
  <si>
    <t>DU68331</t>
  </si>
  <si>
    <t>LI76661</t>
  </si>
  <si>
    <t>CM94209</t>
  </si>
  <si>
    <t>BN38134</t>
  </si>
  <si>
    <t>VQ72305</t>
  </si>
  <si>
    <t>YK26558</t>
  </si>
  <si>
    <t>XU20264</t>
  </si>
  <si>
    <t>LG85340</t>
  </si>
  <si>
    <t>JZ64443</t>
  </si>
  <si>
    <t>CY45848</t>
  </si>
  <si>
    <t>AU13233</t>
  </si>
  <si>
    <t>IH35630</t>
  </si>
  <si>
    <t>JP55271</t>
  </si>
  <si>
    <t>TT47031</t>
  </si>
  <si>
    <t>JN55850</t>
  </si>
  <si>
    <t>LH94176</t>
  </si>
  <si>
    <t>ZB87718</t>
  </si>
  <si>
    <t>UQ40371</t>
  </si>
  <si>
    <t>XJ92660</t>
  </si>
  <si>
    <t>SG51792</t>
  </si>
  <si>
    <t>DA73502</t>
  </si>
  <si>
    <t>UF81905</t>
  </si>
  <si>
    <t>PL44132</t>
  </si>
  <si>
    <t>US29010</t>
  </si>
  <si>
    <t>DW72445</t>
  </si>
  <si>
    <t>MU53244</t>
  </si>
  <si>
    <t>EE57466</t>
  </si>
  <si>
    <t>QV86635</t>
  </si>
  <si>
    <t>RT51330</t>
  </si>
  <si>
    <t>QW44380</t>
  </si>
  <si>
    <t>IK66117</t>
  </si>
  <si>
    <t>TD86744</t>
  </si>
  <si>
    <t>TX35222</t>
  </si>
  <si>
    <t>PJ92694</t>
  </si>
  <si>
    <t>YM88338</t>
  </si>
  <si>
    <t>YN61339</t>
  </si>
  <si>
    <t>FP45327</t>
  </si>
  <si>
    <t>IZ26849</t>
  </si>
  <si>
    <t>YY16391</t>
  </si>
  <si>
    <t>GX44284</t>
  </si>
  <si>
    <t>LV14566</t>
  </si>
  <si>
    <t>KQ50003</t>
  </si>
  <si>
    <t>IW87075</t>
  </si>
  <si>
    <t>QY46560</t>
  </si>
  <si>
    <t>PD79570</t>
  </si>
  <si>
    <t>IM78342</t>
  </si>
  <si>
    <t>NT19879</t>
  </si>
  <si>
    <t>SW98498</t>
  </si>
  <si>
    <t>WL42517</t>
  </si>
  <si>
    <t>LR82946</t>
  </si>
  <si>
    <t>KT61396</t>
  </si>
  <si>
    <t>GD56260</t>
  </si>
  <si>
    <t>YD45660</t>
  </si>
  <si>
    <t>XN50058</t>
  </si>
  <si>
    <t>QO61775</t>
  </si>
  <si>
    <t>PZ67684</t>
  </si>
  <si>
    <t>IK77998</t>
  </si>
  <si>
    <t>FL96333</t>
  </si>
  <si>
    <t>EI58541</t>
  </si>
  <si>
    <t>WW68250</t>
  </si>
  <si>
    <t>XT19780</t>
  </si>
  <si>
    <t>SE44262</t>
  </si>
  <si>
    <t>GO86980</t>
  </si>
  <si>
    <t>ZB69355</t>
  </si>
  <si>
    <t>TM12486</t>
  </si>
  <si>
    <t>NB86870</t>
  </si>
  <si>
    <t>SS12362</t>
  </si>
  <si>
    <t>VW58299</t>
  </si>
  <si>
    <t>TG37039</t>
  </si>
  <si>
    <t>RO25639</t>
  </si>
  <si>
    <t>JK35644</t>
  </si>
  <si>
    <t>DK69871</t>
  </si>
  <si>
    <t>OU43146</t>
  </si>
  <si>
    <t>KN47424</t>
  </si>
  <si>
    <t>ZX80668</t>
  </si>
  <si>
    <t>OI80614</t>
  </si>
  <si>
    <t>JA44693</t>
  </si>
  <si>
    <t>FI61059</t>
  </si>
  <si>
    <t>ZF81243</t>
  </si>
  <si>
    <t>XD19934</t>
  </si>
  <si>
    <t>TA77711</t>
  </si>
  <si>
    <t>PS92059</t>
  </si>
  <si>
    <t>TT19625</t>
  </si>
  <si>
    <t>EV95033</t>
  </si>
  <si>
    <t>CS30775</t>
  </si>
  <si>
    <t>CI51999</t>
  </si>
  <si>
    <t>HK96298</t>
  </si>
  <si>
    <t>UO59377</t>
  </si>
  <si>
    <t>OU99581</t>
  </si>
  <si>
    <t>SN63066</t>
  </si>
  <si>
    <t>DK92504</t>
  </si>
  <si>
    <t>DW72437</t>
  </si>
  <si>
    <t>GE49670</t>
  </si>
  <si>
    <t>TK38409</t>
  </si>
  <si>
    <t>OD89873</t>
  </si>
  <si>
    <t>KW41658</t>
  </si>
  <si>
    <t>UZ35113</t>
  </si>
  <si>
    <t>HO81102</t>
  </si>
  <si>
    <t>SM42781</t>
  </si>
  <si>
    <t>TB40283</t>
  </si>
  <si>
    <t>CR76145</t>
  </si>
  <si>
    <t>TK45392</t>
  </si>
  <si>
    <t>JN78502</t>
  </si>
  <si>
    <t>KZ60207</t>
  </si>
  <si>
    <t>BR50492</t>
  </si>
  <si>
    <t>ES21306</t>
  </si>
  <si>
    <t>AT29024</t>
  </si>
  <si>
    <t>NP23146</t>
  </si>
  <si>
    <t>SY48471</t>
  </si>
  <si>
    <t>GJ47397</t>
  </si>
  <si>
    <t>CE69971</t>
  </si>
  <si>
    <t>GM54859</t>
  </si>
  <si>
    <t>WY27579</t>
  </si>
  <si>
    <t>ZT87452</t>
  </si>
  <si>
    <t>JM35350</t>
  </si>
  <si>
    <t>PT40521</t>
  </si>
  <si>
    <t>TN71469</t>
  </si>
  <si>
    <t>GE26813</t>
  </si>
  <si>
    <t>LU37653</t>
  </si>
  <si>
    <t>QW40254</t>
  </si>
  <si>
    <t>MH76107</t>
  </si>
  <si>
    <t>ZH28728</t>
  </si>
  <si>
    <t>SF29524</t>
  </si>
  <si>
    <t>WT21922</t>
  </si>
  <si>
    <t>WZ56476</t>
  </si>
  <si>
    <t>PP62909</t>
  </si>
  <si>
    <t>XY57950</t>
  </si>
  <si>
    <t>RA97108</t>
  </si>
  <si>
    <t>LT57545</t>
  </si>
  <si>
    <t>MM97107</t>
  </si>
  <si>
    <t>PO26937</t>
  </si>
  <si>
    <t>GJ99406</t>
  </si>
  <si>
    <t>LU86185</t>
  </si>
  <si>
    <t>RO82935</t>
  </si>
  <si>
    <t>SC47383</t>
  </si>
  <si>
    <t>LV27997</t>
  </si>
  <si>
    <t>RJ32720</t>
  </si>
  <si>
    <t>KR90607</t>
  </si>
  <si>
    <t>PZ95949</t>
  </si>
  <si>
    <t>GI25850</t>
  </si>
  <si>
    <t>QH60569</t>
  </si>
  <si>
    <t>II27516</t>
  </si>
  <si>
    <t>QI21338</t>
  </si>
  <si>
    <t>HG83893</t>
  </si>
  <si>
    <t>RN66346</t>
  </si>
  <si>
    <t>RS53995</t>
  </si>
  <si>
    <t>TD90177</t>
  </si>
  <si>
    <t>FP11025</t>
  </si>
  <si>
    <t>SA62385</t>
  </si>
  <si>
    <t>NL68893</t>
  </si>
  <si>
    <t>LA31975</t>
  </si>
  <si>
    <t>RM31359</t>
  </si>
  <si>
    <t>WM19996</t>
  </si>
  <si>
    <t>SU32452</t>
  </si>
  <si>
    <t>MZ79386</t>
  </si>
  <si>
    <t>OY15095</t>
  </si>
  <si>
    <t>UV99893</t>
  </si>
  <si>
    <t>LD48189</t>
  </si>
  <si>
    <t>EK13316</t>
  </si>
  <si>
    <t>FE82005</t>
  </si>
  <si>
    <t>BL44708</t>
  </si>
  <si>
    <t>PQ65328</t>
  </si>
  <si>
    <t>AA56476</t>
  </si>
  <si>
    <t>BL66157</t>
  </si>
  <si>
    <t>SN26999</t>
  </si>
  <si>
    <t>TS81548</t>
  </si>
  <si>
    <t>DY34902</t>
  </si>
  <si>
    <t>SX75100</t>
  </si>
  <si>
    <t>LZ98529</t>
  </si>
  <si>
    <t>FM10372</t>
  </si>
  <si>
    <t>QX54666</t>
  </si>
  <si>
    <t>FR48094</t>
  </si>
  <si>
    <t>FH61723</t>
  </si>
  <si>
    <t>QY83498</t>
  </si>
  <si>
    <t>GC81619</t>
  </si>
  <si>
    <t>BD84823</t>
  </si>
  <si>
    <t>EU78163</t>
  </si>
  <si>
    <t>FD34314</t>
  </si>
  <si>
    <t>HS74723</t>
  </si>
  <si>
    <t>LX27768</t>
  </si>
  <si>
    <t>YB91420</t>
  </si>
  <si>
    <t>QA45054</t>
  </si>
  <si>
    <t>CO53758</t>
  </si>
  <si>
    <t>CW57656</t>
  </si>
  <si>
    <t>MR22119</t>
  </si>
  <si>
    <t>DI22093</t>
  </si>
  <si>
    <t>PQ35034</t>
  </si>
  <si>
    <t>XB30904</t>
  </si>
  <si>
    <t>VF15321</t>
  </si>
  <si>
    <t>LX71137</t>
  </si>
  <si>
    <t>SI35064</t>
  </si>
  <si>
    <t>SI26369</t>
  </si>
  <si>
    <t>LD69905</t>
  </si>
  <si>
    <t>VY84895</t>
  </si>
  <si>
    <t>UA38043</t>
  </si>
  <si>
    <t>WM46083</t>
  </si>
  <si>
    <t>GQ57207</t>
  </si>
  <si>
    <t>CQ80529</t>
  </si>
  <si>
    <t>LN99954</t>
  </si>
  <si>
    <t>UF36353</t>
  </si>
  <si>
    <t>IZ24763</t>
  </si>
  <si>
    <t>TU27017</t>
  </si>
  <si>
    <t>WS46887</t>
  </si>
  <si>
    <t>GQ32356</t>
  </si>
  <si>
    <t>PZ81131</t>
  </si>
  <si>
    <t>ZW79814</t>
  </si>
  <si>
    <t>KV79964</t>
  </si>
  <si>
    <t>WE38399</t>
  </si>
  <si>
    <t>MI13678</t>
  </si>
  <si>
    <t>VA63861</t>
  </si>
  <si>
    <t>EH70612</t>
  </si>
  <si>
    <t>UO40726</t>
  </si>
  <si>
    <t>ZY49833</t>
  </si>
  <si>
    <t>HZ47488</t>
  </si>
  <si>
    <t>LP51258</t>
  </si>
  <si>
    <t>VW65573</t>
  </si>
  <si>
    <t>LV82913</t>
  </si>
  <si>
    <t>OX53879</t>
  </si>
  <si>
    <t>QV76563</t>
  </si>
  <si>
    <t>CP27565</t>
  </si>
  <si>
    <t>LL56632</t>
  </si>
  <si>
    <t>ZG88784</t>
  </si>
  <si>
    <t>FO78512</t>
  </si>
  <si>
    <t>TX13297</t>
  </si>
  <si>
    <t>RS20615</t>
  </si>
  <si>
    <t>HP77890</t>
  </si>
  <si>
    <t>GE45663</t>
  </si>
  <si>
    <t>UW90223</t>
  </si>
  <si>
    <t>LC58452</t>
  </si>
  <si>
    <t>WO25669</t>
  </si>
  <si>
    <t>NG59515</t>
  </si>
  <si>
    <t>AQ52711</t>
  </si>
  <si>
    <t>AU23837</t>
  </si>
  <si>
    <t>NG62780</t>
  </si>
  <si>
    <t>WW16329</t>
  </si>
  <si>
    <t>YN46118</t>
  </si>
  <si>
    <t>CW77053</t>
  </si>
  <si>
    <t>LX15904</t>
  </si>
  <si>
    <t>IN26765</t>
  </si>
  <si>
    <t>WR55560</t>
  </si>
  <si>
    <t>JQ70222</t>
  </si>
  <si>
    <t>LU49168</t>
  </si>
  <si>
    <t>EN97874</t>
  </si>
  <si>
    <t>IP76282</t>
  </si>
  <si>
    <t>NM18924</t>
  </si>
  <si>
    <t>NZ98813</t>
  </si>
  <si>
    <t>XJ65608</t>
  </si>
  <si>
    <t>HI71466</t>
  </si>
  <si>
    <t>RO70057</t>
  </si>
  <si>
    <t>LT77960</t>
  </si>
  <si>
    <t>FO13691</t>
  </si>
  <si>
    <t>IP87756</t>
  </si>
  <si>
    <t>YG37894</t>
  </si>
  <si>
    <t>SR24177</t>
  </si>
  <si>
    <t>BS91742</t>
  </si>
  <si>
    <t>UJ38473</t>
  </si>
  <si>
    <t>BP54465</t>
  </si>
  <si>
    <t>YY12812</t>
  </si>
  <si>
    <t>HW61722</t>
  </si>
  <si>
    <t>CE17855</t>
  </si>
  <si>
    <t>ZX50209</t>
  </si>
  <si>
    <t>CZ84042</t>
  </si>
  <si>
    <t>SQ54906</t>
  </si>
  <si>
    <t>QE21030</t>
  </si>
  <si>
    <t>WP60679</t>
  </si>
  <si>
    <t>BZ47770</t>
  </si>
  <si>
    <t>TS76653</t>
  </si>
  <si>
    <t>IJ28717</t>
  </si>
  <si>
    <t>XL78013</t>
  </si>
  <si>
    <t>KN90631</t>
  </si>
  <si>
    <t>KU59569</t>
  </si>
  <si>
    <t>IE71278</t>
  </si>
  <si>
    <t>VY76337</t>
  </si>
  <si>
    <t>YC77374</t>
  </si>
  <si>
    <t>FX78218</t>
  </si>
  <si>
    <t>ZK11389</t>
  </si>
  <si>
    <t>MO82744</t>
  </si>
  <si>
    <t>GG20671</t>
  </si>
  <si>
    <t>YC53575</t>
  </si>
  <si>
    <t>ES82658</t>
  </si>
  <si>
    <t>SU44811</t>
  </si>
  <si>
    <t>AZ43057</t>
  </si>
  <si>
    <t>XU56756</t>
  </si>
  <si>
    <t>TM24806</t>
  </si>
  <si>
    <t>ZH18791</t>
  </si>
  <si>
    <t>CE10235</t>
  </si>
  <si>
    <t>IQ96928</t>
  </si>
  <si>
    <t>BM55732</t>
  </si>
  <si>
    <t>PC76141</t>
  </si>
  <si>
    <t>RV98208</t>
  </si>
  <si>
    <t>LJ21457</t>
  </si>
  <si>
    <t>MV86976</t>
  </si>
  <si>
    <t>HS13676</t>
  </si>
  <si>
    <t>OX35378</t>
  </si>
  <si>
    <t>VL95438</t>
  </si>
  <si>
    <t>YU32377</t>
  </si>
  <si>
    <t>QW88350</t>
  </si>
  <si>
    <t>TM61357</t>
  </si>
  <si>
    <t>CP99334</t>
  </si>
  <si>
    <t>AO20938</t>
  </si>
  <si>
    <t>OY32548</t>
  </si>
  <si>
    <t>XE36531</t>
  </si>
  <si>
    <t>SZ86381</t>
  </si>
  <si>
    <t>YY29772</t>
  </si>
  <si>
    <t>FG69718</t>
  </si>
  <si>
    <t>MI81870</t>
  </si>
  <si>
    <t>QH27767</t>
  </si>
  <si>
    <t>IV54766</t>
  </si>
  <si>
    <t>AD33653</t>
  </si>
  <si>
    <t>HU54636</t>
  </si>
  <si>
    <t>CD45044</t>
  </si>
  <si>
    <t>CB61335</t>
  </si>
  <si>
    <t>DL53457</t>
  </si>
  <si>
    <t>YG68142</t>
  </si>
  <si>
    <t>UI24036</t>
  </si>
  <si>
    <t>LD63324</t>
  </si>
  <si>
    <t>LB29621</t>
  </si>
  <si>
    <t>XB43625</t>
  </si>
  <si>
    <t>FI65786</t>
  </si>
  <si>
    <t>ZC61874</t>
  </si>
  <si>
    <t>QA66968</t>
  </si>
  <si>
    <t>YQ98322</t>
  </si>
  <si>
    <t>EN27946</t>
  </si>
  <si>
    <t>GT18396</t>
  </si>
  <si>
    <t>KL43280</t>
  </si>
  <si>
    <t>DB93245</t>
  </si>
  <si>
    <t>SN53710</t>
  </si>
  <si>
    <t>IB82793</t>
  </si>
  <si>
    <t>CT74097</t>
  </si>
  <si>
    <t>HE20556</t>
  </si>
  <si>
    <t>RQ41621</t>
  </si>
  <si>
    <t>TB88830</t>
  </si>
  <si>
    <t>LV94312</t>
  </si>
  <si>
    <t>PT45842</t>
  </si>
  <si>
    <t>CV49750</t>
  </si>
  <si>
    <t>RB63074</t>
  </si>
  <si>
    <t>XX73066</t>
  </si>
  <si>
    <t>VN22337</t>
  </si>
  <si>
    <t>BA19651</t>
  </si>
  <si>
    <t>UX18122</t>
  </si>
  <si>
    <t>HY46017</t>
  </si>
  <si>
    <t>ZI95657</t>
  </si>
  <si>
    <t>MK93363</t>
  </si>
  <si>
    <t>UM26324</t>
  </si>
  <si>
    <t>ZN18884</t>
  </si>
  <si>
    <t>PN18863</t>
  </si>
  <si>
    <t>BK76340</t>
  </si>
  <si>
    <t>QZ83992</t>
  </si>
  <si>
    <t>WE23159</t>
  </si>
  <si>
    <t>GA86186</t>
  </si>
  <si>
    <t>ZM24497</t>
  </si>
  <si>
    <t>EY97047</t>
  </si>
  <si>
    <t>NW14895</t>
  </si>
  <si>
    <t>KS42294</t>
  </si>
  <si>
    <t>DQ50258</t>
  </si>
  <si>
    <t>XK10881</t>
  </si>
  <si>
    <t>LC20778</t>
  </si>
  <si>
    <t>LH87004</t>
  </si>
  <si>
    <t>SZ17657</t>
  </si>
  <si>
    <t>RI44399</t>
  </si>
  <si>
    <t>RF73080</t>
  </si>
  <si>
    <t>QA69109</t>
  </si>
  <si>
    <t>FK85203</t>
  </si>
  <si>
    <t>ET44462</t>
  </si>
  <si>
    <t>SK27185</t>
  </si>
  <si>
    <t>JW87443</t>
  </si>
  <si>
    <t>OM37610</t>
  </si>
  <si>
    <t>TJ58873</t>
  </si>
  <si>
    <t>WE97690</t>
  </si>
  <si>
    <t>HH99354</t>
  </si>
  <si>
    <t>UN90060</t>
  </si>
  <si>
    <t>BR76202</t>
  </si>
  <si>
    <t>MO48960</t>
  </si>
  <si>
    <t>QG50480</t>
  </si>
  <si>
    <t>RE73564</t>
  </si>
  <si>
    <t>EN32990</t>
  </si>
  <si>
    <t>OO97388</t>
  </si>
  <si>
    <t>JN66901</t>
  </si>
  <si>
    <t>UI64573</t>
  </si>
  <si>
    <t>HJ64867</t>
  </si>
  <si>
    <t>MT35297</t>
  </si>
  <si>
    <t>VB69838</t>
  </si>
  <si>
    <t>JR34589</t>
  </si>
  <si>
    <t>EI85578</t>
  </si>
  <si>
    <t>DH85144</t>
  </si>
  <si>
    <t>HC31007</t>
  </si>
  <si>
    <t>MT58123</t>
  </si>
  <si>
    <t>GQ78238</t>
  </si>
  <si>
    <t>UO44449</t>
  </si>
  <si>
    <t>VK98618</t>
  </si>
  <si>
    <t>BG30513</t>
  </si>
  <si>
    <t>KD20203</t>
  </si>
  <si>
    <t>HR26088</t>
  </si>
  <si>
    <t>XD72019</t>
  </si>
  <si>
    <t>XD82117</t>
  </si>
  <si>
    <t>CT47738</t>
  </si>
  <si>
    <t>NY30370</t>
  </si>
  <si>
    <t>EH69733</t>
  </si>
  <si>
    <t>QV89210</t>
  </si>
  <si>
    <t>QK90365</t>
  </si>
  <si>
    <t>UR67446</t>
  </si>
  <si>
    <t>FJ76376</t>
  </si>
  <si>
    <t>ZI85739</t>
  </si>
  <si>
    <t>AM72411</t>
  </si>
  <si>
    <t>IC77855</t>
  </si>
  <si>
    <t>ZM70632</t>
  </si>
  <si>
    <t>JM59803</t>
  </si>
  <si>
    <t>KG84303</t>
  </si>
  <si>
    <t>OJ37666</t>
  </si>
  <si>
    <t>VV49688</t>
  </si>
  <si>
    <t>KH55886</t>
  </si>
  <si>
    <t>QZ70160</t>
  </si>
  <si>
    <t>FU51754</t>
  </si>
  <si>
    <t>KY48450</t>
  </si>
  <si>
    <t>ZG18090</t>
  </si>
  <si>
    <t>UI99151</t>
  </si>
  <si>
    <t>VB59276</t>
  </si>
  <si>
    <t>CJ64468</t>
  </si>
  <si>
    <t>GM61951</t>
  </si>
  <si>
    <t>BO15959</t>
  </si>
  <si>
    <t>ZK50586</t>
  </si>
  <si>
    <t>DM22923</t>
  </si>
  <si>
    <t>DQ58142</t>
  </si>
  <si>
    <t>YW47108</t>
  </si>
  <si>
    <t>DS62172</t>
  </si>
  <si>
    <t>VL58402</t>
  </si>
  <si>
    <t>YV82597</t>
  </si>
  <si>
    <t>FN33339</t>
  </si>
  <si>
    <t>UZ97486</t>
  </si>
  <si>
    <t>LL92275</t>
  </si>
  <si>
    <t>FB95288</t>
  </si>
  <si>
    <t>NB30472</t>
  </si>
  <si>
    <t>RX66745</t>
  </si>
  <si>
    <t>II97469</t>
  </si>
  <si>
    <t>VF17463</t>
  </si>
  <si>
    <t>GW77328</t>
  </si>
  <si>
    <t>CF44171</t>
  </si>
  <si>
    <t>ZN65873</t>
  </si>
  <si>
    <t>EO75698</t>
  </si>
  <si>
    <t>GB94407</t>
  </si>
  <si>
    <t>KM63956</t>
  </si>
  <si>
    <t>LM79795</t>
  </si>
  <si>
    <t>XT35473</t>
  </si>
  <si>
    <t>LO90163</t>
  </si>
  <si>
    <t>LU65596</t>
  </si>
  <si>
    <t>SV94314</t>
  </si>
  <si>
    <t>RW86245</t>
  </si>
  <si>
    <t>JG41490</t>
  </si>
  <si>
    <t>FO63400</t>
  </si>
  <si>
    <t>FE84109</t>
  </si>
  <si>
    <t>KG21285</t>
  </si>
  <si>
    <t>TQ33359</t>
  </si>
  <si>
    <t>ZG59671</t>
  </si>
  <si>
    <t>AY19539</t>
  </si>
  <si>
    <t>KU23440</t>
  </si>
  <si>
    <t>IJ83011</t>
  </si>
  <si>
    <t>KE35335</t>
  </si>
  <si>
    <t>FE90301</t>
  </si>
  <si>
    <t>CK35310</t>
  </si>
  <si>
    <t>XU97999</t>
  </si>
  <si>
    <t>RF73329</t>
  </si>
  <si>
    <t>WO12850</t>
  </si>
  <si>
    <t>AB26022</t>
  </si>
  <si>
    <t>HL91178</t>
  </si>
  <si>
    <t>HS77089</t>
  </si>
  <si>
    <t>WK18603</t>
  </si>
  <si>
    <t>XS44101</t>
  </si>
  <si>
    <t>RE93978</t>
  </si>
  <si>
    <t>WX19595</t>
  </si>
  <si>
    <t>EA55071</t>
  </si>
  <si>
    <t>HH45183</t>
  </si>
  <si>
    <t>NL75739</t>
  </si>
  <si>
    <t>XE96798</t>
  </si>
  <si>
    <t>UU12600</t>
  </si>
  <si>
    <t>NL39999</t>
  </si>
  <si>
    <t>ZN45349</t>
  </si>
  <si>
    <t>EV34073</t>
  </si>
  <si>
    <t>HM94328</t>
  </si>
  <si>
    <t>QX64770</t>
  </si>
  <si>
    <t>IN95983</t>
  </si>
  <si>
    <t>AD89594</t>
  </si>
  <si>
    <t>SQ37580</t>
  </si>
  <si>
    <t>IN64985</t>
  </si>
  <si>
    <t>UL96474</t>
  </si>
  <si>
    <t>IG89777</t>
  </si>
  <si>
    <t>YJ14330</t>
  </si>
  <si>
    <t>NK20941</t>
  </si>
  <si>
    <t>XQ28930</t>
  </si>
  <si>
    <t>LY73893</t>
  </si>
  <si>
    <t>II20035</t>
  </si>
  <si>
    <t>OH69760</t>
  </si>
  <si>
    <t>WN45973</t>
  </si>
  <si>
    <t>UT21323</t>
  </si>
  <si>
    <t>GM46746</t>
  </si>
  <si>
    <t>GZ64473</t>
  </si>
  <si>
    <t>FE93959</t>
  </si>
  <si>
    <t>YC33550</t>
  </si>
  <si>
    <t>MT91532</t>
  </si>
  <si>
    <t>XE65072</t>
  </si>
  <si>
    <t>AT72574</t>
  </si>
  <si>
    <t>FP10040</t>
  </si>
  <si>
    <t>AQ51159</t>
  </si>
  <si>
    <t>HB21182</t>
  </si>
  <si>
    <t>SM17747</t>
  </si>
  <si>
    <t>YA87855</t>
  </si>
  <si>
    <t>MR52230</t>
  </si>
  <si>
    <t>FR54989</t>
  </si>
  <si>
    <t>RW82766</t>
  </si>
  <si>
    <t>IX60941</t>
  </si>
  <si>
    <t>GQ26671</t>
  </si>
  <si>
    <t>UH89141</t>
  </si>
  <si>
    <t>WO30947</t>
  </si>
  <si>
    <t>ZN86559</t>
  </si>
  <si>
    <t>NZ73268</t>
  </si>
  <si>
    <t>YD80815</t>
  </si>
  <si>
    <t>BE54454</t>
  </si>
  <si>
    <t>JB76199</t>
  </si>
  <si>
    <t>PN68458</t>
  </si>
  <si>
    <t>IM55696</t>
  </si>
  <si>
    <t>UD99395</t>
  </si>
  <si>
    <t>PA90653</t>
  </si>
  <si>
    <t>WE64939</t>
  </si>
  <si>
    <t>KC67652</t>
  </si>
  <si>
    <t>FQ33633</t>
  </si>
  <si>
    <t>QS23134</t>
  </si>
  <si>
    <t>EZ70589</t>
  </si>
  <si>
    <t>KT91115</t>
  </si>
  <si>
    <t>RS66246</t>
  </si>
  <si>
    <t>YX72707</t>
  </si>
  <si>
    <t>LJ79533</t>
  </si>
  <si>
    <t>JQ95021</t>
  </si>
  <si>
    <t>ET88948</t>
  </si>
  <si>
    <t>GW43195</t>
  </si>
  <si>
    <t>MQ54182</t>
  </si>
  <si>
    <t>WM39308</t>
  </si>
  <si>
    <t>DK20428</t>
  </si>
  <si>
    <t>IZ67803</t>
  </si>
  <si>
    <t>VW65351</t>
  </si>
  <si>
    <t>SY36127</t>
  </si>
  <si>
    <t>LA20890</t>
  </si>
  <si>
    <t>EP48362</t>
  </si>
  <si>
    <t>BI46495</t>
  </si>
  <si>
    <t>ON91363</t>
  </si>
  <si>
    <t>TG95261</t>
  </si>
  <si>
    <t>EE59791</t>
  </si>
  <si>
    <t>IV84135</t>
  </si>
  <si>
    <t>TE11374</t>
  </si>
  <si>
    <t>GH12466</t>
  </si>
  <si>
    <t>PC43437</t>
  </si>
  <si>
    <t>PW98890</t>
  </si>
  <si>
    <t>BQ94892</t>
  </si>
  <si>
    <t>LA33814</t>
  </si>
  <si>
    <t>WM87004</t>
  </si>
  <si>
    <t>OL28902</t>
  </si>
  <si>
    <t>VW88885</t>
  </si>
  <si>
    <t>OQ51004</t>
  </si>
  <si>
    <t>GJ88864</t>
  </si>
  <si>
    <t>AF69537</t>
  </si>
  <si>
    <t>TX11163</t>
  </si>
  <si>
    <t>FG43850</t>
  </si>
  <si>
    <t>WY37677</t>
  </si>
  <si>
    <t>WY80801</t>
  </si>
  <si>
    <t>GZ90429</t>
  </si>
  <si>
    <t>SX89429</t>
  </si>
  <si>
    <t>FW35631</t>
  </si>
  <si>
    <t>HM20848</t>
  </si>
  <si>
    <t>FO49408</t>
  </si>
  <si>
    <t>LL95376</t>
  </si>
  <si>
    <t>UK49045</t>
  </si>
  <si>
    <t>JA24437</t>
  </si>
  <si>
    <t>TU77462</t>
  </si>
  <si>
    <t>DA26490</t>
  </si>
  <si>
    <t>JC37131</t>
  </si>
  <si>
    <t>YZ77792</t>
  </si>
  <si>
    <t>AH53588</t>
  </si>
  <si>
    <t>QV89018</t>
  </si>
  <si>
    <t>SY95534</t>
  </si>
  <si>
    <t>YT37186</t>
  </si>
  <si>
    <t>DY81347</t>
  </si>
  <si>
    <t>VH45074</t>
  </si>
  <si>
    <t>BF45697</t>
  </si>
  <si>
    <t>RY27018</t>
  </si>
  <si>
    <t>YJ16163</t>
  </si>
  <si>
    <t>QM61543</t>
  </si>
  <si>
    <t>IU83998</t>
  </si>
  <si>
    <t>NE29938</t>
  </si>
  <si>
    <t>VQ57815</t>
  </si>
  <si>
    <t>FF93355</t>
  </si>
  <si>
    <t>MG12206</t>
  </si>
  <si>
    <t>NE55975</t>
  </si>
  <si>
    <t>BX70848</t>
  </si>
  <si>
    <t>NJ88229</t>
  </si>
  <si>
    <t>QW31435</t>
  </si>
  <si>
    <t>DJ22229</t>
  </si>
  <si>
    <t>MB12747</t>
  </si>
  <si>
    <t>XQ50187</t>
  </si>
  <si>
    <t>WU62992</t>
  </si>
  <si>
    <t>CE11667</t>
  </si>
  <si>
    <t>BP53979</t>
  </si>
  <si>
    <t>DM59806</t>
  </si>
  <si>
    <t>LJ88616</t>
  </si>
  <si>
    <t>TC82133</t>
  </si>
  <si>
    <t>NW65065</t>
  </si>
  <si>
    <t>LS17120</t>
  </si>
  <si>
    <t>ZN96843</t>
  </si>
  <si>
    <t>HZ98935</t>
  </si>
  <si>
    <t>WG51330</t>
  </si>
  <si>
    <t>DS58268</t>
  </si>
  <si>
    <t>SN27401</t>
  </si>
  <si>
    <t>AI74959</t>
  </si>
  <si>
    <t>RC16862</t>
  </si>
  <si>
    <t>YP19985</t>
  </si>
  <si>
    <t>SY29553</t>
  </si>
  <si>
    <t>EM78211</t>
  </si>
  <si>
    <t>JL70559</t>
  </si>
  <si>
    <t>IS95117</t>
  </si>
  <si>
    <t>YU66872</t>
  </si>
  <si>
    <t>WK62379</t>
  </si>
  <si>
    <t>WR85740</t>
  </si>
  <si>
    <t>YY58769</t>
  </si>
  <si>
    <t>YK83904</t>
  </si>
  <si>
    <t>IE36279</t>
  </si>
  <si>
    <t>FT61724</t>
  </si>
  <si>
    <t>YV63603</t>
  </si>
  <si>
    <t>PT52001</t>
  </si>
  <si>
    <t>FM83188</t>
  </si>
  <si>
    <t>RN96985</t>
  </si>
  <si>
    <t>OA59724</t>
  </si>
  <si>
    <t>LY83340</t>
  </si>
  <si>
    <t>AX99820</t>
  </si>
  <si>
    <t>MH13358</t>
  </si>
  <si>
    <t>UQ51981</t>
  </si>
  <si>
    <t>JQ60102</t>
  </si>
  <si>
    <t>CB52667</t>
  </si>
  <si>
    <t>YP29527</t>
  </si>
  <si>
    <t>GW89349</t>
  </si>
  <si>
    <t>ZD72991</t>
  </si>
  <si>
    <t>CS51928</t>
  </si>
  <si>
    <t>IJ18945</t>
  </si>
  <si>
    <t>EF21564</t>
  </si>
  <si>
    <t>AY35539</t>
  </si>
  <si>
    <t>XJ96507</t>
  </si>
  <si>
    <t>ZG95780</t>
  </si>
  <si>
    <t>GI55977</t>
  </si>
  <si>
    <t>BV63942</t>
  </si>
  <si>
    <t>PF81183</t>
  </si>
  <si>
    <t>HV16877</t>
  </si>
  <si>
    <t>XO92596</t>
  </si>
  <si>
    <t>IQ73438</t>
  </si>
  <si>
    <t>FY74419</t>
  </si>
  <si>
    <t>JQ30166</t>
  </si>
  <si>
    <t>WC22220</t>
  </si>
  <si>
    <t>OT66924</t>
  </si>
  <si>
    <t>UC21019</t>
  </si>
  <si>
    <t>YW88487</t>
  </si>
  <si>
    <t>CA45756</t>
  </si>
  <si>
    <t>JY42899</t>
  </si>
  <si>
    <t>KM72781</t>
  </si>
  <si>
    <t>DV62119</t>
  </si>
  <si>
    <t>DO12179</t>
  </si>
  <si>
    <t>ER20865</t>
  </si>
  <si>
    <t>YQ95507</t>
  </si>
  <si>
    <t>VW65691</t>
  </si>
  <si>
    <t>LL55780</t>
  </si>
  <si>
    <t>WK29536</t>
  </si>
  <si>
    <t>UX87980</t>
  </si>
  <si>
    <t>TJ68521</t>
  </si>
  <si>
    <t>RJ57593</t>
  </si>
  <si>
    <t>YI83073</t>
  </si>
  <si>
    <t>QQ18636</t>
  </si>
  <si>
    <t>JV23769</t>
  </si>
  <si>
    <t>PA19547</t>
  </si>
  <si>
    <t>IH91478</t>
  </si>
  <si>
    <t>OR78439</t>
  </si>
  <si>
    <t>CW15758</t>
  </si>
  <si>
    <t>RY26286</t>
  </si>
  <si>
    <t>YP71513</t>
  </si>
  <si>
    <t>CJ51511</t>
  </si>
  <si>
    <t>GQ11852</t>
  </si>
  <si>
    <t>TC29250</t>
  </si>
  <si>
    <t>HX63408</t>
  </si>
  <si>
    <t>LJ15849</t>
  </si>
  <si>
    <t>NC40609</t>
  </si>
  <si>
    <t>JZ23377</t>
  </si>
  <si>
    <t>TB17648</t>
  </si>
  <si>
    <t>OP68330</t>
  </si>
  <si>
    <t>GO53814</t>
  </si>
  <si>
    <t>VW11431</t>
  </si>
  <si>
    <t>FG96614</t>
  </si>
  <si>
    <t>KQ98040</t>
  </si>
  <si>
    <t>DP23630</t>
  </si>
  <si>
    <t>No31089</t>
  </si>
  <si>
    <t>TU15769</t>
  </si>
  <si>
    <t>DA20791</t>
  </si>
  <si>
    <t>AE89300</t>
  </si>
  <si>
    <t>UE13511</t>
  </si>
  <si>
    <t>MS46793</t>
  </si>
  <si>
    <t>ME22430</t>
  </si>
  <si>
    <t>JZ28710</t>
  </si>
  <si>
    <t>HP80279</t>
  </si>
  <si>
    <t>EH22538</t>
  </si>
  <si>
    <t>JP87331</t>
  </si>
  <si>
    <t>VA89684</t>
  </si>
  <si>
    <t>XS68865</t>
  </si>
  <si>
    <t>IZ13533</t>
  </si>
  <si>
    <t>JB47784</t>
  </si>
  <si>
    <t>LT79371</t>
  </si>
  <si>
    <t>DE78840</t>
  </si>
  <si>
    <t>PU25554</t>
  </si>
  <si>
    <t>ZI47098</t>
  </si>
  <si>
    <t>CN53343</t>
  </si>
  <si>
    <t>IN18876</t>
  </si>
  <si>
    <t>FV38119</t>
  </si>
  <si>
    <t>YD89516</t>
  </si>
  <si>
    <t>BN89470</t>
  </si>
  <si>
    <t>VZ64716</t>
  </si>
  <si>
    <t>FU17577</t>
  </si>
  <si>
    <t>QY37300</t>
  </si>
  <si>
    <t>UI84849</t>
  </si>
  <si>
    <t>MN81810</t>
  </si>
  <si>
    <t>XN42396</t>
  </si>
  <si>
    <t>VZ13840</t>
  </si>
  <si>
    <t>NI27358</t>
  </si>
  <si>
    <t>LO39834</t>
  </si>
  <si>
    <t>WX18073</t>
  </si>
  <si>
    <t>PG27422</t>
  </si>
  <si>
    <t>AX56708</t>
  </si>
  <si>
    <t>JI80257</t>
  </si>
  <si>
    <t>EK95340</t>
  </si>
  <si>
    <t>FS67856</t>
  </si>
  <si>
    <t>JX27737</t>
  </si>
  <si>
    <t>SY81273</t>
  </si>
  <si>
    <t>FZ16327</t>
  </si>
  <si>
    <t>XC26395</t>
  </si>
  <si>
    <t>HA72996</t>
  </si>
  <si>
    <t>WP51328</t>
  </si>
  <si>
    <t>CP47989</t>
  </si>
  <si>
    <t>JO75190</t>
  </si>
  <si>
    <t>AP47670</t>
  </si>
  <si>
    <t>BT61680</t>
  </si>
  <si>
    <t>KX23022</t>
  </si>
  <si>
    <t>KB20508</t>
  </si>
  <si>
    <t>HU89665</t>
  </si>
  <si>
    <t>HD12841</t>
  </si>
  <si>
    <t>AR63478</t>
  </si>
  <si>
    <t>UP90711</t>
  </si>
  <si>
    <t>EK58626</t>
  </si>
  <si>
    <t>CA14631</t>
  </si>
  <si>
    <t>AU98438</t>
  </si>
  <si>
    <t>RD96782</t>
  </si>
  <si>
    <t>SY66568</t>
  </si>
  <si>
    <t>WE52979</t>
  </si>
  <si>
    <t>PL56477</t>
  </si>
  <si>
    <t>XK20264</t>
  </si>
  <si>
    <t>DV57698</t>
  </si>
  <si>
    <t>RD53171</t>
  </si>
  <si>
    <t>PK23339</t>
  </si>
  <si>
    <t>GA74551</t>
  </si>
  <si>
    <t>BS26376</t>
  </si>
  <si>
    <t>WW74234</t>
  </si>
  <si>
    <t>UA26783</t>
  </si>
  <si>
    <t>DV38369</t>
  </si>
  <si>
    <t>ZM42260</t>
  </si>
  <si>
    <t>EB34435</t>
  </si>
  <si>
    <t>QY41527</t>
  </si>
  <si>
    <t>WG61503</t>
  </si>
  <si>
    <t>TY59969</t>
  </si>
  <si>
    <t>DO20853</t>
  </si>
  <si>
    <t>CD14267</t>
  </si>
  <si>
    <t>WL40338</t>
  </si>
  <si>
    <t>GV75215</t>
  </si>
  <si>
    <t>CN91738</t>
  </si>
  <si>
    <t>UR36951</t>
  </si>
  <si>
    <t>JU87932</t>
  </si>
  <si>
    <t>IR50609</t>
  </si>
  <si>
    <t>VI18029</t>
  </si>
  <si>
    <t>CC46747</t>
  </si>
  <si>
    <t>ZK58906</t>
  </si>
  <si>
    <t>SQ70457</t>
  </si>
  <si>
    <t>ZA37110</t>
  </si>
  <si>
    <t>HH23204</t>
  </si>
  <si>
    <t>IE29890</t>
  </si>
  <si>
    <t>VO25412</t>
  </si>
  <si>
    <t>ME37051</t>
  </si>
  <si>
    <t>DL17162</t>
  </si>
  <si>
    <t>DD27563</t>
  </si>
  <si>
    <t>IA27050</t>
  </si>
  <si>
    <t>UQ63751</t>
  </si>
  <si>
    <t>MV26494</t>
  </si>
  <si>
    <t>EN89709</t>
  </si>
  <si>
    <t>QN68814</t>
  </si>
  <si>
    <t>NE70831</t>
  </si>
  <si>
    <t>FV72595</t>
  </si>
  <si>
    <t>VZ81004</t>
  </si>
  <si>
    <t>VM89271</t>
  </si>
  <si>
    <t>CL97519</t>
  </si>
  <si>
    <t>RN71166</t>
  </si>
  <si>
    <t>PJ86059</t>
  </si>
  <si>
    <t>BP34620</t>
  </si>
  <si>
    <t>HI58196</t>
  </si>
  <si>
    <t>OZ58610</t>
  </si>
  <si>
    <t>WC34456</t>
  </si>
  <si>
    <t>FC15606</t>
  </si>
  <si>
    <t>UM99946</t>
  </si>
  <si>
    <t>JG94795</t>
  </si>
  <si>
    <t>GD93408</t>
  </si>
  <si>
    <t>QO12561</t>
  </si>
  <si>
    <t>VI12822</t>
  </si>
  <si>
    <t>CT84535</t>
  </si>
  <si>
    <t>NT36519</t>
  </si>
  <si>
    <t>WT86597</t>
  </si>
  <si>
    <t>ZJ27465</t>
  </si>
  <si>
    <t>QF75939</t>
  </si>
  <si>
    <t>MC73302</t>
  </si>
  <si>
    <t>WE21182</t>
  </si>
  <si>
    <t>TD90906</t>
  </si>
  <si>
    <t>WB66665</t>
  </si>
  <si>
    <t>ZP26168</t>
  </si>
  <si>
    <t>ZG56744</t>
  </si>
  <si>
    <t>BO81145</t>
  </si>
  <si>
    <t>BQ28323</t>
  </si>
  <si>
    <t>WD38315</t>
  </si>
  <si>
    <t>IS73434</t>
  </si>
  <si>
    <t>VO94890</t>
  </si>
  <si>
    <t>ZH43085</t>
  </si>
  <si>
    <t>HQ10502</t>
  </si>
  <si>
    <t>SP46702</t>
  </si>
  <si>
    <t>JB60515</t>
  </si>
  <si>
    <t>TK49887</t>
  </si>
  <si>
    <t>EG16813</t>
  </si>
  <si>
    <t>SI13406</t>
  </si>
  <si>
    <t>WC11272</t>
  </si>
  <si>
    <t>TU27563</t>
  </si>
  <si>
    <t>IL72707</t>
  </si>
  <si>
    <t>DZ62350</t>
  </si>
  <si>
    <t>VV82891</t>
  </si>
  <si>
    <t>UQ41461</t>
  </si>
  <si>
    <t>NI58226</t>
  </si>
  <si>
    <t>VA78645</t>
  </si>
  <si>
    <t>UY61301</t>
  </si>
  <si>
    <t>XC25965</t>
  </si>
  <si>
    <t>EB93628</t>
  </si>
  <si>
    <t>PK35830</t>
  </si>
  <si>
    <t>KY98596</t>
  </si>
  <si>
    <t>CI19819</t>
  </si>
  <si>
    <t>TN82637</t>
  </si>
  <si>
    <t>FA90739</t>
  </si>
  <si>
    <t>FD62224</t>
  </si>
  <si>
    <t>KE45653</t>
  </si>
  <si>
    <t>FC10193</t>
  </si>
  <si>
    <t>DO48835</t>
  </si>
  <si>
    <t>VK44934</t>
  </si>
  <si>
    <t>XB89264</t>
  </si>
  <si>
    <t>XL49151</t>
  </si>
  <si>
    <t>FG42635</t>
  </si>
  <si>
    <t>FE12805</t>
  </si>
  <si>
    <t>GT17701</t>
  </si>
  <si>
    <t>CH76379</t>
  </si>
  <si>
    <t>QT77453</t>
  </si>
  <si>
    <t>BS90503</t>
  </si>
  <si>
    <t>MX93376</t>
  </si>
  <si>
    <t>KT54608</t>
  </si>
  <si>
    <t>CY18875</t>
  </si>
  <si>
    <t>YT74573</t>
  </si>
  <si>
    <t>WL46640</t>
  </si>
  <si>
    <t>CY49953</t>
  </si>
  <si>
    <t>FD72269</t>
  </si>
  <si>
    <t>RE29039</t>
  </si>
  <si>
    <t>TA35356</t>
  </si>
  <si>
    <t>HS88081</t>
  </si>
  <si>
    <t>SM52948</t>
  </si>
  <si>
    <t>ZL30083</t>
  </si>
  <si>
    <t>MP22051</t>
  </si>
  <si>
    <t>OF38237</t>
  </si>
  <si>
    <t>KL27677</t>
  </si>
  <si>
    <t>NX58648</t>
  </si>
  <si>
    <t>WP19664</t>
  </si>
  <si>
    <t>LB83807</t>
  </si>
  <si>
    <t>EL44544</t>
  </si>
  <si>
    <t>ST99840</t>
  </si>
  <si>
    <t>ZS15062</t>
  </si>
  <si>
    <t>RJ68578</t>
  </si>
  <si>
    <t>AE74442</t>
  </si>
  <si>
    <t>TF80571</t>
  </si>
  <si>
    <t>YH31618</t>
  </si>
  <si>
    <t>HZ39407</t>
  </si>
  <si>
    <t>GX38439</t>
  </si>
  <si>
    <t>FF65294</t>
  </si>
  <si>
    <t>GC40999</t>
  </si>
  <si>
    <t>BA87048</t>
  </si>
  <si>
    <t>DE23903</t>
  </si>
  <si>
    <t>UP30859</t>
  </si>
  <si>
    <t>PY17715</t>
  </si>
  <si>
    <t>NU22358</t>
  </si>
  <si>
    <t>BR77413</t>
  </si>
  <si>
    <t>FI17798</t>
  </si>
  <si>
    <t>KN32615</t>
  </si>
  <si>
    <t>EB86696</t>
  </si>
  <si>
    <t>YB14965</t>
  </si>
  <si>
    <t>ZD42550</t>
  </si>
  <si>
    <t>FI61655</t>
  </si>
  <si>
    <t>PC30692</t>
  </si>
  <si>
    <t>EK71077</t>
  </si>
  <si>
    <t>ED91989</t>
  </si>
  <si>
    <t>JH58573</t>
  </si>
  <si>
    <t>YP75411</t>
  </si>
  <si>
    <t>FV33188</t>
  </si>
  <si>
    <t>ZQ94561</t>
  </si>
  <si>
    <t>JZ16164</t>
  </si>
  <si>
    <t>MU63232</t>
  </si>
  <si>
    <t>CG13512</t>
  </si>
  <si>
    <t>ZR86524</t>
  </si>
  <si>
    <t>UG38549</t>
  </si>
  <si>
    <t>HJ37943</t>
  </si>
  <si>
    <t>QA72881</t>
  </si>
  <si>
    <t>BL54814</t>
  </si>
  <si>
    <t>MG72449</t>
  </si>
  <si>
    <t>VR66049</t>
  </si>
  <si>
    <t>KC17606</t>
  </si>
  <si>
    <t>LB12820</t>
  </si>
  <si>
    <t>ZH30674</t>
  </si>
  <si>
    <t>HX96638</t>
  </si>
  <si>
    <t>TT20057</t>
  </si>
  <si>
    <t>AM26598</t>
  </si>
  <si>
    <t>AY73718</t>
  </si>
  <si>
    <t>EL11108</t>
  </si>
  <si>
    <t>FA15811</t>
  </si>
  <si>
    <t>BA51898</t>
  </si>
  <si>
    <t>PP30874</t>
  </si>
  <si>
    <t>MN74944</t>
  </si>
  <si>
    <t>FK94501</t>
  </si>
  <si>
    <t>HZ84382</t>
  </si>
  <si>
    <t>FA89548</t>
  </si>
  <si>
    <t>GD29440</t>
  </si>
  <si>
    <t>DE21910</t>
  </si>
  <si>
    <t>CH50584</t>
  </si>
  <si>
    <t>JV97593</t>
  </si>
  <si>
    <t>ND68993</t>
  </si>
  <si>
    <t>YT46746</t>
  </si>
  <si>
    <t>RF94484</t>
  </si>
  <si>
    <t>No19664</t>
  </si>
  <si>
    <t>BA97018</t>
  </si>
  <si>
    <t>HY16703</t>
  </si>
  <si>
    <t>MA15172</t>
  </si>
  <si>
    <t>WO81184</t>
  </si>
  <si>
    <t>FX39582</t>
  </si>
  <si>
    <t>ZG23976</t>
  </si>
  <si>
    <t>WE25756</t>
  </si>
  <si>
    <t>AP59947</t>
  </si>
  <si>
    <t>JG31799</t>
  </si>
  <si>
    <t>XY28151</t>
  </si>
  <si>
    <t>ZB72138</t>
  </si>
  <si>
    <t>OP52966</t>
  </si>
  <si>
    <t>TG67664</t>
  </si>
  <si>
    <t>DH14632</t>
  </si>
  <si>
    <t>QN26812</t>
  </si>
  <si>
    <t>PD97837</t>
  </si>
  <si>
    <t>LX67597</t>
  </si>
  <si>
    <t>VH35998</t>
  </si>
  <si>
    <t>UE54045</t>
  </si>
  <si>
    <t>XA50997</t>
  </si>
  <si>
    <t>GM37281</t>
  </si>
  <si>
    <t>QT84069</t>
  </si>
  <si>
    <t>MG74662</t>
  </si>
  <si>
    <t>EP46328</t>
  </si>
  <si>
    <t>UL87052</t>
  </si>
  <si>
    <t>GA93544</t>
  </si>
  <si>
    <t>EW73206</t>
  </si>
  <si>
    <t>MV19629</t>
  </si>
  <si>
    <t>TK67721</t>
  </si>
  <si>
    <t>AD38685</t>
  </si>
  <si>
    <t>LX72964</t>
  </si>
  <si>
    <t>MR37609</t>
  </si>
  <si>
    <t>OG30514</t>
  </si>
  <si>
    <t>GJ44951</t>
  </si>
  <si>
    <t>YB19340</t>
  </si>
  <si>
    <t>BD42101</t>
  </si>
  <si>
    <t>RZ89024</t>
  </si>
  <si>
    <t>ZO20633</t>
  </si>
  <si>
    <t>KL39500</t>
  </si>
  <si>
    <t>QK24293</t>
  </si>
  <si>
    <t>RW71963</t>
  </si>
  <si>
    <t>HR71115</t>
  </si>
  <si>
    <t>UL55837</t>
  </si>
  <si>
    <t>IW77519</t>
  </si>
  <si>
    <t>CR88883</t>
  </si>
  <si>
    <t>YD58301</t>
  </si>
  <si>
    <t>RT60959</t>
  </si>
  <si>
    <t>KC67832</t>
  </si>
  <si>
    <t>DK92014</t>
  </si>
  <si>
    <t>ZA44520</t>
  </si>
  <si>
    <t>AJ69060</t>
  </si>
  <si>
    <t>ME35315</t>
  </si>
  <si>
    <t>BU61331</t>
  </si>
  <si>
    <t>XI68015</t>
  </si>
  <si>
    <t>HG51739</t>
  </si>
  <si>
    <t>FI22970</t>
  </si>
  <si>
    <t>OF93412</t>
  </si>
  <si>
    <t>AH97088</t>
  </si>
  <si>
    <t>BI81476</t>
  </si>
  <si>
    <t>IA18854</t>
  </si>
  <si>
    <t>OO62338</t>
  </si>
  <si>
    <t>JH35547</t>
  </si>
  <si>
    <t>DY34638</t>
  </si>
  <si>
    <t>MT16688</t>
  </si>
  <si>
    <t>NN51066</t>
  </si>
  <si>
    <t>YF73402</t>
  </si>
  <si>
    <t>ZR56751</t>
  </si>
  <si>
    <t>GR32910</t>
  </si>
  <si>
    <t>MZ89625</t>
  </si>
  <si>
    <t>IK51081</t>
  </si>
  <si>
    <t>VI34110</t>
  </si>
  <si>
    <t>VH62312</t>
  </si>
  <si>
    <t>YU39743</t>
  </si>
  <si>
    <t>RO57944</t>
  </si>
  <si>
    <t>VL32622</t>
  </si>
  <si>
    <t>NV35796</t>
  </si>
  <si>
    <t>UU32345</t>
  </si>
  <si>
    <t>YM94448</t>
  </si>
  <si>
    <t>WX46704</t>
  </si>
  <si>
    <t>HY35960</t>
  </si>
  <si>
    <t>PB41497</t>
  </si>
  <si>
    <t>GP37412</t>
  </si>
  <si>
    <t>KU62853</t>
  </si>
  <si>
    <t>EA87824</t>
  </si>
  <si>
    <t>DM42912</t>
  </si>
  <si>
    <t>HK50871</t>
  </si>
  <si>
    <t>ZX73673</t>
  </si>
  <si>
    <t>EO95783</t>
  </si>
  <si>
    <t>TR18791</t>
  </si>
  <si>
    <t>DC83427</t>
  </si>
  <si>
    <t>OG31942</t>
  </si>
  <si>
    <t>AK17025</t>
  </si>
  <si>
    <t>RT17851</t>
  </si>
  <si>
    <t>UF56271</t>
  </si>
  <si>
    <t>BP25150</t>
  </si>
  <si>
    <t>XT34986</t>
  </si>
  <si>
    <t>OI74902</t>
  </si>
  <si>
    <t>GV33313</t>
  </si>
  <si>
    <t>WA54110</t>
  </si>
  <si>
    <t>IS94199</t>
  </si>
  <si>
    <t>XE22944</t>
  </si>
  <si>
    <t>CK24264</t>
  </si>
  <si>
    <t>BF54215</t>
  </si>
  <si>
    <t>HW85007</t>
  </si>
  <si>
    <t>PA56702</t>
  </si>
  <si>
    <t>VD87432</t>
  </si>
  <si>
    <t>GG57214</t>
  </si>
  <si>
    <t>EK10022</t>
  </si>
  <si>
    <t>IV97881</t>
  </si>
  <si>
    <t>GS85403</t>
  </si>
  <si>
    <t>UO48558</t>
  </si>
  <si>
    <t>SX18141</t>
  </si>
  <si>
    <t>KK26955</t>
  </si>
  <si>
    <t>PV12088</t>
  </si>
  <si>
    <t>TV97612</t>
  </si>
  <si>
    <t>VA95387</t>
  </si>
  <si>
    <t>XF93358</t>
  </si>
  <si>
    <t>WP64059</t>
  </si>
  <si>
    <t>YY63521</t>
  </si>
  <si>
    <t>FH69597</t>
  </si>
  <si>
    <t>UT76436</t>
  </si>
  <si>
    <t>VA94160</t>
  </si>
  <si>
    <t>NJ55678</t>
  </si>
  <si>
    <t>OJ60800</t>
  </si>
  <si>
    <t>PG20605</t>
  </si>
  <si>
    <t>UT88283</t>
  </si>
  <si>
    <t>AF48816</t>
  </si>
  <si>
    <t>SY93381</t>
  </si>
  <si>
    <t>ZI63885</t>
  </si>
  <si>
    <t>SD41771</t>
  </si>
  <si>
    <t>IG80910</t>
  </si>
  <si>
    <t>RA62452</t>
  </si>
  <si>
    <t>NI88122</t>
  </si>
  <si>
    <t>LG90006</t>
  </si>
  <si>
    <t>XZ83249</t>
  </si>
  <si>
    <t>EP26605</t>
  </si>
  <si>
    <t>LW29130</t>
  </si>
  <si>
    <t>UD61088</t>
  </si>
  <si>
    <t>UY81122</t>
  </si>
  <si>
    <t>ED87136</t>
  </si>
  <si>
    <t>PK58026</t>
  </si>
  <si>
    <t>OD79784</t>
  </si>
  <si>
    <t>OO79691</t>
  </si>
  <si>
    <t>PE72393</t>
  </si>
  <si>
    <t>QG39997</t>
  </si>
  <si>
    <t>ET45138</t>
  </si>
  <si>
    <t>WP46383</t>
  </si>
  <si>
    <t>FJ12205</t>
  </si>
  <si>
    <t>KE42114</t>
  </si>
  <si>
    <t>CO15448</t>
  </si>
  <si>
    <t>SU31072</t>
  </si>
  <si>
    <t>LC87490</t>
  </si>
  <si>
    <t>OT36536</t>
  </si>
  <si>
    <t>DE59454</t>
  </si>
  <si>
    <t>VS63956</t>
  </si>
  <si>
    <t>TR39403</t>
  </si>
  <si>
    <t>AB62982</t>
  </si>
  <si>
    <t>QP76867</t>
  </si>
  <si>
    <t>MO41014</t>
  </si>
  <si>
    <t>EK56325</t>
  </si>
  <si>
    <t>LB59405</t>
  </si>
  <si>
    <t>JI37927</t>
  </si>
  <si>
    <t>OJ43280</t>
  </si>
  <si>
    <t>YW43854</t>
  </si>
  <si>
    <t>AL43475</t>
  </si>
  <si>
    <t>XY80192</t>
  </si>
  <si>
    <t>PI71828</t>
  </si>
  <si>
    <t>RQ94849</t>
  </si>
  <si>
    <t>JX93039</t>
  </si>
  <si>
    <t>KF44948</t>
  </si>
  <si>
    <t>OK14812</t>
  </si>
  <si>
    <t>UV49359</t>
  </si>
  <si>
    <t>IZ88103</t>
  </si>
  <si>
    <t>QC27179</t>
  </si>
  <si>
    <t>VC47959</t>
  </si>
  <si>
    <t>BN45584</t>
  </si>
  <si>
    <t>YP53257</t>
  </si>
  <si>
    <t>VP84987</t>
  </si>
  <si>
    <t>LK57934</t>
  </si>
  <si>
    <t>AV49798</t>
  </si>
  <si>
    <t>RD73104</t>
  </si>
  <si>
    <t>IZ17303</t>
  </si>
  <si>
    <t>PK79296</t>
  </si>
  <si>
    <t>VA82895</t>
  </si>
  <si>
    <t>WC66749</t>
  </si>
  <si>
    <t>JO68735</t>
  </si>
  <si>
    <t>JA55700</t>
  </si>
  <si>
    <t>IX97339</t>
  </si>
  <si>
    <t>DH93540</t>
  </si>
  <si>
    <t>KV56995</t>
  </si>
  <si>
    <t>PA15141</t>
  </si>
  <si>
    <t>FC48492</t>
  </si>
  <si>
    <t>ZJ29643</t>
  </si>
  <si>
    <t>EC22495</t>
  </si>
  <si>
    <t>RO87000</t>
  </si>
  <si>
    <t>YU35148</t>
  </si>
  <si>
    <t>BW51534</t>
  </si>
  <si>
    <t>ER50891</t>
  </si>
  <si>
    <t>LM63497</t>
  </si>
  <si>
    <t>DE71115</t>
  </si>
  <si>
    <t>AX71238</t>
  </si>
  <si>
    <t>IZ50034</t>
  </si>
  <si>
    <t>AR75105</t>
  </si>
  <si>
    <t>LX77880</t>
  </si>
  <si>
    <t>PQ72803</t>
  </si>
  <si>
    <t>PV99529</t>
  </si>
  <si>
    <t>UW10841</t>
  </si>
  <si>
    <t>UO93347</t>
  </si>
  <si>
    <t>WK46492</t>
  </si>
  <si>
    <t>DO70918</t>
  </si>
  <si>
    <t>KG71396</t>
  </si>
  <si>
    <t>MI16758</t>
  </si>
  <si>
    <t>AT98182</t>
  </si>
  <si>
    <t>GP67583</t>
  </si>
  <si>
    <t>DY73849</t>
  </si>
  <si>
    <t>UR42360</t>
  </si>
  <si>
    <t>IK74329</t>
  </si>
  <si>
    <t>WJ20394</t>
  </si>
  <si>
    <t>PF26758</t>
  </si>
  <si>
    <t>DK81475</t>
  </si>
  <si>
    <t>DK93464</t>
  </si>
  <si>
    <t>XS76166</t>
  </si>
  <si>
    <t>TZ76531</t>
  </si>
  <si>
    <t>RC22595</t>
  </si>
  <si>
    <t>IA90990</t>
  </si>
  <si>
    <t>QQ69088</t>
  </si>
  <si>
    <t>ED59130</t>
  </si>
  <si>
    <t>SC90717</t>
  </si>
  <si>
    <t>PP36346</t>
  </si>
  <si>
    <t>JU75786</t>
  </si>
  <si>
    <t>TU68427</t>
  </si>
  <si>
    <t>YD28431</t>
  </si>
  <si>
    <t>MY56715</t>
  </si>
  <si>
    <t>NF60680</t>
  </si>
  <si>
    <t>BD70337</t>
  </si>
  <si>
    <t>DM77491</t>
  </si>
  <si>
    <t>EV57176</t>
  </si>
  <si>
    <t>CQ76876</t>
  </si>
  <si>
    <t>QI89498</t>
  </si>
  <si>
    <t>BH43020</t>
  </si>
  <si>
    <t>EC66666</t>
  </si>
  <si>
    <t>EO74797</t>
  </si>
  <si>
    <t>IA30254</t>
  </si>
  <si>
    <t>KC79907</t>
  </si>
  <si>
    <t>XW34862</t>
  </si>
  <si>
    <t>RI76930</t>
  </si>
  <si>
    <t>XZ40716</t>
  </si>
  <si>
    <t>ZC75052</t>
  </si>
  <si>
    <t>DH51686</t>
  </si>
  <si>
    <t>HJ89045</t>
  </si>
  <si>
    <t>DJ34695</t>
  </si>
  <si>
    <t>KR89806</t>
  </si>
  <si>
    <t>OX62816</t>
  </si>
  <si>
    <t>WM36886</t>
  </si>
  <si>
    <t>BE92692</t>
  </si>
  <si>
    <t>JV79596</t>
  </si>
  <si>
    <t>KA49711</t>
  </si>
  <si>
    <t>YI68606</t>
  </si>
  <si>
    <t>AU11344</t>
  </si>
  <si>
    <t>BG42047</t>
  </si>
  <si>
    <t>CF73234</t>
  </si>
  <si>
    <t>VE85103</t>
  </si>
  <si>
    <t>LN99977</t>
  </si>
  <si>
    <t>CR56473</t>
  </si>
  <si>
    <t>YP32443</t>
  </si>
  <si>
    <t>MQ46375</t>
  </si>
  <si>
    <t>VU30980</t>
  </si>
  <si>
    <t>JX50349</t>
  </si>
  <si>
    <t>DH34004</t>
  </si>
  <si>
    <t>DU66880</t>
  </si>
  <si>
    <t>QH87479</t>
  </si>
  <si>
    <t>MF87270</t>
  </si>
  <si>
    <t>PX99904</t>
  </si>
  <si>
    <t>TD43065</t>
  </si>
  <si>
    <t>DU39756</t>
  </si>
  <si>
    <t>GY65868</t>
  </si>
  <si>
    <t>NG15645</t>
  </si>
  <si>
    <t>HH69970</t>
  </si>
  <si>
    <t>YJ57293</t>
  </si>
  <si>
    <t>BV22194</t>
  </si>
  <si>
    <t>UH22701</t>
  </si>
  <si>
    <t>IA85970</t>
  </si>
  <si>
    <t>TC18240</t>
  </si>
  <si>
    <t>GE58317</t>
  </si>
  <si>
    <t>GW42895</t>
  </si>
  <si>
    <t>FH77504</t>
  </si>
  <si>
    <t>XK87182</t>
  </si>
  <si>
    <t>HB17438</t>
  </si>
  <si>
    <t>DH18269</t>
  </si>
  <si>
    <t>DP19820</t>
  </si>
  <si>
    <t>IK64989</t>
  </si>
  <si>
    <t>MP85571</t>
  </si>
  <si>
    <t>VO29645</t>
  </si>
  <si>
    <t>GP83239</t>
  </si>
  <si>
    <t>GQ21970</t>
  </si>
  <si>
    <t>HP40365</t>
  </si>
  <si>
    <t>UX87150</t>
  </si>
  <si>
    <t>OZ30867</t>
  </si>
  <si>
    <t>LC60153</t>
  </si>
  <si>
    <t>OX87524</t>
  </si>
  <si>
    <t>ZY78741</t>
  </si>
  <si>
    <t>DB79306</t>
  </si>
  <si>
    <t>EM77767</t>
  </si>
  <si>
    <t>PH78214</t>
  </si>
  <si>
    <t>LY17996</t>
  </si>
  <si>
    <t>XV76553</t>
  </si>
  <si>
    <t>SD38003</t>
  </si>
  <si>
    <t>QC30094</t>
  </si>
  <si>
    <t>KH92987</t>
  </si>
  <si>
    <t>OB32671</t>
  </si>
  <si>
    <t>CD26907</t>
  </si>
  <si>
    <t>YY46839</t>
  </si>
  <si>
    <t>HY36253</t>
  </si>
  <si>
    <t>KA62728</t>
  </si>
  <si>
    <t>GH98275</t>
  </si>
  <si>
    <t>DJ87316</t>
  </si>
  <si>
    <t>XC85830</t>
  </si>
  <si>
    <t>VK85405</t>
  </si>
  <si>
    <t>ZP27971</t>
  </si>
  <si>
    <t>QC95625</t>
  </si>
  <si>
    <t>DN34058</t>
  </si>
  <si>
    <t>VS80344</t>
  </si>
  <si>
    <t>SJ24275</t>
  </si>
  <si>
    <t>YB58105</t>
  </si>
  <si>
    <t>BP35803</t>
  </si>
  <si>
    <t>CL73599</t>
  </si>
  <si>
    <t>ZR22245</t>
  </si>
  <si>
    <t>JJ57298</t>
  </si>
  <si>
    <t>FF53048</t>
  </si>
  <si>
    <t>HD83496</t>
  </si>
  <si>
    <t>DD94148</t>
  </si>
  <si>
    <t>FM52759</t>
  </si>
  <si>
    <t>OI39918</t>
  </si>
  <si>
    <t>PC72443</t>
  </si>
  <si>
    <t>OQ15169</t>
  </si>
  <si>
    <t>ZO89996</t>
  </si>
  <si>
    <t>OP70207</t>
  </si>
  <si>
    <t>ID39569</t>
  </si>
  <si>
    <t>RJ80405</t>
  </si>
  <si>
    <t>NT21324</t>
  </si>
  <si>
    <t>IY98928</t>
  </si>
  <si>
    <t>XJ81725</t>
  </si>
  <si>
    <t>FE62142</t>
  </si>
  <si>
    <t>ZH55575</t>
  </si>
  <si>
    <t>WI86229</t>
  </si>
  <si>
    <t>QR42111</t>
  </si>
  <si>
    <t>DN71979</t>
  </si>
  <si>
    <t>IC22580</t>
  </si>
  <si>
    <t>MX93069</t>
  </si>
  <si>
    <t>TG37225</t>
  </si>
  <si>
    <t>GY69750</t>
  </si>
  <si>
    <t>KX99703</t>
  </si>
  <si>
    <t>AA35519</t>
  </si>
  <si>
    <t>FE99816</t>
  </si>
  <si>
    <t>YP92773</t>
  </si>
  <si>
    <t>CF26052</t>
  </si>
  <si>
    <t>PR37714</t>
  </si>
  <si>
    <t>CE92675</t>
  </si>
  <si>
    <t>BK47926</t>
  </si>
  <si>
    <t>BY62906</t>
  </si>
  <si>
    <t>UY95661</t>
  </si>
  <si>
    <t>OS84395</t>
  </si>
  <si>
    <t>JS53793</t>
  </si>
  <si>
    <t>BV25135</t>
  </si>
  <si>
    <t>AF17671</t>
  </si>
  <si>
    <t>AY30324</t>
  </si>
  <si>
    <t>XE17270</t>
  </si>
  <si>
    <t>LS46182</t>
  </si>
  <si>
    <t>LH33181</t>
  </si>
  <si>
    <t>AT84725</t>
  </si>
  <si>
    <t>TP33286</t>
  </si>
  <si>
    <t>YB79192</t>
  </si>
  <si>
    <t>SC43870</t>
  </si>
  <si>
    <t>OO72857</t>
  </si>
  <si>
    <t>MO38559</t>
  </si>
  <si>
    <t>RL65736</t>
  </si>
  <si>
    <t>ID30085</t>
  </si>
  <si>
    <t>CO68055</t>
  </si>
  <si>
    <t>NX37589</t>
  </si>
  <si>
    <t>BX88206</t>
  </si>
  <si>
    <t>AA30683</t>
  </si>
  <si>
    <t>BD13927</t>
  </si>
  <si>
    <t>SJ71233</t>
  </si>
  <si>
    <t>WK52692</t>
  </si>
  <si>
    <t>OG67387</t>
  </si>
  <si>
    <t>XR99310</t>
  </si>
  <si>
    <t>GU84478</t>
  </si>
  <si>
    <t>ZX29705</t>
  </si>
  <si>
    <t>WN67367</t>
  </si>
  <si>
    <t>QN67807</t>
  </si>
  <si>
    <t>AU77281</t>
  </si>
  <si>
    <t>DN46994</t>
  </si>
  <si>
    <t>OW97322</t>
  </si>
  <si>
    <t>ZC97171</t>
  </si>
  <si>
    <t>NG69817</t>
  </si>
  <si>
    <t>BS95225</t>
  </si>
  <si>
    <t>AE93522</t>
  </si>
  <si>
    <t>LP15901</t>
  </si>
  <si>
    <t>FB95495</t>
  </si>
  <si>
    <t>PE59735</t>
  </si>
  <si>
    <t>WR73970</t>
  </si>
  <si>
    <t>JD15492</t>
  </si>
  <si>
    <t>OF46381</t>
  </si>
  <si>
    <t>GP85044</t>
  </si>
  <si>
    <t>OO64005</t>
  </si>
  <si>
    <t>VB42222</t>
  </si>
  <si>
    <t>ZR79373</t>
  </si>
  <si>
    <t>KH12081</t>
  </si>
  <si>
    <t>WV64743</t>
  </si>
  <si>
    <t>ZT58755</t>
  </si>
  <si>
    <t>WX52894</t>
  </si>
  <si>
    <t>EO51920</t>
  </si>
  <si>
    <t>AQ34238</t>
  </si>
  <si>
    <t>EI10204</t>
  </si>
  <si>
    <t>GY23881</t>
  </si>
  <si>
    <t>FL59259</t>
  </si>
  <si>
    <t>RN45606</t>
  </si>
  <si>
    <t>OJ64812</t>
  </si>
  <si>
    <t>AK11669</t>
  </si>
  <si>
    <t>EM53324</t>
  </si>
  <si>
    <t>JE99638</t>
  </si>
  <si>
    <t>LR69185</t>
  </si>
  <si>
    <t>AS55478</t>
  </si>
  <si>
    <t>OB52091</t>
  </si>
  <si>
    <t>AM28777</t>
  </si>
  <si>
    <t>AQ70385</t>
  </si>
  <si>
    <t>FL22732</t>
  </si>
  <si>
    <t>JD75068</t>
  </si>
  <si>
    <t>MM70762</t>
  </si>
  <si>
    <t>JT46803</t>
  </si>
  <si>
    <t>VO25938</t>
  </si>
  <si>
    <t>FP31685</t>
  </si>
  <si>
    <t>LP69867</t>
  </si>
  <si>
    <t>BX88330</t>
  </si>
  <si>
    <t>QQ86648</t>
  </si>
  <si>
    <t>VE80757</t>
  </si>
  <si>
    <t>BE69929</t>
  </si>
  <si>
    <t>BM31989</t>
  </si>
  <si>
    <t>HW27766</t>
  </si>
  <si>
    <t>BC90645</t>
  </si>
  <si>
    <t>GC36679</t>
  </si>
  <si>
    <t>VI74176</t>
  </si>
  <si>
    <t>BX24569</t>
  </si>
  <si>
    <t>DR32525</t>
  </si>
  <si>
    <t>CP76842</t>
  </si>
  <si>
    <t>IH20118</t>
  </si>
  <si>
    <t>DA20472</t>
  </si>
  <si>
    <t>DN67273</t>
  </si>
  <si>
    <t>ZZ20738</t>
  </si>
  <si>
    <t>AS18084</t>
  </si>
  <si>
    <t>FY21364</t>
  </si>
  <si>
    <t>LL73047</t>
  </si>
  <si>
    <t>CG15505</t>
  </si>
  <si>
    <t>ZZ22047</t>
  </si>
  <si>
    <t>NG56399</t>
  </si>
  <si>
    <t>MD45928</t>
  </si>
  <si>
    <t>OV29928</t>
  </si>
  <si>
    <t>OR28030</t>
  </si>
  <si>
    <t>LO48748</t>
  </si>
  <si>
    <t>FX95323</t>
  </si>
  <si>
    <t>AG85127</t>
  </si>
  <si>
    <t>JN33628</t>
  </si>
  <si>
    <t>QU69375</t>
  </si>
  <si>
    <t>FM37864</t>
  </si>
  <si>
    <t>IL23615</t>
  </si>
  <si>
    <t>FZ44411</t>
  </si>
  <si>
    <t>JE32215</t>
  </si>
  <si>
    <t>FQ88964</t>
  </si>
  <si>
    <t>WW22291</t>
  </si>
  <si>
    <t>EV39637</t>
  </si>
  <si>
    <t>TG36139</t>
  </si>
  <si>
    <t>XN25550</t>
  </si>
  <si>
    <t>NG94966</t>
  </si>
  <si>
    <t>AD28349</t>
  </si>
  <si>
    <t>VZ56705</t>
  </si>
  <si>
    <t>TQ82322</t>
  </si>
  <si>
    <t>CB77819</t>
  </si>
  <si>
    <t>VG68427</t>
  </si>
  <si>
    <t>WO42164</t>
  </si>
  <si>
    <t>NL87371</t>
  </si>
  <si>
    <t>QW24080</t>
  </si>
  <si>
    <t>ZL53118</t>
  </si>
  <si>
    <t>GT19025</t>
  </si>
  <si>
    <t>VN44400</t>
  </si>
  <si>
    <t>JF45126</t>
  </si>
  <si>
    <t>SW94040</t>
  </si>
  <si>
    <t>XI36396</t>
  </si>
  <si>
    <t>CL38926</t>
  </si>
  <si>
    <t>CU10179</t>
  </si>
  <si>
    <t>BK57087</t>
  </si>
  <si>
    <t>LF94282</t>
  </si>
  <si>
    <t>BO46265</t>
  </si>
  <si>
    <t>VJ45879</t>
  </si>
  <si>
    <t>FR12423</t>
  </si>
  <si>
    <t>IY87065</t>
  </si>
  <si>
    <t>LR49944</t>
  </si>
  <si>
    <t>LU40443</t>
  </si>
  <si>
    <t>HN54181</t>
  </si>
  <si>
    <t>GC52187</t>
  </si>
  <si>
    <t>FH22095</t>
  </si>
  <si>
    <t>KY55245</t>
  </si>
  <si>
    <t>ST43920</t>
  </si>
  <si>
    <t>GG84614</t>
  </si>
  <si>
    <t>JW94491</t>
  </si>
  <si>
    <t>EW51866</t>
  </si>
  <si>
    <t>KU13616</t>
  </si>
  <si>
    <t>CB15842</t>
  </si>
  <si>
    <t>RN66968</t>
  </si>
  <si>
    <t>IQ30108</t>
  </si>
  <si>
    <t>VB23257</t>
  </si>
  <si>
    <t>CV13878</t>
  </si>
  <si>
    <t>FD14790</t>
  </si>
  <si>
    <t>VZ61940</t>
  </si>
  <si>
    <t>PX66705</t>
  </si>
  <si>
    <t>XG66314</t>
  </si>
  <si>
    <t>ZM40672</t>
  </si>
  <si>
    <t>VF21523</t>
  </si>
  <si>
    <t>OM50417</t>
  </si>
  <si>
    <t>SO54368</t>
  </si>
  <si>
    <t>XZ62430</t>
  </si>
  <si>
    <t>RZ51338</t>
  </si>
  <si>
    <t>NV13794</t>
  </si>
  <si>
    <t>JB23570</t>
  </si>
  <si>
    <t>MH24522</t>
  </si>
  <si>
    <t>TD78032</t>
  </si>
  <si>
    <t>WW41496</t>
  </si>
  <si>
    <t>IF32545</t>
  </si>
  <si>
    <t>HF72557</t>
  </si>
  <si>
    <t>MD41042</t>
  </si>
  <si>
    <t>UP31333</t>
  </si>
  <si>
    <t>UC35517</t>
  </si>
  <si>
    <t>HS89788</t>
  </si>
  <si>
    <t>SG82836</t>
  </si>
  <si>
    <t>VM50666</t>
  </si>
  <si>
    <t>MD70513</t>
  </si>
  <si>
    <t>YX96463</t>
  </si>
  <si>
    <t>LH38387</t>
  </si>
  <si>
    <t>BY59578</t>
  </si>
  <si>
    <t>RN12107</t>
  </si>
  <si>
    <t>MZ84108</t>
  </si>
  <si>
    <t>JG68387</t>
  </si>
  <si>
    <t>AQ94108</t>
  </si>
  <si>
    <t>NE85389</t>
  </si>
  <si>
    <t>JQ35849</t>
  </si>
  <si>
    <t>QU93024</t>
  </si>
  <si>
    <t>EQ90867</t>
  </si>
  <si>
    <t>PG67485</t>
  </si>
  <si>
    <t>OX62244</t>
  </si>
  <si>
    <t>MW98508</t>
  </si>
  <si>
    <t>MM50888</t>
  </si>
  <si>
    <t>QZ19741</t>
  </si>
  <si>
    <t>ET10831</t>
  </si>
  <si>
    <t>OL72669</t>
  </si>
  <si>
    <t>BM46418</t>
  </si>
  <si>
    <t>VD78722</t>
  </si>
  <si>
    <t>FL69981</t>
  </si>
  <si>
    <t>EG10175</t>
  </si>
  <si>
    <t>WS60888</t>
  </si>
  <si>
    <t>LM58227</t>
  </si>
  <si>
    <t>IK49861</t>
  </si>
  <si>
    <t>RM87465</t>
  </si>
  <si>
    <t>BY75330</t>
  </si>
  <si>
    <t>CF41619</t>
  </si>
  <si>
    <t>ZZ54454</t>
  </si>
  <si>
    <t>CU84967</t>
  </si>
  <si>
    <t>UR56056</t>
  </si>
  <si>
    <t>VN30344</t>
  </si>
  <si>
    <t>YE67531</t>
  </si>
  <si>
    <t>EW67348</t>
  </si>
  <si>
    <t>PD69398</t>
  </si>
  <si>
    <t>YT43943</t>
  </si>
  <si>
    <t>ON74557</t>
  </si>
  <si>
    <t>JL52508</t>
  </si>
  <si>
    <t>UI62725</t>
  </si>
  <si>
    <t>LO75919</t>
  </si>
  <si>
    <t>SM62247</t>
  </si>
  <si>
    <t>AF20716</t>
  </si>
  <si>
    <t>LQ22609</t>
  </si>
  <si>
    <t>ZP80265</t>
  </si>
  <si>
    <t>BO87401</t>
  </si>
  <si>
    <t>SX20211</t>
  </si>
  <si>
    <t>EK61334</t>
  </si>
  <si>
    <t>QJ49871</t>
  </si>
  <si>
    <t>OO65445</t>
  </si>
  <si>
    <t>WP55297</t>
  </si>
  <si>
    <t>WY12393</t>
  </si>
  <si>
    <t>JF32940</t>
  </si>
  <si>
    <t>WX84274</t>
  </si>
  <si>
    <t>CW85845</t>
  </si>
  <si>
    <t>IO57824</t>
  </si>
  <si>
    <t>AX86552</t>
  </si>
  <si>
    <t>LM84078</t>
  </si>
  <si>
    <t>GG87344</t>
  </si>
  <si>
    <t>LA35379</t>
  </si>
  <si>
    <t>EZ43738</t>
  </si>
  <si>
    <t>DF49110</t>
  </si>
  <si>
    <t>IL32727</t>
  </si>
  <si>
    <t>QV55524</t>
  </si>
  <si>
    <t>EB55390</t>
  </si>
  <si>
    <t>KB54415</t>
  </si>
  <si>
    <t>PG14554</t>
  </si>
  <si>
    <t>QI63521</t>
  </si>
  <si>
    <t>DC85335</t>
  </si>
  <si>
    <t>SR26762</t>
  </si>
  <si>
    <t>UH86550</t>
  </si>
  <si>
    <t>ON72594</t>
  </si>
  <si>
    <t>LE28486</t>
  </si>
  <si>
    <t>EJ86526</t>
  </si>
  <si>
    <t>DQ92905</t>
  </si>
  <si>
    <t>JL25091</t>
  </si>
  <si>
    <t>HP42153</t>
  </si>
  <si>
    <t>OQ27893</t>
  </si>
  <si>
    <t>PB31909</t>
  </si>
  <si>
    <t>AL43715</t>
  </si>
  <si>
    <t>YA70612</t>
  </si>
  <si>
    <t>LO37570</t>
  </si>
  <si>
    <t>XC83045</t>
  </si>
  <si>
    <t>NC47038</t>
  </si>
  <si>
    <t>DS31990</t>
  </si>
  <si>
    <t>CR99369</t>
  </si>
  <si>
    <t>RE68901</t>
  </si>
  <si>
    <t>VQ97965</t>
  </si>
  <si>
    <t>ZK83518</t>
  </si>
  <si>
    <t>EJ77557</t>
  </si>
  <si>
    <t>QJ62033</t>
  </si>
  <si>
    <t>OH23652</t>
  </si>
  <si>
    <t>NE51159</t>
  </si>
  <si>
    <t>GU56606</t>
  </si>
  <si>
    <t>HR28499</t>
  </si>
  <si>
    <t>VK92827</t>
  </si>
  <si>
    <t>DZ85842</t>
  </si>
  <si>
    <t>HX87528</t>
  </si>
  <si>
    <t>FJ57446</t>
  </si>
  <si>
    <t>GU91528</t>
  </si>
  <si>
    <t>LR92373</t>
  </si>
  <si>
    <t>LC90366</t>
  </si>
  <si>
    <t>UI36597</t>
  </si>
  <si>
    <t>MD33155</t>
  </si>
  <si>
    <t>MB20764</t>
  </si>
  <si>
    <t>JA76884</t>
  </si>
  <si>
    <t>BQ32117</t>
  </si>
  <si>
    <t>ZM45168</t>
  </si>
  <si>
    <t>BE25221</t>
  </si>
  <si>
    <t>II92123</t>
  </si>
  <si>
    <t>PN35535</t>
  </si>
  <si>
    <t>EI17022</t>
  </si>
  <si>
    <t>OH41318</t>
  </si>
  <si>
    <t>ER52041</t>
  </si>
  <si>
    <t>PY57181</t>
  </si>
  <si>
    <t>CY12922</t>
  </si>
  <si>
    <t>YV85096</t>
  </si>
  <si>
    <t>DG34434</t>
  </si>
  <si>
    <t>DL14445</t>
  </si>
  <si>
    <t>QL80621</t>
  </si>
  <si>
    <t>NY57065</t>
  </si>
  <si>
    <t>EO17010</t>
  </si>
  <si>
    <t>LC47479</t>
  </si>
  <si>
    <t>GB92679</t>
  </si>
  <si>
    <t>VQ78876</t>
  </si>
  <si>
    <t>YQ24856</t>
  </si>
  <si>
    <t>XV11038</t>
  </si>
  <si>
    <t>MG88768</t>
  </si>
  <si>
    <t>RN36393</t>
  </si>
  <si>
    <t>BU59722</t>
  </si>
  <si>
    <t>JD86991</t>
  </si>
  <si>
    <t>QM60216</t>
  </si>
  <si>
    <t>NJ43658</t>
  </si>
  <si>
    <t>GL34504</t>
  </si>
  <si>
    <t>YX51934</t>
  </si>
  <si>
    <t>FO83170</t>
  </si>
  <si>
    <t>JW33458</t>
  </si>
  <si>
    <t>JP10227</t>
  </si>
  <si>
    <t>HX90683</t>
  </si>
  <si>
    <t>UC19334</t>
  </si>
  <si>
    <t>ED61615</t>
  </si>
  <si>
    <t>CB78049</t>
  </si>
  <si>
    <t>OS70004</t>
  </si>
  <si>
    <t>SM67119</t>
  </si>
  <si>
    <t>RO77709</t>
  </si>
  <si>
    <t>QT27514</t>
  </si>
  <si>
    <t>ZT53375</t>
  </si>
  <si>
    <t>LB35863</t>
  </si>
  <si>
    <t>JL95389</t>
  </si>
  <si>
    <t>MF30956</t>
  </si>
  <si>
    <t>FD36230</t>
  </si>
  <si>
    <t>OE75629</t>
  </si>
  <si>
    <t>VV97308</t>
  </si>
  <si>
    <t>LU17507</t>
  </si>
  <si>
    <t>TW11115</t>
  </si>
  <si>
    <t>ND42562</t>
  </si>
  <si>
    <t>FZ29605</t>
  </si>
  <si>
    <t>SC30127</t>
  </si>
  <si>
    <t>HI26883</t>
  </si>
  <si>
    <t>EW15755</t>
  </si>
  <si>
    <t>GH48839</t>
  </si>
  <si>
    <t>IX46908</t>
  </si>
  <si>
    <t>OO89057</t>
  </si>
  <si>
    <t>LX95134</t>
  </si>
  <si>
    <t>CX89767</t>
  </si>
  <si>
    <t>DI45039</t>
  </si>
  <si>
    <t>AI14767</t>
  </si>
  <si>
    <t>OJ38536</t>
  </si>
  <si>
    <t>TI90592</t>
  </si>
  <si>
    <t>UN63889</t>
  </si>
  <si>
    <t>FZ94690</t>
  </si>
  <si>
    <t>TL60066</t>
  </si>
  <si>
    <t>OL61964</t>
  </si>
  <si>
    <t>DN77617</t>
  </si>
  <si>
    <t>BV12771</t>
  </si>
  <si>
    <t>NA14154</t>
  </si>
  <si>
    <t>ZO54248</t>
  </si>
  <si>
    <t>CW13886</t>
  </si>
  <si>
    <t>TT63451</t>
  </si>
  <si>
    <t>OW54561</t>
  </si>
  <si>
    <t>EE34821</t>
  </si>
  <si>
    <t>ZB85648</t>
  </si>
  <si>
    <t>IE57921</t>
  </si>
  <si>
    <t>OY47486</t>
  </si>
  <si>
    <t>LV51815</t>
  </si>
  <si>
    <t>VU99672</t>
  </si>
  <si>
    <t>SN69015</t>
  </si>
  <si>
    <t>UO54843</t>
  </si>
  <si>
    <t>ES34753</t>
  </si>
  <si>
    <t>KE91683</t>
  </si>
  <si>
    <t>YU23754</t>
  </si>
  <si>
    <t>AS77287</t>
  </si>
  <si>
    <t>PD36660</t>
  </si>
  <si>
    <t>BQ20851</t>
  </si>
  <si>
    <t>PW91494</t>
  </si>
  <si>
    <t>NZ83890</t>
  </si>
  <si>
    <t>QV24282</t>
  </si>
  <si>
    <t>YF67162</t>
  </si>
  <si>
    <t>YE20366</t>
  </si>
  <si>
    <t>PN77420</t>
  </si>
  <si>
    <t>CF26207</t>
  </si>
  <si>
    <t>WH24638</t>
  </si>
  <si>
    <t>YQ16427</t>
  </si>
  <si>
    <t>AZ90068</t>
  </si>
  <si>
    <t>PL59209</t>
  </si>
  <si>
    <t>VK93542</t>
  </si>
  <si>
    <t>NE70589</t>
  </si>
  <si>
    <t>AT52647</t>
  </si>
  <si>
    <t>CW38361</t>
  </si>
  <si>
    <t>BZ92811</t>
  </si>
  <si>
    <t>ON68006</t>
  </si>
  <si>
    <t>VG58889</t>
  </si>
  <si>
    <t>MI42935</t>
  </si>
  <si>
    <t>OS21957</t>
  </si>
  <si>
    <t>JG21385</t>
  </si>
  <si>
    <t>CT62892</t>
  </si>
  <si>
    <t>IE97795</t>
  </si>
  <si>
    <t>DM59629</t>
  </si>
  <si>
    <t>SH48087</t>
  </si>
  <si>
    <t>WG93963</t>
  </si>
  <si>
    <t>OQ88395</t>
  </si>
  <si>
    <t>XH46220</t>
  </si>
  <si>
    <t>BK61065</t>
  </si>
  <si>
    <t>UD87700</t>
  </si>
  <si>
    <t>CO19402</t>
  </si>
  <si>
    <t>KJ29915</t>
  </si>
  <si>
    <t>JX52708</t>
  </si>
  <si>
    <t>OT42923</t>
  </si>
  <si>
    <t>DL34364</t>
  </si>
  <si>
    <t>WX16610</t>
  </si>
  <si>
    <t>NH76558</t>
  </si>
  <si>
    <t>SQ14756</t>
  </si>
  <si>
    <t>EP64069</t>
  </si>
  <si>
    <t>IS63817</t>
  </si>
  <si>
    <t>UC83161</t>
  </si>
  <si>
    <t>DL45122</t>
  </si>
  <si>
    <t>KB90953</t>
  </si>
  <si>
    <t>EX72956</t>
  </si>
  <si>
    <t>YN15016</t>
  </si>
  <si>
    <t>GW56797</t>
  </si>
  <si>
    <t>QR57842</t>
  </si>
  <si>
    <t>TB53616</t>
  </si>
  <si>
    <t>JN10602</t>
  </si>
  <si>
    <t>VI94769</t>
  </si>
  <si>
    <t>BQ60673</t>
  </si>
  <si>
    <t>JK68578</t>
  </si>
  <si>
    <t>OI39449</t>
  </si>
  <si>
    <t>NJ29981</t>
  </si>
  <si>
    <t>ZO16199</t>
  </si>
  <si>
    <t>HB12866</t>
  </si>
  <si>
    <t>DQ19344</t>
  </si>
  <si>
    <t>GH35369</t>
  </si>
  <si>
    <t>QR26617</t>
  </si>
  <si>
    <t>QZ34525</t>
  </si>
  <si>
    <t>IU62399</t>
  </si>
  <si>
    <t>OH23893</t>
  </si>
  <si>
    <t>ZX83542</t>
  </si>
  <si>
    <t>CO16841</t>
  </si>
  <si>
    <t>MV81355</t>
  </si>
  <si>
    <t>HU22390</t>
  </si>
  <si>
    <t>YS74016</t>
  </si>
  <si>
    <t>PU33703</t>
  </si>
  <si>
    <t>PJ59176</t>
  </si>
  <si>
    <t>ML68781</t>
  </si>
  <si>
    <t>JI93499</t>
  </si>
  <si>
    <t>NY90858</t>
  </si>
  <si>
    <t>IZ76711</t>
  </si>
  <si>
    <t>BT78461</t>
  </si>
  <si>
    <t>PS68884</t>
  </si>
  <si>
    <t>EY71439</t>
  </si>
  <si>
    <t>TO84268</t>
  </si>
  <si>
    <t>UH93563</t>
  </si>
  <si>
    <t>GD57363</t>
  </si>
  <si>
    <t>LU36517</t>
  </si>
  <si>
    <t>DO93657</t>
  </si>
  <si>
    <t>EF41225</t>
  </si>
  <si>
    <t>CY97519</t>
  </si>
  <si>
    <t>FO36473</t>
  </si>
  <si>
    <t>OD66412</t>
  </si>
  <si>
    <t>IW54903</t>
  </si>
  <si>
    <t>RF64040</t>
  </si>
  <si>
    <t>CB17191</t>
  </si>
  <si>
    <t>OI39301</t>
  </si>
  <si>
    <t>VY90611</t>
  </si>
  <si>
    <t>KF96171</t>
  </si>
  <si>
    <t>IJ36435</t>
  </si>
  <si>
    <t>GX40957</t>
  </si>
  <si>
    <t>RT36566</t>
  </si>
  <si>
    <t>ML38237</t>
  </si>
  <si>
    <t>RR74547</t>
  </si>
  <si>
    <t>PK26805</t>
  </si>
  <si>
    <t>KS36311</t>
  </si>
  <si>
    <t>ZZ69693</t>
  </si>
  <si>
    <t>FS70572</t>
  </si>
  <si>
    <t>LN87823</t>
  </si>
  <si>
    <t>XL81489</t>
  </si>
  <si>
    <t>NQ32487</t>
  </si>
  <si>
    <t>XF60649</t>
  </si>
  <si>
    <t>VA95584</t>
  </si>
  <si>
    <t>FN80010</t>
  </si>
  <si>
    <t>QX22025</t>
  </si>
  <si>
    <t>ZU63258</t>
  </si>
  <si>
    <t>IC74050</t>
  </si>
  <si>
    <t>JX80723</t>
  </si>
  <si>
    <t>CT50487</t>
  </si>
  <si>
    <t>VT16570</t>
  </si>
  <si>
    <t>YW94562</t>
  </si>
  <si>
    <t>JG83075</t>
  </si>
  <si>
    <t>SZ61563</t>
  </si>
  <si>
    <t>JO60130</t>
  </si>
  <si>
    <t>BG55927</t>
  </si>
  <si>
    <t>BS53322</t>
  </si>
  <si>
    <t>FZ13256</t>
  </si>
  <si>
    <t>CM38959</t>
  </si>
  <si>
    <t>FS38926</t>
  </si>
  <si>
    <t>EN31802</t>
  </si>
  <si>
    <t>TO18404</t>
  </si>
  <si>
    <t>VQ53427</t>
  </si>
  <si>
    <t>OT50011</t>
  </si>
  <si>
    <t>OO96627</t>
  </si>
  <si>
    <t>BN77676</t>
  </si>
  <si>
    <t>JT64945</t>
  </si>
  <si>
    <t>BO58202</t>
  </si>
  <si>
    <t>UR71715</t>
  </si>
  <si>
    <t>GM84292</t>
  </si>
  <si>
    <t>DW20514</t>
  </si>
  <si>
    <t>WZ45123</t>
  </si>
  <si>
    <t>LW11571</t>
  </si>
  <si>
    <t>TI48450</t>
  </si>
  <si>
    <t>CZ62883</t>
  </si>
  <si>
    <t>BY88565</t>
  </si>
  <si>
    <t>EB61889</t>
  </si>
  <si>
    <t>GX22027</t>
  </si>
  <si>
    <t>BN91755</t>
  </si>
  <si>
    <t>OZ89964</t>
  </si>
  <si>
    <t>PV62467</t>
  </si>
  <si>
    <t>QZ71100</t>
  </si>
  <si>
    <t>UA63517</t>
  </si>
  <si>
    <t>BD69478</t>
  </si>
  <si>
    <t>GV41938</t>
  </si>
  <si>
    <t>UA73107</t>
  </si>
  <si>
    <t>XU43725</t>
  </si>
  <si>
    <t>MT78037</t>
  </si>
  <si>
    <t>FH81263</t>
  </si>
  <si>
    <t>SZ94413</t>
  </si>
  <si>
    <t>HI48554</t>
  </si>
  <si>
    <t>YR30159</t>
  </si>
  <si>
    <t>EV15014</t>
  </si>
  <si>
    <t>BM16805</t>
  </si>
  <si>
    <t>IB60476</t>
  </si>
  <si>
    <t>YC63458</t>
  </si>
  <si>
    <t>VS42598</t>
  </si>
  <si>
    <t>BB65725</t>
  </si>
  <si>
    <t>UZ86963</t>
  </si>
  <si>
    <t>RR39300</t>
  </si>
  <si>
    <t>IU25994</t>
  </si>
  <si>
    <t>IO81315</t>
  </si>
  <si>
    <t>JC93010</t>
  </si>
  <si>
    <t>XO56170</t>
  </si>
  <si>
    <t>QS65968</t>
  </si>
  <si>
    <t>PT42203</t>
  </si>
  <si>
    <t>SX87181</t>
  </si>
  <si>
    <t>RE85409</t>
  </si>
  <si>
    <t>YW95322</t>
  </si>
  <si>
    <t>TL39187</t>
  </si>
  <si>
    <t>XP41644</t>
  </si>
  <si>
    <t>FZ89300</t>
  </si>
  <si>
    <t>ED80746</t>
  </si>
  <si>
    <t>BD35524</t>
  </si>
  <si>
    <t>EW68125</t>
  </si>
  <si>
    <t>TT86956</t>
  </si>
  <si>
    <t>KA67497</t>
  </si>
  <si>
    <t>TM68292</t>
  </si>
  <si>
    <t>SC23927</t>
  </si>
  <si>
    <t>BO92934</t>
  </si>
  <si>
    <t>XR82418</t>
  </si>
  <si>
    <t>XS56253</t>
  </si>
  <si>
    <t>UC34044</t>
  </si>
  <si>
    <t>MU64306</t>
  </si>
  <si>
    <t>UI33675</t>
  </si>
  <si>
    <t>UX24010</t>
  </si>
  <si>
    <t>GC69429</t>
  </si>
  <si>
    <t>XA27299</t>
  </si>
  <si>
    <t>MT39460</t>
  </si>
  <si>
    <t>NM33351</t>
  </si>
  <si>
    <t>IR29181</t>
  </si>
  <si>
    <t>TE79454</t>
  </si>
  <si>
    <t>US34108</t>
  </si>
  <si>
    <t>LG45849</t>
  </si>
  <si>
    <t>FI25204</t>
  </si>
  <si>
    <t>YM24620</t>
  </si>
  <si>
    <t>UG49494</t>
  </si>
  <si>
    <t>VM77872</t>
  </si>
  <si>
    <t>EY49684</t>
  </si>
  <si>
    <t>XB70333</t>
  </si>
  <si>
    <t>BC75105</t>
  </si>
  <si>
    <t>BR22486</t>
  </si>
  <si>
    <t>JT27173</t>
  </si>
  <si>
    <t>AT31367</t>
  </si>
  <si>
    <t>EW17514</t>
  </si>
  <si>
    <t>QJ31447</t>
  </si>
  <si>
    <t>BC85847</t>
  </si>
  <si>
    <t>FP53421</t>
  </si>
  <si>
    <t>ZF54421</t>
  </si>
  <si>
    <t>EG81847</t>
  </si>
  <si>
    <t>SE21603</t>
  </si>
  <si>
    <t>RA47157</t>
  </si>
  <si>
    <t>ZA45956</t>
  </si>
  <si>
    <t>PB93081</t>
  </si>
  <si>
    <t>ZE49470</t>
  </si>
  <si>
    <t>QW72605</t>
  </si>
  <si>
    <t>MG53211</t>
  </si>
  <si>
    <t>YB49540</t>
  </si>
  <si>
    <t>FY77803</t>
  </si>
  <si>
    <t>KX64629</t>
  </si>
  <si>
    <t>IN28584</t>
  </si>
  <si>
    <t>FP66891</t>
  </si>
  <si>
    <t>TT97465</t>
  </si>
  <si>
    <t>AM88377</t>
  </si>
  <si>
    <t>JA47688</t>
  </si>
  <si>
    <t>GP87031</t>
  </si>
  <si>
    <t>ZV43350</t>
  </si>
  <si>
    <t>TG37259</t>
  </si>
  <si>
    <t>KM22467</t>
  </si>
  <si>
    <t>JB32090</t>
  </si>
  <si>
    <t>EY78874</t>
  </si>
  <si>
    <t>ZT60177</t>
  </si>
  <si>
    <t>RV92809</t>
  </si>
  <si>
    <t>VI69768</t>
  </si>
  <si>
    <t>NP40205</t>
  </si>
  <si>
    <t>LZ56963</t>
  </si>
  <si>
    <t>CO56168</t>
  </si>
  <si>
    <t>HJ64239</t>
  </si>
  <si>
    <t>WX80471</t>
  </si>
  <si>
    <t>EH51056</t>
  </si>
  <si>
    <t>DK19711</t>
  </si>
  <si>
    <t>ZJ71004</t>
  </si>
  <si>
    <t>CE68841</t>
  </si>
  <si>
    <t>HX41374</t>
  </si>
  <si>
    <t>QE13586</t>
  </si>
  <si>
    <t>PA20570</t>
  </si>
  <si>
    <t>MB91424</t>
  </si>
  <si>
    <t>QW98193</t>
  </si>
  <si>
    <t>TS53731</t>
  </si>
  <si>
    <t>WK55963</t>
  </si>
  <si>
    <t>CE71123</t>
  </si>
  <si>
    <t>KK38827</t>
  </si>
  <si>
    <t>YH81239</t>
  </si>
  <si>
    <t>MD32702</t>
  </si>
  <si>
    <t>UK79109</t>
  </si>
  <si>
    <t>TV37646</t>
  </si>
  <si>
    <t>QS35019</t>
  </si>
  <si>
    <t>RJ62038</t>
  </si>
  <si>
    <t>VX94337</t>
  </si>
  <si>
    <t>GM54723</t>
  </si>
  <si>
    <t>ET39822</t>
  </si>
  <si>
    <t>WA94988</t>
  </si>
  <si>
    <t>WZ23060</t>
  </si>
  <si>
    <t>HK84372</t>
  </si>
  <si>
    <t>WG28563</t>
  </si>
  <si>
    <t>KE70943</t>
  </si>
  <si>
    <t>LD76400</t>
  </si>
  <si>
    <t>DR54244</t>
  </si>
  <si>
    <t>FV63234</t>
  </si>
  <si>
    <t>IV60781</t>
  </si>
  <si>
    <t>AK59340</t>
  </si>
  <si>
    <t>NF78904</t>
  </si>
  <si>
    <t>IS55638</t>
  </si>
  <si>
    <t>RD40721</t>
  </si>
  <si>
    <t>ZF70768</t>
  </si>
  <si>
    <t>FH68849</t>
  </si>
  <si>
    <t>ZO42514</t>
  </si>
  <si>
    <t>FR66336</t>
  </si>
  <si>
    <t>MQ84363</t>
  </si>
  <si>
    <t>UC75204</t>
  </si>
  <si>
    <t>WN56695</t>
  </si>
  <si>
    <t>MF59279</t>
  </si>
  <si>
    <t>US30122</t>
  </si>
  <si>
    <t>IM15403</t>
  </si>
  <si>
    <t>IH18704</t>
  </si>
  <si>
    <t>FP27229</t>
  </si>
  <si>
    <t>ZA60820</t>
  </si>
  <si>
    <t>WT65970</t>
  </si>
  <si>
    <t>IX10511</t>
  </si>
  <si>
    <t>XB71208</t>
  </si>
  <si>
    <t>QI99143</t>
  </si>
  <si>
    <t>XQ19310</t>
  </si>
  <si>
    <t>HK40573</t>
  </si>
  <si>
    <t>NN65590</t>
  </si>
  <si>
    <t>NG15940</t>
  </si>
  <si>
    <t>UE96503</t>
  </si>
  <si>
    <t>AE90216</t>
  </si>
  <si>
    <t>LJ20215</t>
  </si>
  <si>
    <t>PF78020</t>
  </si>
  <si>
    <t>IU71285</t>
  </si>
  <si>
    <t>RM93459</t>
  </si>
  <si>
    <t>XV53963</t>
  </si>
  <si>
    <t>ZK71157</t>
  </si>
  <si>
    <t>FS31523</t>
  </si>
  <si>
    <t>NH99355</t>
  </si>
  <si>
    <t>EZ11341</t>
  </si>
  <si>
    <t>QE52050</t>
  </si>
  <si>
    <t>YT92071</t>
  </si>
  <si>
    <t>LO14234</t>
  </si>
  <si>
    <t>HH49378</t>
  </si>
  <si>
    <t>JY66887</t>
  </si>
  <si>
    <t>HZ39601</t>
  </si>
  <si>
    <t>TV35668</t>
  </si>
  <si>
    <t>BK83393</t>
  </si>
  <si>
    <t>ZN98560</t>
  </si>
  <si>
    <t>ZR81759</t>
  </si>
  <si>
    <t>SV46904</t>
  </si>
  <si>
    <t>YN69214</t>
  </si>
  <si>
    <t>ZI69514</t>
  </si>
  <si>
    <t>NL33789</t>
  </si>
  <si>
    <t>LU53495</t>
  </si>
  <si>
    <t>HN89408</t>
  </si>
  <si>
    <t>PF71940</t>
  </si>
  <si>
    <t>VJ49806</t>
  </si>
  <si>
    <t>GY40926</t>
  </si>
  <si>
    <t>II32272</t>
  </si>
  <si>
    <t>NG68910</t>
  </si>
  <si>
    <t>XK43825</t>
  </si>
  <si>
    <t>LA29810</t>
  </si>
  <si>
    <t>BU71528</t>
  </si>
  <si>
    <t>OM73267</t>
  </si>
  <si>
    <t>IW72280</t>
  </si>
  <si>
    <t>PH47195</t>
  </si>
  <si>
    <t>KU85991</t>
  </si>
  <si>
    <t>LK49091</t>
  </si>
  <si>
    <t>OK96130</t>
  </si>
  <si>
    <t>MN83273</t>
  </si>
  <si>
    <t>NY89701</t>
  </si>
  <si>
    <t>FL30667</t>
  </si>
  <si>
    <t>AW27717</t>
  </si>
  <si>
    <t>OL28568</t>
  </si>
  <si>
    <t>EA52579</t>
  </si>
  <si>
    <t>WZ96432</t>
  </si>
  <si>
    <t>HC90344</t>
  </si>
  <si>
    <t>SG59507</t>
  </si>
  <si>
    <t>HE85298</t>
  </si>
  <si>
    <t>CR83581</t>
  </si>
  <si>
    <t>MB15338</t>
  </si>
  <si>
    <t>YR10848</t>
  </si>
  <si>
    <t>KA69047</t>
  </si>
  <si>
    <t>XE72624</t>
  </si>
  <si>
    <t>UN77671</t>
  </si>
  <si>
    <t>RN72721</t>
  </si>
  <si>
    <t>LO94085</t>
  </si>
  <si>
    <t>JR89623</t>
  </si>
  <si>
    <t>VF65535</t>
  </si>
  <si>
    <t>CF95802</t>
  </si>
  <si>
    <t>XX88364</t>
  </si>
  <si>
    <t>CK15380</t>
  </si>
  <si>
    <t>HS97983</t>
  </si>
  <si>
    <t>CC92362</t>
  </si>
  <si>
    <t>JW21133</t>
  </si>
  <si>
    <t>YP72749</t>
  </si>
  <si>
    <t>KW99972</t>
  </si>
  <si>
    <t>NW62233</t>
  </si>
  <si>
    <t>HJ62427</t>
  </si>
  <si>
    <t>TA31436</t>
  </si>
  <si>
    <t>ZK67670</t>
  </si>
  <si>
    <t>QK82654</t>
  </si>
  <si>
    <t>GY43856</t>
  </si>
  <si>
    <t>BA87216</t>
  </si>
  <si>
    <t>OH83983</t>
  </si>
  <si>
    <t>ZU83252</t>
  </si>
  <si>
    <t>DN92191</t>
  </si>
  <si>
    <t>XR74007</t>
  </si>
  <si>
    <t>GB32334</t>
  </si>
  <si>
    <t>QW59726</t>
  </si>
  <si>
    <t>XO43812</t>
  </si>
  <si>
    <t>UI75273</t>
  </si>
  <si>
    <t>MR76405</t>
  </si>
  <si>
    <t>VF65251</t>
  </si>
  <si>
    <t>GH31245</t>
  </si>
  <si>
    <t>UW20734</t>
  </si>
  <si>
    <t>KK61203</t>
  </si>
  <si>
    <t>UQ54273</t>
  </si>
  <si>
    <t>PV48046</t>
  </si>
  <si>
    <t>QW21219</t>
  </si>
  <si>
    <t>PR80703</t>
  </si>
  <si>
    <t>OI44122</t>
  </si>
  <si>
    <t>YM44855</t>
  </si>
  <si>
    <t>CS35098</t>
  </si>
  <si>
    <t>VV57998</t>
  </si>
  <si>
    <t>ZC17826</t>
  </si>
  <si>
    <t>WD85096</t>
  </si>
  <si>
    <t>LZ57827</t>
  </si>
  <si>
    <t>CV70978</t>
  </si>
  <si>
    <t>GQ42004</t>
  </si>
  <si>
    <t>AV93209</t>
  </si>
  <si>
    <t>BV27017</t>
  </si>
  <si>
    <t>VU71619</t>
  </si>
  <si>
    <t>FM12425</t>
  </si>
  <si>
    <t>DY27031</t>
  </si>
  <si>
    <t>UE75424</t>
  </si>
  <si>
    <t>MU67498</t>
  </si>
  <si>
    <t>IX32007</t>
  </si>
  <si>
    <t>DF86803</t>
  </si>
  <si>
    <t>JS10224</t>
  </si>
  <si>
    <t>HA93483</t>
  </si>
  <si>
    <t>WW80551</t>
  </si>
  <si>
    <t>WI89701</t>
  </si>
  <si>
    <t>JQ81164</t>
  </si>
  <si>
    <t>KA25468</t>
  </si>
  <si>
    <t>IW31117</t>
  </si>
  <si>
    <t>MI91352</t>
  </si>
  <si>
    <t>CP93345</t>
  </si>
  <si>
    <t>CZ20440</t>
  </si>
  <si>
    <t>KZ35883</t>
  </si>
  <si>
    <t>SJ30138</t>
  </si>
  <si>
    <t>AO77635</t>
  </si>
  <si>
    <t>PJ36160</t>
  </si>
  <si>
    <t>XT41916</t>
  </si>
  <si>
    <t>EA61783</t>
  </si>
  <si>
    <t>IS12075</t>
  </si>
  <si>
    <t>QV14053</t>
  </si>
  <si>
    <t>ZZ68210</t>
  </si>
  <si>
    <t>BT57285</t>
  </si>
  <si>
    <t>UF88512</t>
  </si>
  <si>
    <t>RI76399</t>
  </si>
  <si>
    <t>OY95386</t>
  </si>
  <si>
    <t>BJ58596</t>
  </si>
  <si>
    <t>HV75193</t>
  </si>
  <si>
    <t>LI81655</t>
  </si>
  <si>
    <t>XP61922</t>
  </si>
  <si>
    <t>JA12512</t>
  </si>
  <si>
    <t>FP20500</t>
  </si>
  <si>
    <t>MS88882</t>
  </si>
  <si>
    <t>QH52104</t>
  </si>
  <si>
    <t>BM92346</t>
  </si>
  <si>
    <t>NS23754</t>
  </si>
  <si>
    <t>ZG54759</t>
  </si>
  <si>
    <t>LI31082</t>
  </si>
  <si>
    <t>UY51200</t>
  </si>
  <si>
    <t>UV44323</t>
  </si>
  <si>
    <t>TO55166</t>
  </si>
  <si>
    <t>TZ28073</t>
  </si>
  <si>
    <t>UF31027</t>
  </si>
  <si>
    <t>UV48386</t>
  </si>
  <si>
    <t>HO74982</t>
  </si>
  <si>
    <t>BD12981</t>
  </si>
  <si>
    <t>JC18314</t>
  </si>
  <si>
    <t>BP90016</t>
  </si>
  <si>
    <t>PS23376</t>
  </si>
  <si>
    <t>LX30483</t>
  </si>
  <si>
    <t>FQ93665</t>
  </si>
  <si>
    <t>LG73224</t>
  </si>
  <si>
    <t>WJ92113</t>
  </si>
  <si>
    <t>ZT26848</t>
  </si>
  <si>
    <t>SO42230</t>
  </si>
  <si>
    <t>VB65967</t>
  </si>
  <si>
    <t>ED82243</t>
  </si>
  <si>
    <t>AU62013</t>
  </si>
  <si>
    <t>TT68630</t>
  </si>
  <si>
    <t>RV82726</t>
  </si>
  <si>
    <t>VC11777</t>
  </si>
  <si>
    <t>HZ68892</t>
  </si>
  <si>
    <t>RY44243</t>
  </si>
  <si>
    <t>DR77989</t>
  </si>
  <si>
    <t>PU25344</t>
  </si>
  <si>
    <t>NC80854</t>
  </si>
  <si>
    <t>PG90331</t>
  </si>
  <si>
    <t>TI14001</t>
  </si>
  <si>
    <t>FP51143</t>
  </si>
  <si>
    <t>LK19630</t>
  </si>
  <si>
    <t>JK16503</t>
  </si>
  <si>
    <t>WG29557</t>
  </si>
  <si>
    <t>EQ96084</t>
  </si>
  <si>
    <t>WH28633</t>
  </si>
  <si>
    <t>KN50049</t>
  </si>
  <si>
    <t>RN48574</t>
  </si>
  <si>
    <t>PD11073</t>
  </si>
  <si>
    <t>FS86064</t>
  </si>
  <si>
    <t>JU47573</t>
  </si>
  <si>
    <t>VN59368</t>
  </si>
  <si>
    <t>UI19516</t>
  </si>
  <si>
    <t>ZV55368</t>
  </si>
  <si>
    <t>OS54451</t>
  </si>
  <si>
    <t>IP93821</t>
  </si>
  <si>
    <t>AR17553</t>
  </si>
  <si>
    <t>SM10031</t>
  </si>
  <si>
    <t>CK14803</t>
  </si>
  <si>
    <t>CJ35075</t>
  </si>
  <si>
    <t>NA56063</t>
  </si>
  <si>
    <t>CA62597</t>
  </si>
  <si>
    <t>ZO23305</t>
  </si>
  <si>
    <t>UD20999</t>
  </si>
  <si>
    <t>FQ66351</t>
  </si>
  <si>
    <t>AB69140</t>
  </si>
  <si>
    <t>CT53265</t>
  </si>
  <si>
    <t>WN91223</t>
  </si>
  <si>
    <t>MP48946</t>
  </si>
  <si>
    <t>NE79174</t>
  </si>
  <si>
    <t>UI77960</t>
  </si>
  <si>
    <t>VD69291</t>
  </si>
  <si>
    <t>XD54132</t>
  </si>
  <si>
    <t>AT33529</t>
  </si>
  <si>
    <t>AT79008</t>
  </si>
  <si>
    <t>UZ14076</t>
  </si>
  <si>
    <t>EP10645</t>
  </si>
  <si>
    <t>PW78930</t>
  </si>
  <si>
    <t>ZC97968</t>
  </si>
  <si>
    <t>SF30642</t>
  </si>
  <si>
    <t>AH22694</t>
  </si>
  <si>
    <t>SM87252</t>
  </si>
  <si>
    <t>MA60552</t>
  </si>
  <si>
    <t>PE51299</t>
  </si>
  <si>
    <t>JR22900</t>
  </si>
  <si>
    <t>DP19210</t>
  </si>
  <si>
    <t>XP76338</t>
  </si>
  <si>
    <t>MW46400</t>
  </si>
  <si>
    <t>FB71914</t>
  </si>
  <si>
    <t>OH15780</t>
  </si>
  <si>
    <t>QO56615</t>
  </si>
  <si>
    <t>EL67979</t>
  </si>
  <si>
    <t>OW68478</t>
  </si>
  <si>
    <t>SF13677</t>
  </si>
  <si>
    <t>MP80287</t>
  </si>
  <si>
    <t>UK45178</t>
  </si>
  <si>
    <t>JC29850</t>
  </si>
  <si>
    <t>IK44574</t>
  </si>
  <si>
    <t>KE98143</t>
  </si>
  <si>
    <t>XN28388</t>
  </si>
  <si>
    <t>AX38728</t>
  </si>
  <si>
    <t>IX18485</t>
  </si>
  <si>
    <t>KB42322</t>
  </si>
  <si>
    <t>RW54189</t>
  </si>
  <si>
    <t>FV70604</t>
  </si>
  <si>
    <t>PC23709</t>
  </si>
  <si>
    <t>RB75458</t>
  </si>
  <si>
    <t>RX14132</t>
  </si>
  <si>
    <t>AF36894</t>
  </si>
  <si>
    <t>UY32623</t>
  </si>
  <si>
    <t>AL95338</t>
  </si>
  <si>
    <t>WL28610</t>
  </si>
  <si>
    <t>AC73173</t>
  </si>
  <si>
    <t>GV76798</t>
  </si>
  <si>
    <t>SP29219</t>
  </si>
  <si>
    <t>CI30899</t>
  </si>
  <si>
    <t>MI49191</t>
  </si>
  <si>
    <t>YP16210</t>
  </si>
  <si>
    <t>CO91673</t>
  </si>
  <si>
    <t>CC93587</t>
  </si>
  <si>
    <t>MX48796</t>
  </si>
  <si>
    <t>IC80537</t>
  </si>
  <si>
    <t>AA93585</t>
  </si>
  <si>
    <t>SR41132</t>
  </si>
  <si>
    <t>IT11766</t>
  </si>
  <si>
    <t>QO68842</t>
  </si>
  <si>
    <t>RY47606</t>
  </si>
  <si>
    <t>CX22458</t>
  </si>
  <si>
    <t>TL44525</t>
  </si>
  <si>
    <t>CZ57208</t>
  </si>
  <si>
    <t>LM97847</t>
  </si>
  <si>
    <t>IK96366</t>
  </si>
  <si>
    <t>SJ86522</t>
  </si>
  <si>
    <t>UU42868</t>
  </si>
  <si>
    <t>GX11087</t>
  </si>
  <si>
    <t>JR41742</t>
  </si>
  <si>
    <t>RA89822</t>
  </si>
  <si>
    <t>IJ25462</t>
  </si>
  <si>
    <t>ZP86347</t>
  </si>
  <si>
    <t>HO82823</t>
  </si>
  <si>
    <t>EA54906</t>
  </si>
  <si>
    <t>BC64697</t>
  </si>
  <si>
    <t>VV68726</t>
  </si>
  <si>
    <t>QR91631</t>
  </si>
  <si>
    <t>OT56964</t>
  </si>
  <si>
    <t>YX35990</t>
  </si>
  <si>
    <t>RN61682</t>
  </si>
  <si>
    <t>BB10681</t>
  </si>
  <si>
    <t>FH43628</t>
  </si>
  <si>
    <t>WZ45103</t>
  </si>
  <si>
    <t>CB59349</t>
  </si>
  <si>
    <t>RX91025</t>
  </si>
  <si>
    <t>AC13887</t>
  </si>
  <si>
    <t>TF56202</t>
  </si>
  <si>
    <t>YM19146</t>
  </si>
  <si>
    <t>LA72316</t>
  </si>
  <si>
    <t>PK87824</t>
  </si>
  <si>
    <t>TD14365</t>
  </si>
  <si>
    <t>UP19263</t>
  </si>
  <si>
    <t>Y167826</t>
  </si>
  <si>
    <t>Género_nuevo</t>
  </si>
  <si>
    <t>Número de puertas</t>
  </si>
  <si>
    <t>ST_nuevo</t>
  </si>
  <si>
    <t>Education_nuevo</t>
  </si>
  <si>
    <t>Duración Garantías</t>
  </si>
  <si>
    <t>Suma</t>
  </si>
  <si>
    <t>Media</t>
  </si>
  <si>
    <t>Contar</t>
  </si>
  <si>
    <t>Contar si</t>
  </si>
  <si>
    <t>MAX</t>
  </si>
  <si>
    <t>MIN</t>
  </si>
  <si>
    <t>IF</t>
  </si>
  <si>
    <t>VLOOKUP</t>
  </si>
  <si>
    <t>CONCATENATE</t>
  </si>
  <si>
    <t>TODAY</t>
  </si>
  <si>
    <t>NOW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</si>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</sst>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9" fontId="0" fillId="0" borderId="0" xfId="1" applyFont="1"/>
    <xf numFmtId="14" fontId="0" fillId="0" borderId="0" xfId="0" applyNumberFormat="1"/>
    <xf numFmtId="0" fontId="2" fillId="0" borderId="0" xfId="2"/>
    <xf numFmtId="0" fontId="0" fillId="2" borderId="0" xfId="0" applyFill="1"/>
    <xf numFmtId="9" fontId="0" fillId="2" borderId="0" xfId="1" applyFont="1" applyFill="1"/>
    <xf numFmtId="1" fontId="0" fillId="2" borderId="0" xfId="0" applyNumberFormat="1" applyFill="1"/>
    <xf numFmtId="22" fontId="0" fillId="0" borderId="0" xfId="0" applyNumberFormat="1"/>
  </cellXfs>
  <cellStyles count="3">
    <cellStyle name="Normal" xfId="0" builtinId="0"/>
    <cellStyle name="Normal 2" xfId="2" xr:uid="{5B3C45F8-1A68-41D5-9FDD-9EBBA0D5547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3E636-BEA8-4750-9A20-F88E2DB3C93D}">
  <dimension ref="A1:AH1072"/>
  <sheetViews>
    <sheetView tabSelected="1" topLeftCell="R1" zoomScale="80" zoomScaleNormal="80" workbookViewId="0">
      <selection activeCell="U2" sqref="U2"/>
    </sheetView>
  </sheetViews>
  <sheetFormatPr defaultRowHeight="14.5" x14ac:dyDescent="0.35"/>
  <cols>
    <col min="1" max="1" width="9.54296875" bestFit="1" customWidth="1"/>
    <col min="2" max="2" width="10.6328125" bestFit="1" customWidth="1"/>
    <col min="3" max="3" width="7.90625" bestFit="1" customWidth="1"/>
    <col min="4" max="4" width="18.453125" bestFit="1" customWidth="1"/>
    <col min="5" max="5" width="21.36328125" bestFit="1" customWidth="1"/>
    <col min="6" max="6" width="7.08984375" bestFit="1" customWidth="1"/>
    <col min="7" max="7" width="20" bestFit="1" customWidth="1"/>
    <col min="8" max="8" width="24.453125" bestFit="1" customWidth="1"/>
    <col min="9" max="9" width="13.81640625" bestFit="1" customWidth="1"/>
    <col min="10" max="10" width="12.6328125" bestFit="1" customWidth="1"/>
    <col min="11" max="11" width="17.36328125" bestFit="1" customWidth="1"/>
    <col min="12" max="12" width="10.54296875" bestFit="1" customWidth="1"/>
    <col min="14" max="14" width="13.36328125" style="4" bestFit="1" customWidth="1"/>
    <col min="15" max="15" width="13.36328125" style="4" customWidth="1"/>
    <col min="16" max="16" width="18.81640625" style="4" bestFit="1" customWidth="1"/>
    <col min="17" max="17" width="21.81640625" style="4" bestFit="1" customWidth="1"/>
    <col min="18" max="18" width="17.7265625" style="4" bestFit="1" customWidth="1"/>
    <col min="19" max="19" width="10.36328125" style="4" bestFit="1" customWidth="1"/>
    <col min="20" max="20" width="17.1796875" style="4" bestFit="1" customWidth="1"/>
    <col min="21" max="21" width="17" style="4" bestFit="1" customWidth="1"/>
    <col min="25" max="25" width="10.81640625" bestFit="1" customWidth="1"/>
    <col min="31" max="31" width="14.1796875" bestFit="1" customWidth="1"/>
    <col min="32" max="32" width="10.81640625" bestFit="1" customWidth="1"/>
    <col min="33" max="33" width="16" bestFit="1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N1" s="4" t="s">
        <v>9188</v>
      </c>
      <c r="O1" s="4" t="s">
        <v>9190</v>
      </c>
      <c r="P1" s="4" t="s">
        <v>9191</v>
      </c>
      <c r="Q1" s="5" t="s">
        <v>4</v>
      </c>
      <c r="R1" s="4" t="s">
        <v>10</v>
      </c>
      <c r="S1" s="4" t="s">
        <v>8</v>
      </c>
      <c r="T1" s="4" t="s">
        <v>9189</v>
      </c>
      <c r="U1" s="4" t="s">
        <v>9192</v>
      </c>
      <c r="W1" s="4" t="s">
        <v>9193</v>
      </c>
      <c r="X1" s="4" t="s">
        <v>9194</v>
      </c>
      <c r="Y1" s="4" t="s">
        <v>9195</v>
      </c>
      <c r="Z1" s="4" t="s">
        <v>9196</v>
      </c>
      <c r="AA1" s="4" t="s">
        <v>9197</v>
      </c>
      <c r="AB1" s="4" t="s">
        <v>9198</v>
      </c>
      <c r="AC1" s="4" t="s">
        <v>9199</v>
      </c>
      <c r="AD1" s="4" t="s">
        <v>9200</v>
      </c>
      <c r="AE1" s="4" t="s">
        <v>9201</v>
      </c>
      <c r="AF1" s="4" t="s">
        <v>9202</v>
      </c>
      <c r="AG1" s="4" t="s">
        <v>9203</v>
      </c>
      <c r="AH1" s="4" t="s">
        <v>9204</v>
      </c>
    </row>
    <row r="2" spans="1:34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  <c r="N2" s="4" t="str">
        <f>IF(OR(C2="Femal",C2="female"),"F",
IF(C2="Male","M",C2))</f>
        <v>NA</v>
      </c>
      <c r="O2" s="4" t="str">
        <f>IF(B2="AZ","Arizona",
IF(B2="Cali","California",
IF(B2="WA","Washington",
B2)))</f>
        <v>Washington</v>
      </c>
      <c r="P2" s="4" t="str">
        <f>IF(D2="Bachelors","Bachelor",
D2)</f>
        <v>Master</v>
      </c>
      <c r="Q2" s="6" t="str">
        <f t="shared" ref="Q2:Q65" si="0">IFERROR(VALUE(LEFT(E2,LEN(E2)-1)),"")</f>
        <v/>
      </c>
      <c r="R2" s="4">
        <f t="shared" ref="R2:R66" si="1">ROUND(VALUE(K2),0)</f>
        <v>3</v>
      </c>
      <c r="S2" s="4" t="str">
        <f>SUBSTITUTE(I2," Auto","")</f>
        <v>Personal</v>
      </c>
      <c r="T2" s="4" cm="1">
        <f t="array" ref="T2">_xlfn.SWITCH(J2,"Luxury Car",2,"Two-Door Car",2,"SUV",4,"Luxury SUV",4,"Four-Door Car",4)</f>
        <v>4</v>
      </c>
      <c r="U2" s="4">
        <f ca="1">ROUND((VALUE(TODAY())-VALUE(L2))/365,0)</f>
        <v>30</v>
      </c>
      <c r="W2">
        <f>SUM($R$2:$R$1072)</f>
        <v>433734</v>
      </c>
      <c r="X2">
        <f>AVERAGE($R$2:$R$1072)</f>
        <v>404.98039215686276</v>
      </c>
      <c r="Y2">
        <f>COUNT($R$2:$R$1072)</f>
        <v>1071</v>
      </c>
      <c r="Z2">
        <f>COUNTIF($R$2:$R$1072,"&gt;500")</f>
        <v>324</v>
      </c>
      <c r="AA2">
        <f>MAX($R$2:$R$1072)</f>
        <v>2893</v>
      </c>
      <c r="AB2">
        <f>MIN($R$2:$R$1072)</f>
        <v>0</v>
      </c>
      <c r="AC2" t="str">
        <f>IF(Z2&gt;X2,"Expensive","Cheap")</f>
        <v>Cheap</v>
      </c>
      <c r="AD2" t="str">
        <f>VLOOKUP("OC83172",A1:L1072,2,FALSE)</f>
        <v>Oregon</v>
      </c>
      <c r="AE2" t="str">
        <f>_xlfn.CONCAT(B2,"-",C2)</f>
        <v>Washington-NA</v>
      </c>
      <c r="AF2" s="2">
        <f ca="1">TODAY()</f>
        <v>45912</v>
      </c>
      <c r="AG2" s="7">
        <f ca="1">NOW()</f>
        <v>45912.614446874999</v>
      </c>
      <c r="AH2">
        <f>ROUND(K2,2)</f>
        <v>2.7</v>
      </c>
    </row>
    <row r="3" spans="1:34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  <c r="N3" s="4" t="str">
        <f t="shared" ref="N3:N66" si="2">IF(OR(C3="Femal",C3="female"),"F",
IF(C3="Male","M",C3))</f>
        <v>F</v>
      </c>
      <c r="O3" s="4" t="str">
        <f t="shared" ref="O3:O66" si="3">IF(B3="AZ","Arizona",
IF(B3="Cali","California",
IF(B3="WA","Washington",
B3)))</f>
        <v>Arizona</v>
      </c>
      <c r="P3" s="4" t="str">
        <f t="shared" ref="P3:P66" si="4">IF(D3="Bachelors","Bachelor",
D3)</f>
        <v>Bachelor</v>
      </c>
      <c r="Q3" s="6">
        <f t="shared" si="0"/>
        <v>697953.5</v>
      </c>
      <c r="R3" s="4">
        <f t="shared" si="1"/>
        <v>1131</v>
      </c>
      <c r="S3" s="4" t="str">
        <f t="shared" ref="S3:S66" si="5">SUBSTITUTE(I3," Auto","")</f>
        <v>Personal</v>
      </c>
      <c r="T3" s="4" cm="1">
        <f t="array" ref="T3">_xlfn.SWITCH(J3,"Luxury Car",2,"Two-Door Car",2,"SUV",4,"Luxury SUV",4,"Four-Door Car",4)</f>
        <v>4</v>
      </c>
      <c r="U3" s="4">
        <f t="shared" ref="U3:U66" ca="1" si="6">ROUND((VALUE(TODAY())-VALUE(L3))/365,0)</f>
        <v>27</v>
      </c>
    </row>
    <row r="4" spans="1:34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  <c r="N4" s="4" t="str">
        <f t="shared" si="2"/>
        <v>F</v>
      </c>
      <c r="O4" s="4" t="str">
        <f t="shared" si="3"/>
        <v>Nevada</v>
      </c>
      <c r="P4" s="4" t="str">
        <f t="shared" si="4"/>
        <v>Bachelor</v>
      </c>
      <c r="Q4" s="6">
        <f t="shared" si="0"/>
        <v>1288743.1000000001</v>
      </c>
      <c r="R4" s="4">
        <f t="shared" si="1"/>
        <v>566</v>
      </c>
      <c r="S4" s="4" t="str">
        <f t="shared" si="5"/>
        <v>Personal</v>
      </c>
      <c r="T4" s="4" cm="1">
        <f t="array" ref="T4">_xlfn.SWITCH(J4,"Luxury Car",2,"Two-Door Car",2,"SUV",4,"Luxury SUV",4,"Four-Door Car",4)</f>
        <v>2</v>
      </c>
      <c r="U4" s="4">
        <f t="shared" ca="1" si="6"/>
        <v>28</v>
      </c>
    </row>
    <row r="5" spans="1:34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  <c r="N5" s="4" t="str">
        <f t="shared" si="2"/>
        <v>M</v>
      </c>
      <c r="O5" s="4" t="str">
        <f t="shared" si="3"/>
        <v>California</v>
      </c>
      <c r="P5" s="4" t="str">
        <f t="shared" si="4"/>
        <v>Bachelor</v>
      </c>
      <c r="Q5" s="6">
        <f t="shared" si="0"/>
        <v>764586.1</v>
      </c>
      <c r="R5" s="4">
        <f t="shared" si="1"/>
        <v>530</v>
      </c>
      <c r="S5" s="4" t="str">
        <f t="shared" si="5"/>
        <v>Corporate</v>
      </c>
      <c r="T5" s="4" cm="1">
        <f t="array" ref="T5">_xlfn.SWITCH(J5,"Luxury Car",2,"Two-Door Car",2,"SUV",4,"Luxury SUV",4,"Four-Door Car",4)</f>
        <v>4</v>
      </c>
      <c r="U5" s="4">
        <f t="shared" ca="1" si="6"/>
        <v>28</v>
      </c>
    </row>
    <row r="6" spans="1:34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  <c r="N6" s="4" t="str">
        <f t="shared" si="2"/>
        <v>M</v>
      </c>
      <c r="O6" s="4" t="str">
        <f t="shared" si="3"/>
        <v>Washington</v>
      </c>
      <c r="P6" s="4" t="str">
        <f t="shared" si="4"/>
        <v>High School or Below</v>
      </c>
      <c r="Q6" s="6">
        <f t="shared" si="0"/>
        <v>536307.6</v>
      </c>
      <c r="R6" s="4">
        <f t="shared" si="1"/>
        <v>17</v>
      </c>
      <c r="S6" s="4" t="str">
        <f t="shared" si="5"/>
        <v>Personal</v>
      </c>
      <c r="T6" s="4" cm="1">
        <f t="array" ref="T6">_xlfn.SWITCH(J6,"Luxury Car",2,"Two-Door Car",2,"SUV",4,"Luxury SUV",4,"Four-Door Car",4)</f>
        <v>4</v>
      </c>
      <c r="U6" s="4">
        <f t="shared" ca="1" si="6"/>
        <v>30</v>
      </c>
    </row>
    <row r="7" spans="1:34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  <c r="N7" s="4" t="str">
        <f t="shared" si="2"/>
        <v>F</v>
      </c>
      <c r="O7" s="4" t="str">
        <f t="shared" si="3"/>
        <v>Oregon</v>
      </c>
      <c r="P7" s="4" t="str">
        <f t="shared" si="4"/>
        <v>Bachelor</v>
      </c>
      <c r="Q7" s="6">
        <f t="shared" si="0"/>
        <v>825629.7</v>
      </c>
      <c r="R7" s="4">
        <f t="shared" si="1"/>
        <v>159</v>
      </c>
      <c r="S7" s="4" t="str">
        <f t="shared" si="5"/>
        <v>Personal</v>
      </c>
      <c r="T7" s="4" cm="1">
        <f t="array" ref="T7">_xlfn.SWITCH(J7,"Luxury Car",2,"Two-Door Car",2,"SUV",4,"Luxury SUV",4,"Four-Door Car",4)</f>
        <v>2</v>
      </c>
      <c r="U7" s="4">
        <f t="shared" ca="1" si="6"/>
        <v>29</v>
      </c>
      <c r="Y7" s="2"/>
    </row>
    <row r="8" spans="1:34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  <c r="N8" s="4" t="str">
        <f t="shared" si="2"/>
        <v>F</v>
      </c>
      <c r="O8" s="4" t="str">
        <f t="shared" si="3"/>
        <v>Oregon</v>
      </c>
      <c r="P8" s="4" t="str">
        <f t="shared" si="4"/>
        <v>College</v>
      </c>
      <c r="Q8" s="6">
        <f t="shared" si="0"/>
        <v>538089.80000000005</v>
      </c>
      <c r="R8" s="4">
        <f t="shared" si="1"/>
        <v>322</v>
      </c>
      <c r="S8" s="4" t="str">
        <f t="shared" si="5"/>
        <v>Corporate</v>
      </c>
      <c r="T8" s="4" cm="1">
        <f t="array" ref="T8">_xlfn.SWITCH(J8,"Luxury Car",2,"Two-Door Car",2,"SUV",4,"Luxury SUV",4,"Four-Door Car",4)</f>
        <v>4</v>
      </c>
      <c r="U8" s="4">
        <f t="shared" ca="1" si="6"/>
        <v>29</v>
      </c>
    </row>
    <row r="9" spans="1:34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  <c r="N9" s="4" t="str">
        <f t="shared" si="2"/>
        <v>M</v>
      </c>
      <c r="O9" s="4" t="str">
        <f t="shared" si="3"/>
        <v>Arizona</v>
      </c>
      <c r="P9" s="4" t="str">
        <f t="shared" si="4"/>
        <v>Master</v>
      </c>
      <c r="Q9" s="6">
        <f t="shared" si="0"/>
        <v>721610</v>
      </c>
      <c r="R9" s="4">
        <f t="shared" si="1"/>
        <v>363</v>
      </c>
      <c r="S9" s="4" t="str">
        <f t="shared" si="5"/>
        <v>Corporate</v>
      </c>
      <c r="T9" s="4" cm="1">
        <f t="array" ref="T9">_xlfn.SWITCH(J9,"Luxury Car",2,"Two-Door Car",2,"SUV",4,"Luxury SUV",4,"Four-Door Car",4)</f>
        <v>4</v>
      </c>
      <c r="U9" s="4">
        <f t="shared" ca="1" si="6"/>
        <v>29</v>
      </c>
    </row>
    <row r="10" spans="1:34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  <c r="N10" s="4" t="str">
        <f t="shared" si="2"/>
        <v>M</v>
      </c>
      <c r="O10" s="4" t="str">
        <f t="shared" si="3"/>
        <v>Oregon</v>
      </c>
      <c r="P10" s="4" t="str">
        <f t="shared" si="4"/>
        <v>Bachelor</v>
      </c>
      <c r="Q10" s="6">
        <f t="shared" si="0"/>
        <v>2412750</v>
      </c>
      <c r="R10" s="4">
        <f t="shared" si="1"/>
        <v>511</v>
      </c>
      <c r="S10" s="4" t="str">
        <f t="shared" si="5"/>
        <v>Corporate</v>
      </c>
      <c r="T10" s="4" cm="1">
        <f t="array" ref="T10">_xlfn.SWITCH(J10,"Luxury Car",2,"Two-Door Car",2,"SUV",4,"Luxury SUV",4,"Four-Door Car",4)</f>
        <v>4</v>
      </c>
      <c r="U10" s="4">
        <f t="shared" ca="1" si="6"/>
        <v>28</v>
      </c>
    </row>
    <row r="11" spans="1:34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  <c r="N11" s="4" t="str">
        <f t="shared" si="2"/>
        <v>F</v>
      </c>
      <c r="O11" s="4" t="str">
        <f t="shared" si="3"/>
        <v>Oregon</v>
      </c>
      <c r="P11" s="4" t="str">
        <f t="shared" si="4"/>
        <v>College</v>
      </c>
      <c r="Q11" s="6">
        <f t="shared" si="0"/>
        <v>738817.8</v>
      </c>
      <c r="R11" s="4">
        <f t="shared" si="1"/>
        <v>426</v>
      </c>
      <c r="S11" s="4" t="str">
        <f t="shared" si="5"/>
        <v>Special</v>
      </c>
      <c r="T11" s="4" cm="1">
        <f t="array" ref="T11">_xlfn.SWITCH(J11,"Luxury Car",2,"Two-Door Car",2,"SUV",4,"Luxury SUV",4,"Four-Door Car",4)</f>
        <v>4</v>
      </c>
      <c r="U11" s="4">
        <f t="shared" ca="1" si="6"/>
        <v>29</v>
      </c>
    </row>
    <row r="12" spans="1:34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  <c r="N12" s="4" t="str">
        <f t="shared" si="2"/>
        <v>M</v>
      </c>
      <c r="O12" s="4" t="str">
        <f t="shared" si="3"/>
        <v>California</v>
      </c>
      <c r="P12" s="4" t="str">
        <f t="shared" si="4"/>
        <v>College</v>
      </c>
      <c r="Q12" s="6">
        <f t="shared" si="0"/>
        <v>473899</v>
      </c>
      <c r="R12" s="4">
        <f t="shared" si="1"/>
        <v>482</v>
      </c>
      <c r="S12" s="4" t="str">
        <f t="shared" si="5"/>
        <v>Personal</v>
      </c>
      <c r="T12" s="4" cm="1">
        <f t="array" ref="T12">_xlfn.SWITCH(J12,"Luxury Car",2,"Two-Door Car",2,"SUV",4,"Luxury SUV",4,"Four-Door Car",4)</f>
        <v>4</v>
      </c>
      <c r="U12" s="4">
        <f t="shared" ca="1" si="6"/>
        <v>29</v>
      </c>
    </row>
    <row r="13" spans="1:34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  <c r="N13" s="4" t="str">
        <f t="shared" si="2"/>
        <v>NA</v>
      </c>
      <c r="O13" s="4" t="str">
        <f t="shared" si="3"/>
        <v>California</v>
      </c>
      <c r="P13" s="4" t="str">
        <f t="shared" si="4"/>
        <v>College</v>
      </c>
      <c r="Q13" s="6">
        <f t="shared" si="0"/>
        <v>819719.7</v>
      </c>
      <c r="R13" s="4">
        <f t="shared" si="1"/>
        <v>528</v>
      </c>
      <c r="S13" s="4" t="str">
        <f t="shared" si="5"/>
        <v>Personal</v>
      </c>
      <c r="T13" s="4" cm="1">
        <f t="array" ref="T13">_xlfn.SWITCH(J13,"Luxury Car",2,"Two-Door Car",2,"SUV",4,"Luxury SUV",4,"Four-Door Car",4)</f>
        <v>4</v>
      </c>
      <c r="U13" s="4">
        <f t="shared" ca="1" si="6"/>
        <v>28</v>
      </c>
    </row>
    <row r="14" spans="1:34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  <c r="N14" s="4" t="str">
        <f t="shared" si="2"/>
        <v>NA</v>
      </c>
      <c r="O14" s="4" t="str">
        <f t="shared" si="3"/>
        <v>California</v>
      </c>
      <c r="P14" s="4" t="str">
        <f t="shared" si="4"/>
        <v>Master</v>
      </c>
      <c r="Q14" s="6">
        <f t="shared" si="0"/>
        <v>879879</v>
      </c>
      <c r="R14" s="4">
        <f t="shared" si="1"/>
        <v>472</v>
      </c>
      <c r="S14" s="4" t="str">
        <f t="shared" si="5"/>
        <v>Corporate</v>
      </c>
      <c r="T14" s="4" cm="1">
        <f t="array" ref="T14">_xlfn.SWITCH(J14,"Luxury Car",2,"Two-Door Car",2,"SUV",4,"Luxury SUV",4,"Four-Door Car",4)</f>
        <v>4</v>
      </c>
      <c r="U14" s="4">
        <f t="shared" ca="1" si="6"/>
        <v>29</v>
      </c>
    </row>
    <row r="15" spans="1:34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  <c r="N15" s="4" t="str">
        <f t="shared" si="2"/>
        <v>NA</v>
      </c>
      <c r="O15" s="4" t="str">
        <f t="shared" si="3"/>
        <v>Arizona</v>
      </c>
      <c r="P15" s="4" t="str">
        <f t="shared" si="4"/>
        <v>High School or Below</v>
      </c>
      <c r="Q15" s="6">
        <f t="shared" si="0"/>
        <v>881901.8</v>
      </c>
      <c r="R15" s="4">
        <f t="shared" si="1"/>
        <v>528</v>
      </c>
      <c r="S15" s="4" t="str">
        <f t="shared" si="5"/>
        <v>Corporate</v>
      </c>
      <c r="T15" s="4" cm="1">
        <f t="array" ref="T15">_xlfn.SWITCH(J15,"Luxury Car",2,"Two-Door Car",2,"SUV",4,"Luxury SUV",4,"Four-Door Car",4)</f>
        <v>4</v>
      </c>
      <c r="U15" s="4">
        <f t="shared" ca="1" si="6"/>
        <v>28</v>
      </c>
    </row>
    <row r="16" spans="1:34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  <c r="N16" s="4" t="str">
        <f t="shared" si="2"/>
        <v>NA</v>
      </c>
      <c r="O16" s="4" t="str">
        <f t="shared" si="3"/>
        <v>California</v>
      </c>
      <c r="P16" s="4" t="str">
        <f t="shared" si="4"/>
        <v>College</v>
      </c>
      <c r="Q16" s="6">
        <f t="shared" si="0"/>
        <v>538443.1</v>
      </c>
      <c r="R16" s="4">
        <f t="shared" si="1"/>
        <v>307</v>
      </c>
      <c r="S16" s="4" t="str">
        <f t="shared" si="5"/>
        <v>Corporate</v>
      </c>
      <c r="T16" s="4" cm="1">
        <f t="array" ref="T16">_xlfn.SWITCH(J16,"Luxury Car",2,"Two-Door Car",2,"SUV",4,"Luxury SUV",4,"Four-Door Car",4)</f>
        <v>4</v>
      </c>
      <c r="U16" s="4">
        <f t="shared" ca="1" si="6"/>
        <v>29</v>
      </c>
    </row>
    <row r="17" spans="1:21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  <c r="N17" s="4" t="str">
        <f t="shared" si="2"/>
        <v>NA</v>
      </c>
      <c r="O17" s="4" t="str">
        <f t="shared" si="3"/>
        <v>Oregon</v>
      </c>
      <c r="P17" s="4" t="str">
        <f t="shared" si="4"/>
        <v>Bachelor</v>
      </c>
      <c r="Q17" s="6">
        <f t="shared" si="0"/>
        <v>746313.9</v>
      </c>
      <c r="R17" s="4">
        <f t="shared" si="1"/>
        <v>43</v>
      </c>
      <c r="S17" s="4" t="str">
        <f t="shared" si="5"/>
        <v>Corporate</v>
      </c>
      <c r="T17" s="4" cm="1">
        <f t="array" ref="T17">_xlfn.SWITCH(J17,"Luxury Car",2,"Two-Door Car",2,"SUV",4,"Luxury SUV",4,"Four-Door Car",4)</f>
        <v>4</v>
      </c>
      <c r="U17" s="4">
        <f t="shared" ca="1" si="6"/>
        <v>30</v>
      </c>
    </row>
    <row r="18" spans="1:21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  <c r="N18" s="4" t="str">
        <f t="shared" si="2"/>
        <v>NA</v>
      </c>
      <c r="O18" s="4" t="str">
        <f t="shared" si="3"/>
        <v>Nevada</v>
      </c>
      <c r="P18" s="4" t="str">
        <f t="shared" si="4"/>
        <v>High School or Below</v>
      </c>
      <c r="Q18" s="6">
        <f t="shared" si="0"/>
        <v>256686.7</v>
      </c>
      <c r="R18" s="4">
        <f t="shared" si="1"/>
        <v>454</v>
      </c>
      <c r="S18" s="4" t="str">
        <f t="shared" si="5"/>
        <v>Personal</v>
      </c>
      <c r="T18" s="4" cm="1">
        <f t="array" ref="T18">_xlfn.SWITCH(J18,"Luxury Car",2,"Two-Door Car",2,"SUV",4,"Luxury SUV",4,"Four-Door Car",4)</f>
        <v>2</v>
      </c>
      <c r="U18" s="4">
        <f t="shared" ca="1" si="6"/>
        <v>29</v>
      </c>
    </row>
    <row r="19" spans="1:21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  <c r="N19" s="4" t="str">
        <f t="shared" si="2"/>
        <v>NA</v>
      </c>
      <c r="O19" s="4" t="str">
        <f t="shared" si="3"/>
        <v>California</v>
      </c>
      <c r="P19" s="4" t="str">
        <f t="shared" si="4"/>
        <v>College</v>
      </c>
      <c r="Q19" s="6">
        <f t="shared" si="0"/>
        <v>394524.1</v>
      </c>
      <c r="R19" s="4">
        <f t="shared" si="1"/>
        <v>647</v>
      </c>
      <c r="S19" s="4" t="str">
        <f t="shared" si="5"/>
        <v>Personal</v>
      </c>
      <c r="T19" s="4" cm="1">
        <f t="array" ref="T19">_xlfn.SWITCH(J19,"Luxury Car",2,"Two-Door Car",2,"SUV",4,"Luxury SUV",4,"Four-Door Car",4)</f>
        <v>4</v>
      </c>
      <c r="U19" s="4">
        <f t="shared" ca="1" si="6"/>
        <v>28</v>
      </c>
    </row>
    <row r="20" spans="1:21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  <c r="N20" s="4" t="str">
        <f t="shared" si="2"/>
        <v>NA</v>
      </c>
      <c r="O20" s="4" t="str">
        <f t="shared" si="3"/>
        <v>Oregon</v>
      </c>
      <c r="P20" s="4" t="str">
        <f t="shared" si="4"/>
        <v>College</v>
      </c>
      <c r="Q20" s="6">
        <f t="shared" si="0"/>
        <v>571033.30000000005</v>
      </c>
      <c r="R20" s="4">
        <f t="shared" si="1"/>
        <v>309</v>
      </c>
      <c r="S20" s="4" t="str">
        <f t="shared" si="5"/>
        <v>Personal</v>
      </c>
      <c r="T20" s="4" cm="1">
        <f t="array" ref="T20">_xlfn.SWITCH(J20,"Luxury Car",2,"Two-Door Car",2,"SUV",4,"Luxury SUV",4,"Four-Door Car",4)</f>
        <v>4</v>
      </c>
      <c r="U20" s="4">
        <f t="shared" ca="1" si="6"/>
        <v>29</v>
      </c>
    </row>
    <row r="21" spans="1:21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  <c r="N21" s="4" t="str">
        <f t="shared" si="2"/>
        <v>NA</v>
      </c>
      <c r="O21" s="4" t="str">
        <f t="shared" si="3"/>
        <v>California</v>
      </c>
      <c r="P21" s="4" t="str">
        <f t="shared" si="4"/>
        <v>High School or Below</v>
      </c>
      <c r="Q21" s="6">
        <f t="shared" si="0"/>
        <v>816261.7</v>
      </c>
      <c r="R21" s="4">
        <f t="shared" si="1"/>
        <v>485</v>
      </c>
      <c r="S21" s="4" t="str">
        <f t="shared" si="5"/>
        <v>Corporate</v>
      </c>
      <c r="T21" s="4" cm="1">
        <f t="array" ref="T21">_xlfn.SWITCH(J21,"Luxury Car",2,"Two-Door Car",2,"SUV",4,"Luxury SUV",4,"Four-Door Car",4)</f>
        <v>4</v>
      </c>
      <c r="U21" s="4">
        <f t="shared" ca="1" si="6"/>
        <v>29</v>
      </c>
    </row>
    <row r="22" spans="1:21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  <c r="N22" s="4" t="str">
        <f t="shared" si="2"/>
        <v>NA</v>
      </c>
      <c r="O22" s="4" t="str">
        <f t="shared" si="3"/>
        <v>Oregon</v>
      </c>
      <c r="P22" s="4" t="str">
        <f t="shared" si="4"/>
        <v>High School or Below</v>
      </c>
      <c r="Q22" s="6">
        <f t="shared" si="0"/>
        <v>287205.09999999998</v>
      </c>
      <c r="R22" s="4">
        <f t="shared" si="1"/>
        <v>355</v>
      </c>
      <c r="S22" s="4" t="str">
        <f t="shared" si="5"/>
        <v>Personal</v>
      </c>
      <c r="T22" s="4" cm="1">
        <f t="array" ref="T22">_xlfn.SWITCH(J22,"Luxury Car",2,"Two-Door Car",2,"SUV",4,"Luxury SUV",4,"Four-Door Car",4)</f>
        <v>2</v>
      </c>
      <c r="U22" s="4">
        <f t="shared" ca="1" si="6"/>
        <v>29</v>
      </c>
    </row>
    <row r="23" spans="1:21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  <c r="N23" s="4" t="str">
        <f t="shared" si="2"/>
        <v>M</v>
      </c>
      <c r="O23" s="4" t="str">
        <f t="shared" si="3"/>
        <v>Washington</v>
      </c>
      <c r="P23" s="4" t="str">
        <f t="shared" si="4"/>
        <v>Bachelor</v>
      </c>
      <c r="Q23" s="6">
        <f t="shared" si="0"/>
        <v>617710.9</v>
      </c>
      <c r="R23" s="4">
        <f t="shared" si="1"/>
        <v>20</v>
      </c>
      <c r="S23" s="4" t="str">
        <f t="shared" si="5"/>
        <v>Personal</v>
      </c>
      <c r="T23" s="4" cm="1">
        <f t="array" ref="T23">_xlfn.SWITCH(J23,"Luxury Car",2,"Two-Door Car",2,"SUV",4,"Luxury SUV",4,"Four-Door Car",4)</f>
        <v>2</v>
      </c>
      <c r="U23" s="4">
        <f t="shared" ca="1" si="6"/>
        <v>30</v>
      </c>
    </row>
    <row r="24" spans="1:21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  <c r="N24" s="4" t="str">
        <f t="shared" si="2"/>
        <v>NA</v>
      </c>
      <c r="O24" s="4" t="str">
        <f t="shared" si="3"/>
        <v>Arizona</v>
      </c>
      <c r="P24" s="4" t="str">
        <f t="shared" si="4"/>
        <v>Bachelor</v>
      </c>
      <c r="Q24" s="6">
        <f t="shared" si="0"/>
        <v>2412750</v>
      </c>
      <c r="R24" s="4">
        <f t="shared" si="1"/>
        <v>511</v>
      </c>
      <c r="S24" s="4" t="str">
        <f t="shared" si="5"/>
        <v>Personal</v>
      </c>
      <c r="T24" s="4" cm="1">
        <f t="array" ref="T24">_xlfn.SWITCH(J24,"Luxury Car",2,"Two-Door Car",2,"SUV",4,"Luxury SUV",4,"Four-Door Car",4)</f>
        <v>4</v>
      </c>
      <c r="U24" s="4">
        <f t="shared" ca="1" si="6"/>
        <v>28</v>
      </c>
    </row>
    <row r="25" spans="1:21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  <c r="N25" s="4" t="str">
        <f t="shared" si="2"/>
        <v>NA</v>
      </c>
      <c r="O25" s="4" t="str">
        <f t="shared" si="3"/>
        <v>Nevada</v>
      </c>
      <c r="P25" s="4" t="str">
        <f t="shared" si="4"/>
        <v>Bachelor</v>
      </c>
      <c r="Q25" s="6">
        <f t="shared" si="0"/>
        <v>245019</v>
      </c>
      <c r="R25" s="4">
        <f t="shared" si="1"/>
        <v>554</v>
      </c>
      <c r="S25" s="4" t="str">
        <f t="shared" si="5"/>
        <v>Corporate</v>
      </c>
      <c r="T25" s="4" cm="1">
        <f t="array" ref="T25">_xlfn.SWITCH(J25,"Luxury Car",2,"Two-Door Car",2,"SUV",4,"Luxury SUV",4,"Four-Door Car",4)</f>
        <v>4</v>
      </c>
      <c r="U25" s="4">
        <f t="shared" ca="1" si="6"/>
        <v>28</v>
      </c>
    </row>
    <row r="26" spans="1:21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  <c r="N26" s="4" t="str">
        <f t="shared" si="2"/>
        <v>NA</v>
      </c>
      <c r="O26" s="4" t="str">
        <f t="shared" si="3"/>
        <v>California</v>
      </c>
      <c r="P26" s="4" t="str">
        <f t="shared" si="4"/>
        <v>Bachelor</v>
      </c>
      <c r="Q26" s="6">
        <f t="shared" si="0"/>
        <v>239210.7</v>
      </c>
      <c r="R26" s="4">
        <f t="shared" si="1"/>
        <v>439</v>
      </c>
      <c r="S26" s="4" t="str">
        <f t="shared" si="5"/>
        <v>Corporate</v>
      </c>
      <c r="T26" s="4" cm="1">
        <f t="array" ref="T26">_xlfn.SWITCH(J26,"Luxury Car",2,"Two-Door Car",2,"SUV",4,"Luxury SUV",4,"Four-Door Car",4)</f>
        <v>4</v>
      </c>
      <c r="U26" s="4">
        <f t="shared" ca="1" si="6"/>
        <v>29</v>
      </c>
    </row>
    <row r="27" spans="1:21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  <c r="N27" s="4" t="str">
        <f t="shared" si="2"/>
        <v>NA</v>
      </c>
      <c r="O27" s="4" t="str">
        <f t="shared" si="3"/>
        <v>Oregon</v>
      </c>
      <c r="P27" s="4" t="str">
        <f t="shared" si="4"/>
        <v>College</v>
      </c>
      <c r="Q27" s="6">
        <f t="shared" si="0"/>
        <v>580206</v>
      </c>
      <c r="R27" s="4">
        <f t="shared" si="1"/>
        <v>389</v>
      </c>
      <c r="S27" s="4" t="str">
        <f t="shared" si="5"/>
        <v>Personal</v>
      </c>
      <c r="T27" s="4" cm="1">
        <f t="array" ref="T27">_xlfn.SWITCH(J27,"Luxury Car",2,"Two-Door Car",2,"SUV",4,"Luxury SUV",4,"Four-Door Car",4)</f>
        <v>4</v>
      </c>
      <c r="U27" s="4">
        <f t="shared" ca="1" si="6"/>
        <v>29</v>
      </c>
    </row>
    <row r="28" spans="1:21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  <c r="N28" s="4" t="str">
        <f t="shared" si="2"/>
        <v>NA</v>
      </c>
      <c r="O28" s="4" t="str">
        <f t="shared" si="3"/>
        <v>California</v>
      </c>
      <c r="P28" s="4" t="str">
        <f t="shared" si="4"/>
        <v>Bachelor</v>
      </c>
      <c r="Q28" s="6">
        <f t="shared" si="0"/>
        <v>394637.2</v>
      </c>
      <c r="R28" s="4">
        <f t="shared" si="1"/>
        <v>799</v>
      </c>
      <c r="S28" s="4" t="str">
        <f t="shared" si="5"/>
        <v>Personal</v>
      </c>
      <c r="T28" s="4" cm="1">
        <f t="array" ref="T28">_xlfn.SWITCH(J28,"Luxury Car",2,"Two-Door Car",2,"SUV",4,"Luxury SUV",4,"Four-Door Car",4)</f>
        <v>4</v>
      </c>
      <c r="U28" s="4">
        <f t="shared" ca="1" si="6"/>
        <v>28</v>
      </c>
    </row>
    <row r="29" spans="1:21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  <c r="N29" s="4" t="str">
        <f t="shared" si="2"/>
        <v>M</v>
      </c>
      <c r="O29" s="4" t="str">
        <f t="shared" si="3"/>
        <v>Washington</v>
      </c>
      <c r="P29" s="4" t="str">
        <f t="shared" si="4"/>
        <v>College</v>
      </c>
      <c r="Q29" s="6">
        <f t="shared" si="0"/>
        <v>916206.3</v>
      </c>
      <c r="R29" s="4">
        <f t="shared" si="1"/>
        <v>21</v>
      </c>
      <c r="S29" s="4" t="str">
        <f t="shared" si="5"/>
        <v>Personal</v>
      </c>
      <c r="T29" s="4" cm="1">
        <f t="array" ref="T29">_xlfn.SWITCH(J29,"Luxury Car",2,"Two-Door Car",2,"SUV",4,"Luxury SUV",4,"Four-Door Car",4)</f>
        <v>4</v>
      </c>
      <c r="U29" s="4">
        <f t="shared" ca="1" si="6"/>
        <v>30</v>
      </c>
    </row>
    <row r="30" spans="1:21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  <c r="N30" s="4" t="str">
        <f t="shared" si="2"/>
        <v>NA</v>
      </c>
      <c r="O30" s="4" t="str">
        <f t="shared" si="3"/>
        <v>Arizona</v>
      </c>
      <c r="P30" s="4" t="str">
        <f t="shared" si="4"/>
        <v>College</v>
      </c>
      <c r="Q30" s="6">
        <f t="shared" si="0"/>
        <v>1290256</v>
      </c>
      <c r="R30" s="4">
        <f t="shared" si="1"/>
        <v>533</v>
      </c>
      <c r="S30" s="4" t="str">
        <f t="shared" si="5"/>
        <v>Personal</v>
      </c>
      <c r="T30" s="4" cm="1">
        <f t="array" ref="T30">_xlfn.SWITCH(J30,"Luxury Car",2,"Two-Door Car",2,"SUV",4,"Luxury SUV",4,"Four-Door Car",4)</f>
        <v>4</v>
      </c>
      <c r="U30" s="4">
        <f t="shared" ca="1" si="6"/>
        <v>28</v>
      </c>
    </row>
    <row r="31" spans="1:21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  <c r="N31" s="4" t="str">
        <f t="shared" si="2"/>
        <v>NA</v>
      </c>
      <c r="O31" s="4" t="str">
        <f t="shared" si="3"/>
        <v>Oregon</v>
      </c>
      <c r="P31" s="4" t="str">
        <f t="shared" si="4"/>
        <v>Master</v>
      </c>
      <c r="Q31" s="6">
        <f t="shared" si="0"/>
        <v>323536</v>
      </c>
      <c r="R31" s="4">
        <f t="shared" si="1"/>
        <v>384</v>
      </c>
      <c r="S31" s="4" t="str">
        <f t="shared" si="5"/>
        <v>Personal</v>
      </c>
      <c r="T31" s="4" cm="1">
        <f t="array" ref="T31">_xlfn.SWITCH(J31,"Luxury Car",2,"Two-Door Car",2,"SUV",4,"Luxury SUV",4,"Four-Door Car",4)</f>
        <v>4</v>
      </c>
      <c r="U31" s="4">
        <f t="shared" ca="1" si="6"/>
        <v>29</v>
      </c>
    </row>
    <row r="32" spans="1:21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  <c r="N32" s="4" t="str">
        <f t="shared" si="2"/>
        <v>NA</v>
      </c>
      <c r="O32" s="4" t="str">
        <f t="shared" si="3"/>
        <v>Arizona</v>
      </c>
      <c r="P32" s="4" t="str">
        <f t="shared" si="4"/>
        <v>College</v>
      </c>
      <c r="Q32" s="6">
        <f t="shared" si="0"/>
        <v>245458.3</v>
      </c>
      <c r="R32" s="4">
        <f t="shared" si="1"/>
        <v>322</v>
      </c>
      <c r="S32" s="4" t="str">
        <f t="shared" si="5"/>
        <v>Personal</v>
      </c>
      <c r="T32" s="4" cm="1">
        <f t="array" ref="T32">_xlfn.SWITCH(J32,"Luxury Car",2,"Two-Door Car",2,"SUV",4,"Luxury SUV",4,"Four-Door Car",4)</f>
        <v>4</v>
      </c>
      <c r="U32" s="4">
        <f t="shared" ca="1" si="6"/>
        <v>29</v>
      </c>
    </row>
    <row r="33" spans="1:21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  <c r="N33" s="4" t="str">
        <f t="shared" si="2"/>
        <v>NA</v>
      </c>
      <c r="O33" s="4" t="str">
        <f t="shared" si="3"/>
        <v>Nevada</v>
      </c>
      <c r="P33" s="4" t="str">
        <f t="shared" si="4"/>
        <v>High School or Below</v>
      </c>
      <c r="Q33" s="6">
        <f t="shared" si="0"/>
        <v>1897545.6</v>
      </c>
      <c r="R33" s="4">
        <f t="shared" si="1"/>
        <v>616</v>
      </c>
      <c r="S33" s="4" t="str">
        <f t="shared" si="5"/>
        <v>Corporate</v>
      </c>
      <c r="T33" s="4" cm="1">
        <f t="array" ref="T33">_xlfn.SWITCH(J33,"Luxury Car",2,"Two-Door Car",2,"SUV",4,"Luxury SUV",4,"Four-Door Car",4)</f>
        <v>4</v>
      </c>
      <c r="U33" s="4">
        <f t="shared" ca="1" si="6"/>
        <v>28</v>
      </c>
    </row>
    <row r="34" spans="1:21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  <c r="N34" s="4" t="str">
        <f t="shared" si="2"/>
        <v>NA</v>
      </c>
      <c r="O34" s="4" t="str">
        <f t="shared" si="3"/>
        <v>California</v>
      </c>
      <c r="P34" s="4" t="str">
        <f t="shared" si="4"/>
        <v>Bachelor</v>
      </c>
      <c r="Q34" s="6">
        <f t="shared" si="0"/>
        <v>471532.1</v>
      </c>
      <c r="R34" s="4">
        <f t="shared" si="1"/>
        <v>308</v>
      </c>
      <c r="S34" s="4" t="str">
        <f t="shared" si="5"/>
        <v>Personal</v>
      </c>
      <c r="T34" s="4" cm="1">
        <f t="array" ref="T34">_xlfn.SWITCH(J34,"Luxury Car",2,"Two-Door Car",2,"SUV",4,"Luxury SUV",4,"Four-Door Car",4)</f>
        <v>4</v>
      </c>
      <c r="U34" s="4">
        <f t="shared" ca="1" si="6"/>
        <v>29</v>
      </c>
    </row>
    <row r="35" spans="1:21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  <c r="N35" s="4" t="str">
        <f t="shared" si="2"/>
        <v>F</v>
      </c>
      <c r="O35" s="4" t="str">
        <f t="shared" si="3"/>
        <v>Washington</v>
      </c>
      <c r="P35" s="4" t="str">
        <f t="shared" si="4"/>
        <v>College</v>
      </c>
      <c r="Q35" s="6">
        <f t="shared" si="0"/>
        <v>473787.1</v>
      </c>
      <c r="R35" s="4">
        <f t="shared" si="1"/>
        <v>24</v>
      </c>
      <c r="S35" s="4" t="str">
        <f t="shared" si="5"/>
        <v>Personal</v>
      </c>
      <c r="T35" s="4" cm="1">
        <f t="array" ref="T35">_xlfn.SWITCH(J35,"Luxury Car",2,"Two-Door Car",2,"SUV",4,"Luxury SUV",4,"Four-Door Car",4)</f>
        <v>4</v>
      </c>
      <c r="U35" s="4">
        <f t="shared" ca="1" si="6"/>
        <v>30</v>
      </c>
    </row>
    <row r="36" spans="1:21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  <c r="N36" s="4" t="str">
        <f t="shared" si="2"/>
        <v>NA</v>
      </c>
      <c r="O36" s="4" t="str">
        <f t="shared" si="3"/>
        <v>Oregon</v>
      </c>
      <c r="P36" s="4" t="str">
        <f t="shared" si="4"/>
        <v>Bachelor</v>
      </c>
      <c r="Q36" s="6">
        <f t="shared" si="0"/>
        <v>493291.6</v>
      </c>
      <c r="R36" s="4">
        <f t="shared" si="1"/>
        <v>15</v>
      </c>
      <c r="S36" s="4" t="str">
        <f t="shared" si="5"/>
        <v>Corporate</v>
      </c>
      <c r="T36" s="4" cm="1">
        <f t="array" ref="T36">_xlfn.SWITCH(J36,"Luxury Car",2,"Two-Door Car",2,"SUV",4,"Luxury SUV",4,"Four-Door Car",4)</f>
        <v>4</v>
      </c>
      <c r="U36" s="4">
        <f t="shared" ca="1" si="6"/>
        <v>30</v>
      </c>
    </row>
    <row r="37" spans="1:21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  <c r="N37" s="4" t="str">
        <f t="shared" si="2"/>
        <v>NA</v>
      </c>
      <c r="O37" s="4" t="str">
        <f t="shared" si="3"/>
        <v>Arizona</v>
      </c>
      <c r="P37" s="4" t="str">
        <f t="shared" si="4"/>
        <v>High School or Below</v>
      </c>
      <c r="Q37" s="6">
        <f t="shared" si="0"/>
        <v>574422.9</v>
      </c>
      <c r="R37" s="4">
        <f t="shared" si="1"/>
        <v>204</v>
      </c>
      <c r="S37" s="4" t="str">
        <f t="shared" si="5"/>
        <v>Personal</v>
      </c>
      <c r="T37" s="4" cm="1">
        <f t="array" ref="T37">_xlfn.SWITCH(J37,"Luxury Car",2,"Two-Door Car",2,"SUV",4,"Luxury SUV",4,"Four-Door Car",4)</f>
        <v>4</v>
      </c>
      <c r="U37" s="4">
        <f t="shared" ca="1" si="6"/>
        <v>29</v>
      </c>
    </row>
    <row r="38" spans="1:21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  <c r="N38" s="4" t="str">
        <f t="shared" si="2"/>
        <v>NA</v>
      </c>
      <c r="O38" s="4" t="str">
        <f t="shared" si="3"/>
        <v>California</v>
      </c>
      <c r="P38" s="4" t="str">
        <f t="shared" si="4"/>
        <v>Bachelor</v>
      </c>
      <c r="Q38" s="6">
        <f t="shared" si="0"/>
        <v>1389173.5</v>
      </c>
      <c r="R38" s="4">
        <f t="shared" si="1"/>
        <v>562</v>
      </c>
      <c r="S38" s="4" t="str">
        <f t="shared" si="5"/>
        <v>Personal</v>
      </c>
      <c r="T38" s="4" cm="1">
        <f t="array" ref="T38">_xlfn.SWITCH(J38,"Luxury Car",2,"Two-Door Car",2,"SUV",4,"Luxury SUV",4,"Four-Door Car",4)</f>
        <v>4</v>
      </c>
      <c r="U38" s="4">
        <f t="shared" ca="1" si="6"/>
        <v>28</v>
      </c>
    </row>
    <row r="39" spans="1:21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  <c r="N39" s="4" t="str">
        <f t="shared" si="2"/>
        <v>NA</v>
      </c>
      <c r="O39" s="4" t="str">
        <f t="shared" si="3"/>
        <v>Oregon</v>
      </c>
      <c r="P39" s="4" t="str">
        <f t="shared" si="4"/>
        <v>Master</v>
      </c>
      <c r="Q39" s="6">
        <f t="shared" si="0"/>
        <v>738097.6</v>
      </c>
      <c r="R39" s="4">
        <f t="shared" si="1"/>
        <v>437</v>
      </c>
      <c r="S39" s="4" t="str">
        <f t="shared" si="5"/>
        <v>Personal</v>
      </c>
      <c r="T39" s="4" cm="1">
        <f t="array" ref="T39">_xlfn.SWITCH(J39,"Luxury Car",2,"Two-Door Car",2,"SUV",4,"Luxury SUV",4,"Four-Door Car",4)</f>
        <v>4</v>
      </c>
      <c r="U39" s="4">
        <f t="shared" ca="1" si="6"/>
        <v>29</v>
      </c>
    </row>
    <row r="40" spans="1:21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  <c r="N40" s="4" t="str">
        <f t="shared" si="2"/>
        <v>NA</v>
      </c>
      <c r="O40" s="4" t="str">
        <f t="shared" si="3"/>
        <v>Oregon</v>
      </c>
      <c r="P40" s="4" t="str">
        <f t="shared" si="4"/>
        <v>Bachelor</v>
      </c>
      <c r="Q40" s="6">
        <f t="shared" si="0"/>
        <v>309003.40000000002</v>
      </c>
      <c r="R40" s="4">
        <f t="shared" si="1"/>
        <v>648</v>
      </c>
      <c r="S40" s="4" t="str">
        <f t="shared" si="5"/>
        <v>Personal</v>
      </c>
      <c r="T40" s="4" cm="1">
        <f t="array" ref="T40">_xlfn.SWITCH(J40,"Luxury Car",2,"Two-Door Car",2,"SUV",4,"Luxury SUV",4,"Four-Door Car",4)</f>
        <v>2</v>
      </c>
      <c r="U40" s="4">
        <f t="shared" ca="1" si="6"/>
        <v>28</v>
      </c>
    </row>
    <row r="41" spans="1:21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  <c r="N41" s="4" t="str">
        <f t="shared" si="2"/>
        <v>NA</v>
      </c>
      <c r="O41" s="4" t="str">
        <f t="shared" si="3"/>
        <v>Arizona</v>
      </c>
      <c r="P41" s="4" t="str">
        <f t="shared" si="4"/>
        <v>High School or Below</v>
      </c>
      <c r="Q41" s="6">
        <f t="shared" si="0"/>
        <v>252163.3</v>
      </c>
      <c r="R41" s="4">
        <f t="shared" si="1"/>
        <v>157</v>
      </c>
      <c r="S41" s="4" t="str">
        <f t="shared" si="5"/>
        <v>Personal</v>
      </c>
      <c r="T41" s="4" cm="1">
        <f t="array" ref="T41">_xlfn.SWITCH(J41,"Luxury Car",2,"Two-Door Car",2,"SUV",4,"Luxury SUV",4,"Four-Door Car",4)</f>
        <v>4</v>
      </c>
      <c r="U41" s="4">
        <f t="shared" ca="1" si="6"/>
        <v>29</v>
      </c>
    </row>
    <row r="42" spans="1:21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  <c r="N42" s="4" t="str">
        <f t="shared" si="2"/>
        <v>NA</v>
      </c>
      <c r="O42" s="4" t="str">
        <f t="shared" si="3"/>
        <v>Nevada</v>
      </c>
      <c r="P42" s="4" t="str">
        <f t="shared" si="4"/>
        <v>High School or Below</v>
      </c>
      <c r="Q42" s="6">
        <f t="shared" si="0"/>
        <v>265206.09999999998</v>
      </c>
      <c r="R42" s="4">
        <f t="shared" si="1"/>
        <v>484</v>
      </c>
      <c r="S42" s="4" t="str">
        <f t="shared" si="5"/>
        <v>Corporate</v>
      </c>
      <c r="T42" s="4" cm="1">
        <f t="array" ref="T42">_xlfn.SWITCH(J42,"Luxury Car",2,"Two-Door Car",2,"SUV",4,"Luxury SUV",4,"Four-Door Car",4)</f>
        <v>2</v>
      </c>
      <c r="U42" s="4">
        <f t="shared" ca="1" si="6"/>
        <v>29</v>
      </c>
    </row>
    <row r="43" spans="1:21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  <c r="N43" s="4" t="str">
        <f t="shared" si="2"/>
        <v>NA</v>
      </c>
      <c r="O43" s="4" t="str">
        <f t="shared" si="3"/>
        <v>Oregon</v>
      </c>
      <c r="P43" s="4" t="str">
        <f t="shared" si="4"/>
        <v>College</v>
      </c>
      <c r="Q43" s="6">
        <f t="shared" si="0"/>
        <v>277104</v>
      </c>
      <c r="R43" s="4">
        <f t="shared" si="1"/>
        <v>19</v>
      </c>
      <c r="S43" s="4" t="str">
        <f t="shared" si="5"/>
        <v>Corporate</v>
      </c>
      <c r="T43" s="4" cm="1">
        <f t="array" ref="T43">_xlfn.SWITCH(J43,"Luxury Car",2,"Two-Door Car",2,"SUV",4,"Luxury SUV",4,"Four-Door Car",4)</f>
        <v>2</v>
      </c>
      <c r="U43" s="4">
        <f t="shared" ca="1" si="6"/>
        <v>30</v>
      </c>
    </row>
    <row r="44" spans="1:21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  <c r="N44" s="4" t="str">
        <f t="shared" si="2"/>
        <v>NA</v>
      </c>
      <c r="O44" s="4" t="str">
        <f t="shared" si="3"/>
        <v>California</v>
      </c>
      <c r="P44" s="4" t="str">
        <f t="shared" si="4"/>
        <v>Bachelor</v>
      </c>
      <c r="Q44" s="6">
        <f t="shared" si="0"/>
        <v>393900.6</v>
      </c>
      <c r="R44" s="4">
        <f t="shared" si="1"/>
        <v>883</v>
      </c>
      <c r="S44" s="4" t="str">
        <f t="shared" si="5"/>
        <v>Personal</v>
      </c>
      <c r="T44" s="4" cm="1">
        <f t="array" ref="T44">_xlfn.SWITCH(J44,"Luxury Car",2,"Two-Door Car",2,"SUV",4,"Luxury SUV",4,"Four-Door Car",4)</f>
        <v>4</v>
      </c>
      <c r="U44" s="4">
        <f t="shared" ca="1" si="6"/>
        <v>27</v>
      </c>
    </row>
    <row r="45" spans="1:21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  <c r="N45" s="4" t="str">
        <f t="shared" si="2"/>
        <v>NA</v>
      </c>
      <c r="O45" s="4" t="str">
        <f t="shared" si="3"/>
        <v>Arizona</v>
      </c>
      <c r="P45" s="4" t="str">
        <f t="shared" si="4"/>
        <v>High School or Below</v>
      </c>
      <c r="Q45" s="6">
        <f t="shared" si="0"/>
        <v>1223187.8999999999</v>
      </c>
      <c r="R45" s="4">
        <f t="shared" si="1"/>
        <v>494</v>
      </c>
      <c r="S45" s="4" t="str">
        <f t="shared" si="5"/>
        <v>Personal</v>
      </c>
      <c r="T45" s="4" t="e" cm="1">
        <f t="array" ref="T45">_xlfn.SWITCH(J45,"Luxury Car",2,"Two-Door Car",2,"SUV",4,"Luxury SUV",4,"Four-Door Car",4)</f>
        <v>#N/A</v>
      </c>
      <c r="U45" s="4">
        <f t="shared" ca="1" si="6"/>
        <v>29</v>
      </c>
    </row>
    <row r="46" spans="1:21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  <c r="N46" s="4" t="str">
        <f t="shared" si="2"/>
        <v>M</v>
      </c>
      <c r="O46" s="4" t="str">
        <f t="shared" si="3"/>
        <v>Washington</v>
      </c>
      <c r="P46" s="4" t="str">
        <f t="shared" si="4"/>
        <v>Doctor</v>
      </c>
      <c r="Q46" s="6">
        <f t="shared" si="0"/>
        <v>495165.6</v>
      </c>
      <c r="R46" s="4">
        <f t="shared" si="1"/>
        <v>32</v>
      </c>
      <c r="S46" s="4" t="str">
        <f t="shared" si="5"/>
        <v>Personal</v>
      </c>
      <c r="T46" s="4" cm="1">
        <f t="array" ref="T46">_xlfn.SWITCH(J46,"Luxury Car",2,"Two-Door Car",2,"SUV",4,"Luxury SUV",4,"Four-Door Car",4)</f>
        <v>4</v>
      </c>
      <c r="U46" s="4">
        <f t="shared" ca="1" si="6"/>
        <v>30</v>
      </c>
    </row>
    <row r="47" spans="1:21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  <c r="N47" s="4" t="str">
        <f t="shared" si="2"/>
        <v>NA</v>
      </c>
      <c r="O47" s="4" t="str">
        <f t="shared" si="3"/>
        <v>Oregon</v>
      </c>
      <c r="P47" s="4" t="str">
        <f t="shared" si="4"/>
        <v>Doctor</v>
      </c>
      <c r="Q47" s="6">
        <f t="shared" si="0"/>
        <v>1281910.2</v>
      </c>
      <c r="R47" s="4">
        <f t="shared" si="1"/>
        <v>1</v>
      </c>
      <c r="S47" s="4" t="str">
        <f t="shared" si="5"/>
        <v>Personal</v>
      </c>
      <c r="T47" s="4" cm="1">
        <f t="array" ref="T47">_xlfn.SWITCH(J47,"Luxury Car",2,"Two-Door Car",2,"SUV",4,"Luxury SUV",4,"Four-Door Car",4)</f>
        <v>4</v>
      </c>
      <c r="U47" s="4">
        <f t="shared" ca="1" si="6"/>
        <v>30</v>
      </c>
    </row>
    <row r="48" spans="1:21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  <c r="N48" s="4" t="str">
        <f t="shared" si="2"/>
        <v>NA</v>
      </c>
      <c r="O48" s="4" t="str">
        <f t="shared" si="3"/>
        <v>Arizona</v>
      </c>
      <c r="P48" s="4" t="str">
        <f t="shared" si="4"/>
        <v>Bachelor</v>
      </c>
      <c r="Q48" s="6">
        <f t="shared" si="0"/>
        <v>446851</v>
      </c>
      <c r="R48" s="4">
        <f t="shared" si="1"/>
        <v>579</v>
      </c>
      <c r="S48" s="4" t="str">
        <f t="shared" si="5"/>
        <v>Personal</v>
      </c>
      <c r="T48" s="4" cm="1">
        <f t="array" ref="T48">_xlfn.SWITCH(J48,"Luxury Car",2,"Two-Door Car",2,"SUV",4,"Luxury SUV",4,"Four-Door Car",4)</f>
        <v>4</v>
      </c>
      <c r="U48" s="4">
        <f t="shared" ca="1" si="6"/>
        <v>28</v>
      </c>
    </row>
    <row r="49" spans="1:21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  <c r="N49" s="4" t="str">
        <f t="shared" si="2"/>
        <v>NA</v>
      </c>
      <c r="O49" s="4" t="str">
        <f t="shared" si="3"/>
        <v>Oregon</v>
      </c>
      <c r="P49" s="4" t="str">
        <f t="shared" si="4"/>
        <v>High School or Below</v>
      </c>
      <c r="Q49" s="6">
        <f t="shared" si="0"/>
        <v>551434</v>
      </c>
      <c r="R49" s="4">
        <f t="shared" si="1"/>
        <v>448</v>
      </c>
      <c r="S49" s="4" t="str">
        <f t="shared" si="5"/>
        <v>Personal</v>
      </c>
      <c r="T49" s="4" cm="1">
        <f t="array" ref="T49">_xlfn.SWITCH(J49,"Luxury Car",2,"Two-Door Car",2,"SUV",4,"Luxury SUV",4,"Four-Door Car",4)</f>
        <v>2</v>
      </c>
      <c r="U49" s="4">
        <f t="shared" ca="1" si="6"/>
        <v>29</v>
      </c>
    </row>
    <row r="50" spans="1:21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  <c r="N50" s="4" t="str">
        <f t="shared" si="2"/>
        <v>NA</v>
      </c>
      <c r="O50" s="4" t="str">
        <f t="shared" si="3"/>
        <v>California</v>
      </c>
      <c r="P50" s="4" t="str">
        <f t="shared" si="4"/>
        <v>Bachelor</v>
      </c>
      <c r="Q50" s="6">
        <f t="shared" si="0"/>
        <v>334387.5</v>
      </c>
      <c r="R50" s="4">
        <f t="shared" si="1"/>
        <v>530</v>
      </c>
      <c r="S50" s="4" t="str">
        <f t="shared" si="5"/>
        <v>Corporate</v>
      </c>
      <c r="T50" s="4" cm="1">
        <f t="array" ref="T50">_xlfn.SWITCH(J50,"Luxury Car",2,"Two-Door Car",2,"SUV",4,"Luxury SUV",4,"Four-Door Car",4)</f>
        <v>4</v>
      </c>
      <c r="U50" s="4">
        <f t="shared" ca="1" si="6"/>
        <v>28</v>
      </c>
    </row>
    <row r="51" spans="1:21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  <c r="N51" s="4" t="str">
        <f t="shared" si="2"/>
        <v>NA</v>
      </c>
      <c r="O51" s="4" t="str">
        <f t="shared" si="3"/>
        <v>Arizona</v>
      </c>
      <c r="P51" s="4" t="str">
        <f t="shared" si="4"/>
        <v>High School or Below</v>
      </c>
      <c r="Q51" s="6">
        <f t="shared" si="0"/>
        <v>229447.8</v>
      </c>
      <c r="R51" s="4">
        <f t="shared" si="1"/>
        <v>313</v>
      </c>
      <c r="S51" s="4" t="str">
        <f t="shared" si="5"/>
        <v>Personal</v>
      </c>
      <c r="T51" s="4" cm="1">
        <f t="array" ref="T51">_xlfn.SWITCH(J51,"Luxury Car",2,"Two-Door Car",2,"SUV",4,"Luxury SUV",4,"Four-Door Car",4)</f>
        <v>4</v>
      </c>
      <c r="U51" s="4">
        <f t="shared" ca="1" si="6"/>
        <v>29</v>
      </c>
    </row>
    <row r="52" spans="1:21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  <c r="N52" s="4" t="str">
        <f t="shared" si="2"/>
        <v>NA</v>
      </c>
      <c r="O52" s="4" t="str">
        <f t="shared" si="3"/>
        <v>Oregon</v>
      </c>
      <c r="P52" s="4" t="str">
        <f t="shared" si="4"/>
        <v>College</v>
      </c>
      <c r="Q52" s="6">
        <f t="shared" si="0"/>
        <v>3670742.6</v>
      </c>
      <c r="R52" s="4">
        <f t="shared" si="1"/>
        <v>594</v>
      </c>
      <c r="S52" s="4" t="str">
        <f t="shared" si="5"/>
        <v>Personal</v>
      </c>
      <c r="T52" s="4" cm="1">
        <f t="array" ref="T52">_xlfn.SWITCH(J52,"Luxury Car",2,"Two-Door Car",2,"SUV",4,"Luxury SUV",4,"Four-Door Car",4)</f>
        <v>4</v>
      </c>
      <c r="U52" s="4">
        <f t="shared" ca="1" si="6"/>
        <v>28</v>
      </c>
    </row>
    <row r="53" spans="1:21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  <c r="N53" s="4" t="str">
        <f t="shared" si="2"/>
        <v>NA</v>
      </c>
      <c r="O53" s="4" t="str">
        <f t="shared" si="3"/>
        <v>California</v>
      </c>
      <c r="P53" s="4" t="str">
        <f t="shared" si="4"/>
        <v>Bachelor</v>
      </c>
      <c r="Q53" s="6">
        <f t="shared" si="0"/>
        <v>3347334.9</v>
      </c>
      <c r="R53" s="4">
        <f t="shared" si="1"/>
        <v>509</v>
      </c>
      <c r="S53" s="4" t="str">
        <f t="shared" si="5"/>
        <v>Corporate</v>
      </c>
      <c r="T53" s="4" cm="1">
        <f t="array" ref="T53">_xlfn.SWITCH(J53,"Luxury Car",2,"Two-Door Car",2,"SUV",4,"Luxury SUV",4,"Four-Door Car",4)</f>
        <v>4</v>
      </c>
      <c r="U53" s="4">
        <f t="shared" ca="1" si="6"/>
        <v>29</v>
      </c>
    </row>
    <row r="54" spans="1:21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  <c r="N54" s="4" t="str">
        <f t="shared" si="2"/>
        <v>NA</v>
      </c>
      <c r="O54" s="4" t="str">
        <f t="shared" si="3"/>
        <v>Nevada</v>
      </c>
      <c r="P54" s="4" t="str">
        <f t="shared" si="4"/>
        <v>High School or Below</v>
      </c>
      <c r="Q54" s="6">
        <f t="shared" si="0"/>
        <v>798343.1</v>
      </c>
      <c r="R54" s="4">
        <f t="shared" si="1"/>
        <v>174</v>
      </c>
      <c r="S54" s="4" t="str">
        <f t="shared" si="5"/>
        <v>Special</v>
      </c>
      <c r="T54" s="4" cm="1">
        <f t="array" ref="T54">_xlfn.SWITCH(J54,"Luxury Car",2,"Two-Door Car",2,"SUV",4,"Luxury SUV",4,"Four-Door Car",4)</f>
        <v>4</v>
      </c>
      <c r="U54" s="4">
        <f t="shared" ca="1" si="6"/>
        <v>29</v>
      </c>
    </row>
    <row r="55" spans="1:21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  <c r="N55" s="4" t="str">
        <f t="shared" si="2"/>
        <v>F</v>
      </c>
      <c r="O55" s="4" t="str">
        <f t="shared" si="3"/>
        <v>Washington</v>
      </c>
      <c r="P55" s="4" t="str">
        <f t="shared" si="4"/>
        <v>Master</v>
      </c>
      <c r="Q55" s="6">
        <f t="shared" si="0"/>
        <v>487938.4</v>
      </c>
      <c r="R55" s="4">
        <f t="shared" si="1"/>
        <v>33</v>
      </c>
      <c r="S55" s="4" t="str">
        <f t="shared" si="5"/>
        <v>Personal</v>
      </c>
      <c r="T55" s="4" cm="1">
        <f t="array" ref="T55">_xlfn.SWITCH(J55,"Luxury Car",2,"Two-Door Car",2,"SUV",4,"Luxury SUV",4,"Four-Door Car",4)</f>
        <v>2</v>
      </c>
      <c r="U55" s="4">
        <f t="shared" ca="1" si="6"/>
        <v>30</v>
      </c>
    </row>
    <row r="56" spans="1:21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  <c r="N56" s="4" t="str">
        <f t="shared" si="2"/>
        <v>NA</v>
      </c>
      <c r="O56" s="4" t="str">
        <f t="shared" si="3"/>
        <v>California</v>
      </c>
      <c r="P56" s="4" t="str">
        <f t="shared" si="4"/>
        <v>Bachelor</v>
      </c>
      <c r="Q56" s="6">
        <f t="shared" si="0"/>
        <v>429399.7</v>
      </c>
      <c r="R56" s="4">
        <f t="shared" si="1"/>
        <v>832</v>
      </c>
      <c r="S56" s="4" t="str">
        <f t="shared" si="5"/>
        <v>Personal</v>
      </c>
      <c r="T56" s="4" cm="1">
        <f t="array" ref="T56">_xlfn.SWITCH(J56,"Luxury Car",2,"Two-Door Car",2,"SUV",4,"Luxury SUV",4,"Four-Door Car",4)</f>
        <v>4</v>
      </c>
      <c r="U56" s="4">
        <f t="shared" ca="1" si="6"/>
        <v>28</v>
      </c>
    </row>
    <row r="57" spans="1:21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  <c r="N57" s="4" t="str">
        <f t="shared" si="2"/>
        <v>NA</v>
      </c>
      <c r="O57" s="4" t="str">
        <f t="shared" si="3"/>
        <v>Arizona</v>
      </c>
      <c r="P57" s="4" t="str">
        <f t="shared" si="4"/>
        <v>College</v>
      </c>
      <c r="Q57" s="6">
        <f t="shared" si="0"/>
        <v>716439.5</v>
      </c>
      <c r="R57" s="4">
        <f t="shared" si="1"/>
        <v>437</v>
      </c>
      <c r="S57" s="4" t="str">
        <f t="shared" si="5"/>
        <v>Corporate</v>
      </c>
      <c r="T57" s="4" cm="1">
        <f t="array" ref="T57">_xlfn.SWITCH(J57,"Luxury Car",2,"Two-Door Car",2,"SUV",4,"Luxury SUV",4,"Four-Door Car",4)</f>
        <v>4</v>
      </c>
      <c r="U57" s="4">
        <f t="shared" ca="1" si="6"/>
        <v>29</v>
      </c>
    </row>
    <row r="58" spans="1:21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  <c r="N58" s="4" t="str">
        <f t="shared" si="2"/>
        <v>NA</v>
      </c>
      <c r="O58" s="4" t="str">
        <f t="shared" si="3"/>
        <v>California</v>
      </c>
      <c r="P58" s="4" t="str">
        <f t="shared" si="4"/>
        <v>College</v>
      </c>
      <c r="Q58" s="6">
        <f t="shared" si="0"/>
        <v>761951.5</v>
      </c>
      <c r="R58" s="4">
        <f t="shared" si="1"/>
        <v>303</v>
      </c>
      <c r="S58" s="4" t="str">
        <f t="shared" si="5"/>
        <v>Special</v>
      </c>
      <c r="T58" s="4" cm="1">
        <f t="array" ref="T58">_xlfn.SWITCH(J58,"Luxury Car",2,"Two-Door Car",2,"SUV",4,"Luxury SUV",4,"Four-Door Car",4)</f>
        <v>4</v>
      </c>
      <c r="U58" s="4">
        <f t="shared" ca="1" si="6"/>
        <v>29</v>
      </c>
    </row>
    <row r="59" spans="1:21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  <c r="N59" s="4" t="str">
        <f t="shared" si="2"/>
        <v>NA</v>
      </c>
      <c r="O59" s="4" t="str">
        <f t="shared" si="3"/>
        <v>Arizona</v>
      </c>
      <c r="P59" s="4" t="str">
        <f t="shared" si="4"/>
        <v>High School or Below</v>
      </c>
      <c r="Q59" s="6">
        <f t="shared" si="0"/>
        <v>395800.2</v>
      </c>
      <c r="R59" s="4">
        <f t="shared" si="1"/>
        <v>485</v>
      </c>
      <c r="S59" s="4" t="str">
        <f t="shared" si="5"/>
        <v>Personal</v>
      </c>
      <c r="T59" s="4" cm="1">
        <f t="array" ref="T59">_xlfn.SWITCH(J59,"Luxury Car",2,"Two-Door Car",2,"SUV",4,"Luxury SUV",4,"Four-Door Car",4)</f>
        <v>4</v>
      </c>
      <c r="U59" s="4">
        <f t="shared" ca="1" si="6"/>
        <v>29</v>
      </c>
    </row>
    <row r="60" spans="1:21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  <c r="N60" s="4" t="str">
        <f t="shared" si="2"/>
        <v>NA</v>
      </c>
      <c r="O60" s="4" t="str">
        <f t="shared" si="3"/>
        <v>Oregon</v>
      </c>
      <c r="P60" s="4" t="str">
        <f t="shared" si="4"/>
        <v>High School or Below</v>
      </c>
      <c r="Q60" s="6">
        <f t="shared" si="0"/>
        <v>449949.3</v>
      </c>
      <c r="R60" s="4">
        <f t="shared" si="1"/>
        <v>705</v>
      </c>
      <c r="S60" s="4" t="str">
        <f t="shared" si="5"/>
        <v>Personal</v>
      </c>
      <c r="T60" s="4" cm="1">
        <f t="array" ref="T60">_xlfn.SWITCH(J60,"Luxury Car",2,"Two-Door Car",2,"SUV",4,"Luxury SUV",4,"Four-Door Car",4)</f>
        <v>4</v>
      </c>
      <c r="U60" s="4">
        <f t="shared" ca="1" si="6"/>
        <v>28</v>
      </c>
    </row>
    <row r="61" spans="1:21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  <c r="N61" s="4" t="str">
        <f t="shared" si="2"/>
        <v>NA</v>
      </c>
      <c r="O61" s="4" t="str">
        <f t="shared" si="3"/>
        <v>Oregon</v>
      </c>
      <c r="P61" s="4" t="str">
        <f t="shared" si="4"/>
        <v>Master</v>
      </c>
      <c r="Q61" s="6">
        <f t="shared" si="0"/>
        <v>405956.7</v>
      </c>
      <c r="R61" s="4">
        <f t="shared" si="1"/>
        <v>518</v>
      </c>
      <c r="S61" s="4" t="str">
        <f t="shared" si="5"/>
        <v>Personal</v>
      </c>
      <c r="T61" s="4" cm="1">
        <f t="array" ref="T61">_xlfn.SWITCH(J61,"Luxury Car",2,"Two-Door Car",2,"SUV",4,"Luxury SUV",4,"Four-Door Car",4)</f>
        <v>4</v>
      </c>
      <c r="U61" s="4">
        <f t="shared" ca="1" si="6"/>
        <v>28</v>
      </c>
    </row>
    <row r="62" spans="1:21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  <c r="N62" s="4" t="str">
        <f t="shared" si="2"/>
        <v>NA</v>
      </c>
      <c r="O62" s="4" t="str">
        <f t="shared" si="3"/>
        <v>Arizona</v>
      </c>
      <c r="P62" s="4" t="str">
        <f t="shared" si="4"/>
        <v>Bachelor</v>
      </c>
      <c r="Q62" s="6">
        <f t="shared" si="0"/>
        <v>445811.3</v>
      </c>
      <c r="R62" s="4">
        <f t="shared" si="1"/>
        <v>312</v>
      </c>
      <c r="S62" s="4" t="str">
        <f t="shared" si="5"/>
        <v>Personal</v>
      </c>
      <c r="T62" s="4" cm="1">
        <f t="array" ref="T62">_xlfn.SWITCH(J62,"Luxury Car",2,"Two-Door Car",2,"SUV",4,"Luxury SUV",4,"Four-Door Car",4)</f>
        <v>4</v>
      </c>
      <c r="U62" s="4">
        <f t="shared" ca="1" si="6"/>
        <v>29</v>
      </c>
    </row>
    <row r="63" spans="1:21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  <c r="N63" s="4" t="str">
        <f t="shared" si="2"/>
        <v>NA</v>
      </c>
      <c r="O63" s="4" t="str">
        <f t="shared" si="3"/>
        <v>California</v>
      </c>
      <c r="P63" s="4" t="str">
        <f t="shared" si="4"/>
        <v>Bachelor</v>
      </c>
      <c r="Q63" s="6">
        <f t="shared" si="0"/>
        <v>811033.3</v>
      </c>
      <c r="R63" s="4">
        <f t="shared" si="1"/>
        <v>504</v>
      </c>
      <c r="S63" s="4" t="str">
        <f t="shared" si="5"/>
        <v>Personal</v>
      </c>
      <c r="T63" s="4" cm="1">
        <f t="array" ref="T63">_xlfn.SWITCH(J63,"Luxury Car",2,"Two-Door Car",2,"SUV",4,"Luxury SUV",4,"Four-Door Car",4)</f>
        <v>2</v>
      </c>
      <c r="U63" s="4">
        <f t="shared" ca="1" si="6"/>
        <v>29</v>
      </c>
    </row>
    <row r="64" spans="1:21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  <c r="N64" s="4" t="str">
        <f t="shared" si="2"/>
        <v>NA</v>
      </c>
      <c r="O64" s="4" t="str">
        <f t="shared" si="3"/>
        <v>Oregon</v>
      </c>
      <c r="P64" s="4" t="str">
        <f t="shared" si="4"/>
        <v>Bachelor</v>
      </c>
      <c r="Q64" s="6">
        <f t="shared" si="0"/>
        <v>333976.40000000002</v>
      </c>
      <c r="R64" s="4">
        <f t="shared" si="1"/>
        <v>863</v>
      </c>
      <c r="S64" s="4" t="str">
        <f t="shared" si="5"/>
        <v>Personal</v>
      </c>
      <c r="T64" s="4" cm="1">
        <f t="array" ref="T64">_xlfn.SWITCH(J64,"Luxury Car",2,"Two-Door Car",2,"SUV",4,"Luxury SUV",4,"Four-Door Car",4)</f>
        <v>2</v>
      </c>
      <c r="U64" s="4">
        <f t="shared" ca="1" si="6"/>
        <v>28</v>
      </c>
    </row>
    <row r="65" spans="1:21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  <c r="N65" s="4" t="str">
        <f t="shared" si="2"/>
        <v>NA</v>
      </c>
      <c r="O65" s="4" t="str">
        <f t="shared" si="3"/>
        <v>California</v>
      </c>
      <c r="P65" s="4" t="str">
        <f t="shared" si="4"/>
        <v>High School or Below</v>
      </c>
      <c r="Q65" s="6">
        <f t="shared" si="0"/>
        <v>2426101.7000000002</v>
      </c>
      <c r="R65" s="4">
        <f t="shared" si="1"/>
        <v>104</v>
      </c>
      <c r="S65" s="4" t="str">
        <f t="shared" si="5"/>
        <v>Personal</v>
      </c>
      <c r="T65" s="4" cm="1">
        <f t="array" ref="T65">_xlfn.SWITCH(J65,"Luxury Car",2,"Two-Door Car",2,"SUV",4,"Luxury SUV",4,"Four-Door Car",4)</f>
        <v>4</v>
      </c>
      <c r="U65" s="4">
        <f t="shared" ca="1" si="6"/>
        <v>30</v>
      </c>
    </row>
    <row r="66" spans="1:21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  <c r="N66" s="4" t="str">
        <f t="shared" si="2"/>
        <v>NA</v>
      </c>
      <c r="O66" s="4" t="str">
        <f t="shared" si="3"/>
        <v>Arizona</v>
      </c>
      <c r="P66" s="4" t="str">
        <f t="shared" si="4"/>
        <v>Bachelor</v>
      </c>
      <c r="Q66" s="6">
        <f t="shared" ref="Q66:Q129" si="7">IFERROR(VALUE(LEFT(E66,LEN(E66)-1)),"")</f>
        <v>661397.30000000005</v>
      </c>
      <c r="R66" s="4">
        <f t="shared" si="1"/>
        <v>676</v>
      </c>
      <c r="S66" s="4" t="str">
        <f t="shared" si="5"/>
        <v>Personal</v>
      </c>
      <c r="T66" s="4" cm="1">
        <f t="array" ref="T66">_xlfn.SWITCH(J66,"Luxury Car",2,"Two-Door Car",2,"SUV",4,"Luxury SUV",4,"Four-Door Car",4)</f>
        <v>4</v>
      </c>
      <c r="U66" s="4">
        <f t="shared" ca="1" si="6"/>
        <v>28</v>
      </c>
    </row>
    <row r="67" spans="1:21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  <c r="N67" s="4" t="str">
        <f t="shared" ref="N67:N130" si="8">IF(OR(C67="Femal",C67="female"),"F",
IF(C67="Male","M",C67))</f>
        <v>NA</v>
      </c>
      <c r="O67" s="4" t="str">
        <f t="shared" ref="O67:O130" si="9">IF(B67="AZ","Arizona",
IF(B67="Cali","California",
IF(B67="WA","Washington",
B67)))</f>
        <v>Washington</v>
      </c>
      <c r="P67" s="4" t="str">
        <f t="shared" ref="P67:P130" si="10">IF(D67="Bachelors","Bachelor",
D67)</f>
        <v>College</v>
      </c>
      <c r="Q67" s="6">
        <f t="shared" si="7"/>
        <v>293069.3</v>
      </c>
      <c r="R67" s="4">
        <f t="shared" ref="R67:R130" si="11">ROUND(VALUE(K67),0)</f>
        <v>350</v>
      </c>
      <c r="S67" s="4" t="str">
        <f t="shared" ref="S67:S130" si="12">SUBSTITUTE(I67," Auto","")</f>
        <v>Personal</v>
      </c>
      <c r="T67" s="4" cm="1">
        <f t="array" ref="T67">_xlfn.SWITCH(J67,"Luxury Car",2,"Two-Door Car",2,"SUV",4,"Luxury SUV",4,"Four-Door Car",4)</f>
        <v>4</v>
      </c>
      <c r="U67" s="4">
        <f t="shared" ref="U67:U130" ca="1" si="13">ROUND((VALUE(TODAY())-VALUE(L67))/365,0)</f>
        <v>29</v>
      </c>
    </row>
    <row r="68" spans="1:21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  <c r="N68" s="4" t="str">
        <f t="shared" si="8"/>
        <v>NA</v>
      </c>
      <c r="O68" s="4" t="str">
        <f t="shared" si="9"/>
        <v>Oregon</v>
      </c>
      <c r="P68" s="4" t="str">
        <f t="shared" si="10"/>
        <v>College</v>
      </c>
      <c r="Q68" s="6">
        <f t="shared" si="7"/>
        <v>867219.4</v>
      </c>
      <c r="R68" s="4">
        <f t="shared" si="11"/>
        <v>538</v>
      </c>
      <c r="S68" s="4" t="str">
        <f t="shared" si="12"/>
        <v>Corporate</v>
      </c>
      <c r="T68" s="4" cm="1">
        <f t="array" ref="T68">_xlfn.SWITCH(J68,"Luxury Car",2,"Two-Door Car",2,"SUV",4,"Luxury SUV",4,"Four-Door Car",4)</f>
        <v>4</v>
      </c>
      <c r="U68" s="4">
        <f t="shared" ca="1" si="13"/>
        <v>28</v>
      </c>
    </row>
    <row r="69" spans="1:21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  <c r="N69" s="4" t="str">
        <f t="shared" si="8"/>
        <v>NA</v>
      </c>
      <c r="O69" s="4" t="str">
        <f t="shared" si="9"/>
        <v>Arizona</v>
      </c>
      <c r="P69" s="4" t="str">
        <f t="shared" si="10"/>
        <v>High School or Below</v>
      </c>
      <c r="Q69" s="6">
        <f t="shared" si="7"/>
        <v>1163866.8999999999</v>
      </c>
      <c r="R69" s="4">
        <f t="shared" si="11"/>
        <v>465</v>
      </c>
      <c r="S69" s="4" t="str">
        <f t="shared" si="12"/>
        <v>Personal</v>
      </c>
      <c r="T69" s="4" cm="1">
        <f t="array" ref="T69">_xlfn.SWITCH(J69,"Luxury Car",2,"Two-Door Car",2,"SUV",4,"Luxury SUV",4,"Four-Door Car",4)</f>
        <v>2</v>
      </c>
      <c r="U69" s="4">
        <f t="shared" ca="1" si="13"/>
        <v>29</v>
      </c>
    </row>
    <row r="70" spans="1:21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  <c r="N70" s="4" t="str">
        <f t="shared" si="8"/>
        <v>NA</v>
      </c>
      <c r="O70" s="4" t="str">
        <f t="shared" si="9"/>
        <v>Oregon</v>
      </c>
      <c r="P70" s="4" t="str">
        <f t="shared" si="10"/>
        <v>Bachelor</v>
      </c>
      <c r="Q70" s="6">
        <f t="shared" si="7"/>
        <v>684615</v>
      </c>
      <c r="R70" s="4">
        <f t="shared" si="11"/>
        <v>456</v>
      </c>
      <c r="S70" s="4" t="str">
        <f t="shared" si="12"/>
        <v>Personal</v>
      </c>
      <c r="T70" s="4" cm="1">
        <f t="array" ref="T70">_xlfn.SWITCH(J70,"Luxury Car",2,"Two-Door Car",2,"SUV",4,"Luxury SUV",4,"Four-Door Car",4)</f>
        <v>2</v>
      </c>
      <c r="U70" s="4">
        <f t="shared" ca="1" si="13"/>
        <v>29</v>
      </c>
    </row>
    <row r="71" spans="1:21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  <c r="N71" s="4" t="str">
        <f t="shared" si="8"/>
        <v>NA</v>
      </c>
      <c r="O71" s="4" t="str">
        <f t="shared" si="9"/>
        <v>California</v>
      </c>
      <c r="P71" s="4" t="str">
        <f t="shared" si="10"/>
        <v>College</v>
      </c>
      <c r="Q71" s="6">
        <f t="shared" si="7"/>
        <v>1172777.6000000001</v>
      </c>
      <c r="R71" s="4">
        <f t="shared" si="11"/>
        <v>500</v>
      </c>
      <c r="S71" s="4" t="str">
        <f t="shared" si="12"/>
        <v>Personal</v>
      </c>
      <c r="T71" s="4" cm="1">
        <f t="array" ref="T71">_xlfn.SWITCH(J71,"Luxury Car",2,"Two-Door Car",2,"SUV",4,"Luxury SUV",4,"Four-Door Car",4)</f>
        <v>4</v>
      </c>
      <c r="U71" s="4">
        <f t="shared" ca="1" si="13"/>
        <v>29</v>
      </c>
    </row>
    <row r="72" spans="1:21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  <c r="N72" s="4" t="str">
        <f t="shared" si="8"/>
        <v>NA</v>
      </c>
      <c r="O72" s="4" t="str">
        <f t="shared" si="9"/>
        <v>Oregon</v>
      </c>
      <c r="P72" s="4" t="str">
        <f t="shared" si="10"/>
        <v>High School or Below</v>
      </c>
      <c r="Q72" s="6">
        <f t="shared" si="7"/>
        <v>2264383.4</v>
      </c>
      <c r="R72" s="4">
        <f t="shared" si="11"/>
        <v>281</v>
      </c>
      <c r="S72" s="4" t="str">
        <f t="shared" si="12"/>
        <v>Personal</v>
      </c>
      <c r="T72" s="4" cm="1">
        <f t="array" ref="T72">_xlfn.SWITCH(J72,"Luxury Car",2,"Two-Door Car",2,"SUV",4,"Luxury SUV",4,"Four-Door Car",4)</f>
        <v>4</v>
      </c>
      <c r="U72" s="4">
        <f t="shared" ca="1" si="13"/>
        <v>29</v>
      </c>
    </row>
    <row r="73" spans="1:21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  <c r="N73" s="4" t="str">
        <f t="shared" si="8"/>
        <v>NA</v>
      </c>
      <c r="O73" s="4" t="str">
        <f t="shared" si="9"/>
        <v>Oregon</v>
      </c>
      <c r="P73" s="4" t="str">
        <f t="shared" si="10"/>
        <v>Master</v>
      </c>
      <c r="Q73" s="6">
        <f t="shared" si="7"/>
        <v>261447.4</v>
      </c>
      <c r="R73" s="4">
        <f t="shared" si="11"/>
        <v>5</v>
      </c>
      <c r="S73" s="4" t="str">
        <f t="shared" si="12"/>
        <v>Personal</v>
      </c>
      <c r="T73" s="4" cm="1">
        <f t="array" ref="T73">_xlfn.SWITCH(J73,"Luxury Car",2,"Two-Door Car",2,"SUV",4,"Luxury SUV",4,"Four-Door Car",4)</f>
        <v>2</v>
      </c>
      <c r="U73" s="4">
        <f t="shared" ca="1" si="13"/>
        <v>30</v>
      </c>
    </row>
    <row r="74" spans="1:21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  <c r="N74" s="4" t="str">
        <f t="shared" si="8"/>
        <v>NA</v>
      </c>
      <c r="O74" s="4" t="str">
        <f t="shared" si="9"/>
        <v>Oregon</v>
      </c>
      <c r="P74" s="4" t="str">
        <f t="shared" si="10"/>
        <v>Master</v>
      </c>
      <c r="Q74" s="6">
        <f t="shared" si="7"/>
        <v>245175.2</v>
      </c>
      <c r="R74" s="4">
        <f t="shared" si="11"/>
        <v>307</v>
      </c>
      <c r="S74" s="4" t="str">
        <f t="shared" si="12"/>
        <v>Personal</v>
      </c>
      <c r="T74" s="4" cm="1">
        <f t="array" ref="T74">_xlfn.SWITCH(J74,"Luxury Car",2,"Two-Door Car",2,"SUV",4,"Luxury SUV",4,"Four-Door Car",4)</f>
        <v>4</v>
      </c>
      <c r="U74" s="4">
        <f t="shared" ca="1" si="13"/>
        <v>29</v>
      </c>
    </row>
    <row r="75" spans="1:21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  <c r="N75" s="4" t="str">
        <f t="shared" si="8"/>
        <v>NA</v>
      </c>
      <c r="O75" s="4" t="str">
        <f t="shared" si="9"/>
        <v>Oregon</v>
      </c>
      <c r="P75" s="4" t="str">
        <f t="shared" si="10"/>
        <v>Bachelor</v>
      </c>
      <c r="Q75" s="6">
        <f t="shared" si="7"/>
        <v>678127</v>
      </c>
      <c r="R75" s="4">
        <f t="shared" si="11"/>
        <v>982</v>
      </c>
      <c r="S75" s="4" t="str">
        <f t="shared" si="12"/>
        <v>Personal</v>
      </c>
      <c r="T75" s="4" t="e" cm="1">
        <f t="array" ref="T75">_xlfn.SWITCH(J75,"Luxury Car",2,"Two-Door Car",2,"SUV",4,"Luxury SUV",4,"Four-Door Car",4)</f>
        <v>#N/A</v>
      </c>
      <c r="U75" s="4">
        <f t="shared" ca="1" si="13"/>
        <v>27</v>
      </c>
    </row>
    <row r="76" spans="1:21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  <c r="N76" s="4" t="str">
        <f t="shared" si="8"/>
        <v>NA</v>
      </c>
      <c r="O76" s="4" t="str">
        <f t="shared" si="9"/>
        <v>Oregon</v>
      </c>
      <c r="P76" s="4" t="str">
        <f t="shared" si="10"/>
        <v>Bachelor</v>
      </c>
      <c r="Q76" s="6">
        <f t="shared" si="7"/>
        <v>497480.1</v>
      </c>
      <c r="R76" s="4">
        <f t="shared" si="11"/>
        <v>468</v>
      </c>
      <c r="S76" s="4" t="str">
        <f t="shared" si="12"/>
        <v>Personal</v>
      </c>
      <c r="T76" s="4" cm="1">
        <f t="array" ref="T76">_xlfn.SWITCH(J76,"Luxury Car",2,"Two-Door Car",2,"SUV",4,"Luxury SUV",4,"Four-Door Car",4)</f>
        <v>2</v>
      </c>
      <c r="U76" s="4">
        <f t="shared" ca="1" si="13"/>
        <v>29</v>
      </c>
    </row>
    <row r="77" spans="1:21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  <c r="N77" s="4" t="str">
        <f t="shared" si="8"/>
        <v>NA</v>
      </c>
      <c r="O77" s="4" t="str">
        <f t="shared" si="9"/>
        <v>Oregon</v>
      </c>
      <c r="P77" s="4" t="str">
        <f t="shared" si="10"/>
        <v>Bachelor</v>
      </c>
      <c r="Q77" s="6">
        <f t="shared" si="7"/>
        <v>859160.4</v>
      </c>
      <c r="R77" s="4">
        <f t="shared" si="11"/>
        <v>350</v>
      </c>
      <c r="S77" s="4" t="str">
        <f t="shared" si="12"/>
        <v>Personal</v>
      </c>
      <c r="T77" s="4" cm="1">
        <f t="array" ref="T77">_xlfn.SWITCH(J77,"Luxury Car",2,"Two-Door Car",2,"SUV",4,"Luxury SUV",4,"Four-Door Car",4)</f>
        <v>4</v>
      </c>
      <c r="U77" s="4">
        <f t="shared" ca="1" si="13"/>
        <v>29</v>
      </c>
    </row>
    <row r="78" spans="1:21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  <c r="N78" s="4" t="str">
        <f t="shared" si="8"/>
        <v>NA</v>
      </c>
      <c r="O78" s="4" t="str">
        <f t="shared" si="9"/>
        <v>Oregon</v>
      </c>
      <c r="P78" s="4" t="str">
        <f t="shared" si="10"/>
        <v>High School or Below</v>
      </c>
      <c r="Q78" s="6">
        <f t="shared" si="7"/>
        <v>559216.1</v>
      </c>
      <c r="R78" s="4">
        <f t="shared" si="11"/>
        <v>29</v>
      </c>
      <c r="S78" s="4" t="str">
        <f t="shared" si="12"/>
        <v>Personal</v>
      </c>
      <c r="T78" s="4" cm="1">
        <f t="array" ref="T78">_xlfn.SWITCH(J78,"Luxury Car",2,"Two-Door Car",2,"SUV",4,"Luxury SUV",4,"Four-Door Car",4)</f>
        <v>4</v>
      </c>
      <c r="U78" s="4">
        <f t="shared" ca="1" si="13"/>
        <v>30</v>
      </c>
    </row>
    <row r="79" spans="1:21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  <c r="N79" s="4" t="str">
        <f t="shared" si="8"/>
        <v>NA</v>
      </c>
      <c r="O79" s="4" t="str">
        <f t="shared" si="9"/>
        <v>Nevada</v>
      </c>
      <c r="P79" s="4" t="str">
        <f t="shared" si="10"/>
        <v>College</v>
      </c>
      <c r="Q79" s="6">
        <f t="shared" si="7"/>
        <v>800947.19999999995</v>
      </c>
      <c r="R79" s="4">
        <f t="shared" si="11"/>
        <v>322</v>
      </c>
      <c r="S79" s="4" t="str">
        <f t="shared" si="12"/>
        <v>Personal</v>
      </c>
      <c r="T79" s="4" cm="1">
        <f t="array" ref="T79">_xlfn.SWITCH(J79,"Luxury Car",2,"Two-Door Car",2,"SUV",4,"Luxury SUV",4,"Four-Door Car",4)</f>
        <v>4</v>
      </c>
      <c r="U79" s="4">
        <f t="shared" ca="1" si="13"/>
        <v>29</v>
      </c>
    </row>
    <row r="80" spans="1:21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  <c r="N80" s="4" t="str">
        <f t="shared" si="8"/>
        <v>F</v>
      </c>
      <c r="O80" s="4" t="str">
        <f t="shared" si="9"/>
        <v>Washington</v>
      </c>
      <c r="P80" s="4" t="str">
        <f t="shared" si="10"/>
        <v>Master</v>
      </c>
      <c r="Q80" s="6" t="str">
        <f t="shared" si="7"/>
        <v/>
      </c>
      <c r="R80" s="4">
        <f t="shared" si="11"/>
        <v>41</v>
      </c>
      <c r="S80" s="4" t="str">
        <f t="shared" si="12"/>
        <v>Personal</v>
      </c>
      <c r="T80" s="4" cm="1">
        <f t="array" ref="T80">_xlfn.SWITCH(J80,"Luxury Car",2,"Two-Door Car",2,"SUV",4,"Luxury SUV",4,"Four-Door Car",4)</f>
        <v>4</v>
      </c>
      <c r="U80" s="4">
        <f t="shared" ca="1" si="13"/>
        <v>30</v>
      </c>
    </row>
    <row r="81" spans="1:21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  <c r="N81" s="4" t="str">
        <f t="shared" si="8"/>
        <v>NA</v>
      </c>
      <c r="O81" s="4" t="str">
        <f t="shared" si="9"/>
        <v>California</v>
      </c>
      <c r="P81" s="4" t="str">
        <f t="shared" si="10"/>
        <v>Bachelor</v>
      </c>
      <c r="Q81" s="6">
        <f t="shared" si="7"/>
        <v>5816655.2999999998</v>
      </c>
      <c r="R81" s="4">
        <f t="shared" si="11"/>
        <v>428</v>
      </c>
      <c r="S81" s="4" t="str">
        <f t="shared" si="12"/>
        <v>Personal</v>
      </c>
      <c r="T81" s="4" cm="1">
        <f t="array" ref="T81">_xlfn.SWITCH(J81,"Luxury Car",2,"Two-Door Car",2,"SUV",4,"Luxury SUV",4,"Four-Door Car",4)</f>
        <v>2</v>
      </c>
      <c r="U81" s="4">
        <f t="shared" ca="1" si="13"/>
        <v>29</v>
      </c>
    </row>
    <row r="82" spans="1:21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  <c r="N82" s="4" t="str">
        <f t="shared" si="8"/>
        <v>NA</v>
      </c>
      <c r="O82" s="4" t="str">
        <f t="shared" si="9"/>
        <v>California</v>
      </c>
      <c r="P82" s="4" t="str">
        <f t="shared" si="10"/>
        <v>College</v>
      </c>
      <c r="Q82" s="6">
        <f t="shared" si="7"/>
        <v>802522.9</v>
      </c>
      <c r="R82" s="4">
        <f t="shared" si="11"/>
        <v>26</v>
      </c>
      <c r="S82" s="4" t="str">
        <f t="shared" si="12"/>
        <v>Personal</v>
      </c>
      <c r="T82" s="4" cm="1">
        <f t="array" ref="T82">_xlfn.SWITCH(J82,"Luxury Car",2,"Two-Door Car",2,"SUV",4,"Luxury SUV",4,"Four-Door Car",4)</f>
        <v>2</v>
      </c>
      <c r="U82" s="4">
        <f t="shared" ca="1" si="13"/>
        <v>30</v>
      </c>
    </row>
    <row r="83" spans="1:21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  <c r="N83" s="4" t="str">
        <f t="shared" si="8"/>
        <v>NA</v>
      </c>
      <c r="O83" s="4" t="str">
        <f t="shared" si="9"/>
        <v>California</v>
      </c>
      <c r="P83" s="4" t="str">
        <f t="shared" si="10"/>
        <v>High School or Below</v>
      </c>
      <c r="Q83" s="6">
        <f t="shared" si="7"/>
        <v>578018.19999999995</v>
      </c>
      <c r="R83" s="4">
        <f t="shared" si="11"/>
        <v>788</v>
      </c>
      <c r="S83" s="4" t="str">
        <f t="shared" si="12"/>
        <v>Personal</v>
      </c>
      <c r="T83" s="4" cm="1">
        <f t="array" ref="T83">_xlfn.SWITCH(J83,"Luxury Car",2,"Two-Door Car",2,"SUV",4,"Luxury SUV",4,"Four-Door Car",4)</f>
        <v>4</v>
      </c>
      <c r="U83" s="4">
        <f t="shared" ca="1" si="13"/>
        <v>28</v>
      </c>
    </row>
    <row r="84" spans="1:21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  <c r="N84" s="4" t="str">
        <f t="shared" si="8"/>
        <v>NA</v>
      </c>
      <c r="O84" s="4" t="str">
        <f t="shared" si="9"/>
        <v>California</v>
      </c>
      <c r="P84" s="4" t="str">
        <f t="shared" si="10"/>
        <v>Doctor</v>
      </c>
      <c r="Q84" s="6">
        <f t="shared" si="7"/>
        <v>411853.9</v>
      </c>
      <c r="R84" s="4">
        <f t="shared" si="11"/>
        <v>490</v>
      </c>
      <c r="S84" s="4" t="str">
        <f t="shared" si="12"/>
        <v>Personal</v>
      </c>
      <c r="T84" s="4" cm="1">
        <f t="array" ref="T84">_xlfn.SWITCH(J84,"Luxury Car",2,"Two-Door Car",2,"SUV",4,"Luxury SUV",4,"Four-Door Car",4)</f>
        <v>4</v>
      </c>
      <c r="U84" s="4">
        <f t="shared" ca="1" si="13"/>
        <v>29</v>
      </c>
    </row>
    <row r="85" spans="1:21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  <c r="N85" s="4" t="str">
        <f t="shared" si="8"/>
        <v>NA</v>
      </c>
      <c r="O85" s="4" t="str">
        <f t="shared" si="9"/>
        <v>Nevada</v>
      </c>
      <c r="P85" s="4" t="str">
        <f t="shared" si="10"/>
        <v>Master</v>
      </c>
      <c r="Q85" s="6">
        <f t="shared" si="7"/>
        <v>252307</v>
      </c>
      <c r="R85" s="4">
        <f t="shared" si="11"/>
        <v>302</v>
      </c>
      <c r="S85" s="4" t="str">
        <f t="shared" si="12"/>
        <v>Personal</v>
      </c>
      <c r="T85" s="4" cm="1">
        <f t="array" ref="T85">_xlfn.SWITCH(J85,"Luxury Car",2,"Two-Door Car",2,"SUV",4,"Luxury SUV",4,"Four-Door Car",4)</f>
        <v>4</v>
      </c>
      <c r="U85" s="4">
        <f t="shared" ca="1" si="13"/>
        <v>29</v>
      </c>
    </row>
    <row r="86" spans="1:21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  <c r="N86" s="4" t="str">
        <f t="shared" si="8"/>
        <v>NA</v>
      </c>
      <c r="O86" s="4" t="str">
        <f t="shared" si="9"/>
        <v>Oregon</v>
      </c>
      <c r="P86" s="4" t="str">
        <f t="shared" si="10"/>
        <v>College</v>
      </c>
      <c r="Q86" s="6">
        <f t="shared" si="7"/>
        <v>655421.6</v>
      </c>
      <c r="R86" s="4">
        <f t="shared" si="11"/>
        <v>476</v>
      </c>
      <c r="S86" s="4" t="str">
        <f t="shared" si="12"/>
        <v>Personal</v>
      </c>
      <c r="T86" s="4" cm="1">
        <f t="array" ref="T86">_xlfn.SWITCH(J86,"Luxury Car",2,"Two-Door Car",2,"SUV",4,"Luxury SUV",4,"Four-Door Car",4)</f>
        <v>4</v>
      </c>
      <c r="U86" s="4">
        <f t="shared" ca="1" si="13"/>
        <v>29</v>
      </c>
    </row>
    <row r="87" spans="1:21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  <c r="N87" s="4" t="str">
        <f t="shared" si="8"/>
        <v>F</v>
      </c>
      <c r="O87" s="4" t="str">
        <f t="shared" si="9"/>
        <v>Washington</v>
      </c>
      <c r="P87" s="4" t="str">
        <f t="shared" si="10"/>
        <v>Bachelor</v>
      </c>
      <c r="Q87" s="6">
        <f t="shared" si="7"/>
        <v>538275</v>
      </c>
      <c r="R87" s="4">
        <f t="shared" si="11"/>
        <v>45</v>
      </c>
      <c r="S87" s="4" t="str">
        <f t="shared" si="12"/>
        <v>Corporate</v>
      </c>
      <c r="T87" s="4" cm="1">
        <f t="array" ref="T87">_xlfn.SWITCH(J87,"Luxury Car",2,"Two-Door Car",2,"SUV",4,"Luxury SUV",4,"Four-Door Car",4)</f>
        <v>4</v>
      </c>
      <c r="U87" s="4">
        <f t="shared" ca="1" si="13"/>
        <v>30</v>
      </c>
    </row>
    <row r="88" spans="1:21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  <c r="N88" s="4" t="str">
        <f t="shared" si="8"/>
        <v>NA</v>
      </c>
      <c r="O88" s="4" t="str">
        <f t="shared" si="9"/>
        <v>California</v>
      </c>
      <c r="P88" s="4" t="str">
        <f t="shared" si="10"/>
        <v>College</v>
      </c>
      <c r="Q88" s="6">
        <f t="shared" si="7"/>
        <v>592672.9</v>
      </c>
      <c r="R88" s="4">
        <f t="shared" si="11"/>
        <v>461</v>
      </c>
      <c r="S88" s="4" t="str">
        <f t="shared" si="12"/>
        <v>Personal</v>
      </c>
      <c r="T88" s="4" cm="1">
        <f t="array" ref="T88">_xlfn.SWITCH(J88,"Luxury Car",2,"Two-Door Car",2,"SUV",4,"Luxury SUV",4,"Four-Door Car",4)</f>
        <v>4</v>
      </c>
      <c r="U88" s="4">
        <f t="shared" ca="1" si="13"/>
        <v>29</v>
      </c>
    </row>
    <row r="89" spans="1:21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  <c r="N89" s="4" t="str">
        <f t="shared" si="8"/>
        <v>NA</v>
      </c>
      <c r="O89" s="4" t="str">
        <f t="shared" si="9"/>
        <v>California</v>
      </c>
      <c r="P89" s="4" t="str">
        <f t="shared" si="10"/>
        <v>Bachelor</v>
      </c>
      <c r="Q89" s="6">
        <f t="shared" si="7"/>
        <v>268347</v>
      </c>
      <c r="R89" s="4">
        <f t="shared" si="11"/>
        <v>282</v>
      </c>
      <c r="S89" s="4" t="str">
        <f t="shared" si="12"/>
        <v>Corporate</v>
      </c>
      <c r="T89" s="4" cm="1">
        <f t="array" ref="T89">_xlfn.SWITCH(J89,"Luxury Car",2,"Two-Door Car",2,"SUV",4,"Luxury SUV",4,"Four-Door Car",4)</f>
        <v>4</v>
      </c>
      <c r="U89" s="4">
        <f t="shared" ca="1" si="13"/>
        <v>29</v>
      </c>
    </row>
    <row r="90" spans="1:21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  <c r="N90" s="4" t="str">
        <f t="shared" si="8"/>
        <v>NA</v>
      </c>
      <c r="O90" s="4" t="str">
        <f t="shared" si="9"/>
        <v>Oregon</v>
      </c>
      <c r="P90" s="4" t="str">
        <f t="shared" si="10"/>
        <v>Bachelor</v>
      </c>
      <c r="Q90" s="6">
        <f t="shared" si="7"/>
        <v>269518.2</v>
      </c>
      <c r="R90" s="4">
        <f t="shared" si="11"/>
        <v>322</v>
      </c>
      <c r="S90" s="4" t="str">
        <f t="shared" si="12"/>
        <v>Personal</v>
      </c>
      <c r="T90" s="4" cm="1">
        <f t="array" ref="T90">_xlfn.SWITCH(J90,"Luxury Car",2,"Two-Door Car",2,"SUV",4,"Luxury SUV",4,"Four-Door Car",4)</f>
        <v>4</v>
      </c>
      <c r="U90" s="4">
        <f t="shared" ca="1" si="13"/>
        <v>29</v>
      </c>
    </row>
    <row r="91" spans="1:21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  <c r="N91" s="4" t="str">
        <f t="shared" si="8"/>
        <v>NA</v>
      </c>
      <c r="O91" s="4" t="str">
        <f t="shared" si="9"/>
        <v>California</v>
      </c>
      <c r="P91" s="4" t="str">
        <f t="shared" si="10"/>
        <v>College</v>
      </c>
      <c r="Q91" s="6">
        <f t="shared" si="7"/>
        <v>604702.5</v>
      </c>
      <c r="R91" s="4">
        <f t="shared" si="11"/>
        <v>365</v>
      </c>
      <c r="S91" s="4" t="str">
        <f t="shared" si="12"/>
        <v>Personal</v>
      </c>
      <c r="T91" s="4" cm="1">
        <f t="array" ref="T91">_xlfn.SWITCH(J91,"Luxury Car",2,"Two-Door Car",2,"SUV",4,"Luxury SUV",4,"Four-Door Car",4)</f>
        <v>4</v>
      </c>
      <c r="U91" s="4">
        <f t="shared" ca="1" si="13"/>
        <v>29</v>
      </c>
    </row>
    <row r="92" spans="1:21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  <c r="N92" s="4" t="str">
        <f t="shared" si="8"/>
        <v>NA</v>
      </c>
      <c r="O92" s="4" t="str">
        <f t="shared" si="9"/>
        <v>Oregon</v>
      </c>
      <c r="P92" s="4" t="str">
        <f t="shared" si="10"/>
        <v>College</v>
      </c>
      <c r="Q92" s="6">
        <f t="shared" si="7"/>
        <v>1317101.2</v>
      </c>
      <c r="R92" s="4">
        <f t="shared" si="11"/>
        <v>680</v>
      </c>
      <c r="S92" s="4" t="str">
        <f t="shared" si="12"/>
        <v>Personal</v>
      </c>
      <c r="T92" s="4" cm="1">
        <f t="array" ref="T92">_xlfn.SWITCH(J92,"Luxury Car",2,"Two-Door Car",2,"SUV",4,"Luxury SUV",4,"Four-Door Car",4)</f>
        <v>2</v>
      </c>
      <c r="U92" s="4">
        <f t="shared" ca="1" si="13"/>
        <v>28</v>
      </c>
    </row>
    <row r="93" spans="1:21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  <c r="N93" s="4" t="str">
        <f t="shared" si="8"/>
        <v>F</v>
      </c>
      <c r="O93" s="4" t="str">
        <f t="shared" si="9"/>
        <v>Washington</v>
      </c>
      <c r="P93" s="4" t="str">
        <f t="shared" si="10"/>
        <v>College</v>
      </c>
      <c r="Q93" s="6">
        <f t="shared" si="7"/>
        <v>1595001.9</v>
      </c>
      <c r="R93" s="4">
        <f t="shared" si="11"/>
        <v>46</v>
      </c>
      <c r="S93" s="4" t="str">
        <f t="shared" si="12"/>
        <v>Personal</v>
      </c>
      <c r="T93" s="4" cm="1">
        <f t="array" ref="T93">_xlfn.SWITCH(J93,"Luxury Car",2,"Two-Door Car",2,"SUV",4,"Luxury SUV",4,"Four-Door Car",4)</f>
        <v>2</v>
      </c>
      <c r="U93" s="4">
        <f t="shared" ca="1" si="13"/>
        <v>30</v>
      </c>
    </row>
    <row r="94" spans="1:21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  <c r="N94" s="4" t="str">
        <f t="shared" si="8"/>
        <v>NA</v>
      </c>
      <c r="O94" s="4" t="str">
        <f t="shared" si="9"/>
        <v>Oregon</v>
      </c>
      <c r="P94" s="4" t="str">
        <f t="shared" si="10"/>
        <v>Bachelor</v>
      </c>
      <c r="Q94" s="6">
        <f t="shared" si="7"/>
        <v>252765.3</v>
      </c>
      <c r="R94" s="4">
        <f t="shared" si="11"/>
        <v>12</v>
      </c>
      <c r="S94" s="4" t="str">
        <f t="shared" si="12"/>
        <v>Corporate</v>
      </c>
      <c r="T94" s="4" cm="1">
        <f t="array" ref="T94">_xlfn.SWITCH(J94,"Luxury Car",2,"Two-Door Car",2,"SUV",4,"Luxury SUV",4,"Four-Door Car",4)</f>
        <v>4</v>
      </c>
      <c r="U94" s="4">
        <f t="shared" ca="1" si="13"/>
        <v>30</v>
      </c>
    </row>
    <row r="95" spans="1:21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  <c r="N95" s="4" t="str">
        <f t="shared" si="8"/>
        <v>NA</v>
      </c>
      <c r="O95" s="4" t="str">
        <f t="shared" si="9"/>
        <v>Oregon</v>
      </c>
      <c r="P95" s="4" t="str">
        <f t="shared" si="10"/>
        <v>Bachelor</v>
      </c>
      <c r="Q95" s="6">
        <f t="shared" si="7"/>
        <v>267209.5</v>
      </c>
      <c r="R95" s="4">
        <f t="shared" si="11"/>
        <v>351</v>
      </c>
      <c r="S95" s="4" t="str">
        <f t="shared" si="12"/>
        <v>Corporate</v>
      </c>
      <c r="T95" s="4" cm="1">
        <f t="array" ref="T95">_xlfn.SWITCH(J95,"Luxury Car",2,"Two-Door Car",2,"SUV",4,"Luxury SUV",4,"Four-Door Car",4)</f>
        <v>2</v>
      </c>
      <c r="U95" s="4">
        <f t="shared" ca="1" si="13"/>
        <v>29</v>
      </c>
    </row>
    <row r="96" spans="1:21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  <c r="N96" s="4" t="str">
        <f t="shared" si="8"/>
        <v>NA</v>
      </c>
      <c r="O96" s="4" t="str">
        <f t="shared" si="9"/>
        <v>California</v>
      </c>
      <c r="P96" s="4" t="str">
        <f t="shared" si="10"/>
        <v>High School or Below</v>
      </c>
      <c r="Q96" s="6">
        <f t="shared" si="7"/>
        <v>531329</v>
      </c>
      <c r="R96" s="4">
        <f t="shared" si="11"/>
        <v>863</v>
      </c>
      <c r="S96" s="4" t="str">
        <f t="shared" si="12"/>
        <v>Personal</v>
      </c>
      <c r="T96" s="4" cm="1">
        <f t="array" ref="T96">_xlfn.SWITCH(J96,"Luxury Car",2,"Two-Door Car",2,"SUV",4,"Luxury SUV",4,"Four-Door Car",4)</f>
        <v>4</v>
      </c>
      <c r="U96" s="4">
        <f t="shared" ca="1" si="13"/>
        <v>28</v>
      </c>
    </row>
    <row r="97" spans="1:21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  <c r="N97" s="4" t="str">
        <f t="shared" si="8"/>
        <v>NA</v>
      </c>
      <c r="O97" s="4" t="str">
        <f t="shared" si="9"/>
        <v>Oregon</v>
      </c>
      <c r="P97" s="4" t="str">
        <f t="shared" si="10"/>
        <v>Bachelor</v>
      </c>
      <c r="Q97" s="6">
        <f t="shared" si="7"/>
        <v>2094619.2</v>
      </c>
      <c r="R97" s="4">
        <f t="shared" si="11"/>
        <v>492</v>
      </c>
      <c r="S97" s="4" t="str">
        <f t="shared" si="12"/>
        <v>Personal</v>
      </c>
      <c r="T97" s="4" cm="1">
        <f t="array" ref="T97">_xlfn.SWITCH(J97,"Luxury Car",2,"Two-Door Car",2,"SUV",4,"Luxury SUV",4,"Four-Door Car",4)</f>
        <v>4</v>
      </c>
      <c r="U97" s="4">
        <f t="shared" ca="1" si="13"/>
        <v>29</v>
      </c>
    </row>
    <row r="98" spans="1:21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  <c r="N98" s="4" t="str">
        <f t="shared" si="8"/>
        <v>NA</v>
      </c>
      <c r="O98" s="4" t="str">
        <f t="shared" si="9"/>
        <v>Arizona</v>
      </c>
      <c r="P98" s="4" t="str">
        <f t="shared" si="10"/>
        <v>Master</v>
      </c>
      <c r="Q98" s="6">
        <f t="shared" si="7"/>
        <v>837535.3</v>
      </c>
      <c r="R98" s="4">
        <f t="shared" si="11"/>
        <v>133</v>
      </c>
      <c r="S98" s="4" t="str">
        <f t="shared" si="12"/>
        <v>Personal</v>
      </c>
      <c r="T98" s="4" cm="1">
        <f t="array" ref="T98">_xlfn.SWITCH(J98,"Luxury Car",2,"Two-Door Car",2,"SUV",4,"Luxury SUV",4,"Four-Door Car",4)</f>
        <v>4</v>
      </c>
      <c r="U98" s="4">
        <f t="shared" ca="1" si="13"/>
        <v>30</v>
      </c>
    </row>
    <row r="99" spans="1:21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  <c r="N99" s="4" t="str">
        <f t="shared" si="8"/>
        <v>NA</v>
      </c>
      <c r="O99" s="4" t="str">
        <f t="shared" si="9"/>
        <v>California</v>
      </c>
      <c r="P99" s="4" t="str">
        <f t="shared" si="10"/>
        <v>Bachelor</v>
      </c>
      <c r="Q99" s="6">
        <f t="shared" si="7"/>
        <v>480166.1</v>
      </c>
      <c r="R99" s="4">
        <f t="shared" si="11"/>
        <v>298</v>
      </c>
      <c r="S99" s="4" t="str">
        <f t="shared" si="12"/>
        <v>Personal</v>
      </c>
      <c r="T99" s="4" cm="1">
        <f t="array" ref="T99">_xlfn.SWITCH(J99,"Luxury Car",2,"Two-Door Car",2,"SUV",4,"Luxury SUV",4,"Four-Door Car",4)</f>
        <v>4</v>
      </c>
      <c r="U99" s="4">
        <f t="shared" ca="1" si="13"/>
        <v>29</v>
      </c>
    </row>
    <row r="100" spans="1:21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  <c r="N100" s="4" t="str">
        <f t="shared" si="8"/>
        <v>NA</v>
      </c>
      <c r="O100" s="4" t="str">
        <f t="shared" si="9"/>
        <v>Arizona</v>
      </c>
      <c r="P100" s="4" t="str">
        <f t="shared" si="10"/>
        <v>Bachelor</v>
      </c>
      <c r="Q100" s="6">
        <f t="shared" si="7"/>
        <v>574594.30000000005</v>
      </c>
      <c r="R100" s="4">
        <f t="shared" si="11"/>
        <v>270</v>
      </c>
      <c r="S100" s="4" t="str">
        <f t="shared" si="12"/>
        <v>Personal</v>
      </c>
      <c r="T100" s="4" cm="1">
        <f t="array" ref="T100">_xlfn.SWITCH(J100,"Luxury Car",2,"Two-Door Car",2,"SUV",4,"Luxury SUV",4,"Four-Door Car",4)</f>
        <v>4</v>
      </c>
      <c r="U100" s="4">
        <f t="shared" ca="1" si="13"/>
        <v>29</v>
      </c>
    </row>
    <row r="101" spans="1:21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  <c r="N101" s="4" t="str">
        <f t="shared" si="8"/>
        <v>NA</v>
      </c>
      <c r="O101" s="4" t="str">
        <f t="shared" si="9"/>
        <v>Oregon</v>
      </c>
      <c r="P101" s="4" t="str">
        <f t="shared" si="10"/>
        <v>College</v>
      </c>
      <c r="Q101" s="6">
        <f t="shared" si="7"/>
        <v>606611</v>
      </c>
      <c r="R101" s="4">
        <f t="shared" si="11"/>
        <v>380</v>
      </c>
      <c r="S101" s="4" t="str">
        <f t="shared" si="12"/>
        <v>Personal</v>
      </c>
      <c r="T101" s="4" cm="1">
        <f t="array" ref="T101">_xlfn.SWITCH(J101,"Luxury Car",2,"Two-Door Car",2,"SUV",4,"Luxury SUV",4,"Four-Door Car",4)</f>
        <v>2</v>
      </c>
      <c r="U101" s="4">
        <f t="shared" ca="1" si="13"/>
        <v>29</v>
      </c>
    </row>
    <row r="102" spans="1:21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  <c r="N102" s="4" t="str">
        <f t="shared" si="8"/>
        <v>NA</v>
      </c>
      <c r="O102" s="4" t="str">
        <f t="shared" si="9"/>
        <v>California</v>
      </c>
      <c r="P102" s="4" t="str">
        <f t="shared" si="10"/>
        <v>College</v>
      </c>
      <c r="Q102" s="6">
        <f t="shared" si="7"/>
        <v>800230.8</v>
      </c>
      <c r="R102" s="4">
        <f t="shared" si="11"/>
        <v>514</v>
      </c>
      <c r="S102" s="4" t="str">
        <f t="shared" si="12"/>
        <v>Personal</v>
      </c>
      <c r="T102" s="4" cm="1">
        <f t="array" ref="T102">_xlfn.SWITCH(J102,"Luxury Car",2,"Two-Door Car",2,"SUV",4,"Luxury SUV",4,"Four-Door Car",4)</f>
        <v>4</v>
      </c>
      <c r="U102" s="4">
        <f t="shared" ca="1" si="13"/>
        <v>28</v>
      </c>
    </row>
    <row r="103" spans="1:21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  <c r="N103" s="4" t="str">
        <f t="shared" si="8"/>
        <v>NA</v>
      </c>
      <c r="O103" s="4" t="str">
        <f t="shared" si="9"/>
        <v>California</v>
      </c>
      <c r="P103" s="4" t="str">
        <f t="shared" si="10"/>
        <v>College</v>
      </c>
      <c r="Q103" s="6">
        <f t="shared" si="7"/>
        <v>239391.5</v>
      </c>
      <c r="R103" s="4">
        <f t="shared" si="11"/>
        <v>425</v>
      </c>
      <c r="S103" s="4" t="str">
        <f t="shared" si="12"/>
        <v>Personal</v>
      </c>
      <c r="T103" s="4" cm="1">
        <f t="array" ref="T103">_xlfn.SWITCH(J103,"Luxury Car",2,"Two-Door Car",2,"SUV",4,"Luxury SUV",4,"Four-Door Car",4)</f>
        <v>4</v>
      </c>
      <c r="U103" s="4">
        <f t="shared" ca="1" si="13"/>
        <v>29</v>
      </c>
    </row>
    <row r="104" spans="1:21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  <c r="N104" s="4" t="str">
        <f t="shared" si="8"/>
        <v>NA</v>
      </c>
      <c r="O104" s="4" t="str">
        <f t="shared" si="9"/>
        <v>Oregon</v>
      </c>
      <c r="P104" s="4" t="str">
        <f t="shared" si="10"/>
        <v>Bachelor</v>
      </c>
      <c r="Q104" s="6">
        <f t="shared" si="7"/>
        <v>476281.7</v>
      </c>
      <c r="R104" s="4">
        <f t="shared" si="11"/>
        <v>49</v>
      </c>
      <c r="S104" s="4" t="str">
        <f t="shared" si="12"/>
        <v>Corporate</v>
      </c>
      <c r="T104" s="4" cm="1">
        <f t="array" ref="T104">_xlfn.SWITCH(J104,"Luxury Car",2,"Two-Door Car",2,"SUV",4,"Luxury SUV",4,"Four-Door Car",4)</f>
        <v>2</v>
      </c>
      <c r="U104" s="4">
        <f t="shared" ca="1" si="13"/>
        <v>30</v>
      </c>
    </row>
    <row r="105" spans="1:21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  <c r="N105" s="4" t="str">
        <f t="shared" si="8"/>
        <v>NA</v>
      </c>
      <c r="O105" s="4" t="str">
        <f t="shared" si="9"/>
        <v>California</v>
      </c>
      <c r="P105" s="4" t="str">
        <f t="shared" si="10"/>
        <v>College</v>
      </c>
      <c r="Q105" s="6">
        <f t="shared" si="7"/>
        <v>433038</v>
      </c>
      <c r="R105" s="4">
        <f t="shared" si="11"/>
        <v>514</v>
      </c>
      <c r="S105" s="4" t="str">
        <f t="shared" si="12"/>
        <v>Personal</v>
      </c>
      <c r="T105" s="4" cm="1">
        <f t="array" ref="T105">_xlfn.SWITCH(J105,"Luxury Car",2,"Two-Door Car",2,"SUV",4,"Luxury SUV",4,"Four-Door Car",4)</f>
        <v>4</v>
      </c>
      <c r="U105" s="4">
        <f t="shared" ca="1" si="13"/>
        <v>28</v>
      </c>
    </row>
    <row r="106" spans="1:21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  <c r="N106" s="4" t="str">
        <f t="shared" si="8"/>
        <v>NA</v>
      </c>
      <c r="O106" s="4" t="str">
        <f t="shared" si="9"/>
        <v>California</v>
      </c>
      <c r="P106" s="4" t="str">
        <f t="shared" si="10"/>
        <v>High School or Below</v>
      </c>
      <c r="Q106" s="6">
        <f t="shared" si="7"/>
        <v>940272.9</v>
      </c>
      <c r="R106" s="4">
        <f t="shared" si="11"/>
        <v>936</v>
      </c>
      <c r="S106" s="4" t="str">
        <f t="shared" si="12"/>
        <v>Personal</v>
      </c>
      <c r="T106" s="4" cm="1">
        <f t="array" ref="T106">_xlfn.SWITCH(J106,"Luxury Car",2,"Two-Door Car",2,"SUV",4,"Luxury SUV",4,"Four-Door Car",4)</f>
        <v>4</v>
      </c>
      <c r="U106" s="4">
        <f t="shared" ca="1" si="13"/>
        <v>27</v>
      </c>
    </row>
    <row r="107" spans="1:21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  <c r="N107" s="4" t="str">
        <f t="shared" si="8"/>
        <v>NA</v>
      </c>
      <c r="O107" s="4" t="str">
        <f t="shared" si="9"/>
        <v>Oregon</v>
      </c>
      <c r="P107" s="4" t="str">
        <f t="shared" si="10"/>
        <v>Bachelor</v>
      </c>
      <c r="Q107" s="6">
        <f t="shared" si="7"/>
        <v>696669.4</v>
      </c>
      <c r="R107" s="4">
        <f t="shared" si="11"/>
        <v>142</v>
      </c>
      <c r="S107" s="4" t="str">
        <f t="shared" si="12"/>
        <v>Personal</v>
      </c>
      <c r="T107" s="4" cm="1">
        <f t="array" ref="T107">_xlfn.SWITCH(J107,"Luxury Car",2,"Two-Door Car",2,"SUV",4,"Luxury SUV",4,"Four-Door Car",4)</f>
        <v>4</v>
      </c>
      <c r="U107" s="4">
        <f t="shared" ca="1" si="13"/>
        <v>30</v>
      </c>
    </row>
    <row r="108" spans="1:21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  <c r="N108" s="4" t="str">
        <f t="shared" si="8"/>
        <v>NA</v>
      </c>
      <c r="O108" s="4" t="str">
        <f t="shared" si="9"/>
        <v>California</v>
      </c>
      <c r="P108" s="4" t="str">
        <f t="shared" si="10"/>
        <v>Bachelor</v>
      </c>
      <c r="Q108" s="6">
        <f t="shared" si="7"/>
        <v>769406.4</v>
      </c>
      <c r="R108" s="4">
        <f t="shared" si="11"/>
        <v>45</v>
      </c>
      <c r="S108" s="4" t="str">
        <f t="shared" si="12"/>
        <v>Personal</v>
      </c>
      <c r="T108" s="4" cm="1">
        <f t="array" ref="T108">_xlfn.SWITCH(J108,"Luxury Car",2,"Two-Door Car",2,"SUV",4,"Luxury SUV",4,"Four-Door Car",4)</f>
        <v>4</v>
      </c>
      <c r="U108" s="4">
        <f t="shared" ca="1" si="13"/>
        <v>30</v>
      </c>
    </row>
    <row r="109" spans="1:21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  <c r="N109" s="4" t="str">
        <f t="shared" si="8"/>
        <v>NA</v>
      </c>
      <c r="O109" s="4" t="str">
        <f t="shared" si="9"/>
        <v>Oregon</v>
      </c>
      <c r="P109" s="4" t="str">
        <f t="shared" si="10"/>
        <v>High School or Below</v>
      </c>
      <c r="Q109" s="6">
        <f t="shared" si="7"/>
        <v>871756.1</v>
      </c>
      <c r="R109" s="4">
        <f t="shared" si="11"/>
        <v>562</v>
      </c>
      <c r="S109" s="4" t="str">
        <f t="shared" si="12"/>
        <v>Personal</v>
      </c>
      <c r="T109" s="4" cm="1">
        <f t="array" ref="T109">_xlfn.SWITCH(J109,"Luxury Car",2,"Two-Door Car",2,"SUV",4,"Luxury SUV",4,"Four-Door Car",4)</f>
        <v>4</v>
      </c>
      <c r="U109" s="4">
        <f t="shared" ca="1" si="13"/>
        <v>28</v>
      </c>
    </row>
    <row r="110" spans="1:21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  <c r="N110" s="4" t="str">
        <f t="shared" si="8"/>
        <v>NA</v>
      </c>
      <c r="O110" s="4" t="str">
        <f t="shared" si="9"/>
        <v>California</v>
      </c>
      <c r="P110" s="4" t="str">
        <f t="shared" si="10"/>
        <v>Bachelor</v>
      </c>
      <c r="Q110" s="6">
        <f t="shared" si="7"/>
        <v>592874.80000000005</v>
      </c>
      <c r="R110" s="4">
        <f t="shared" si="11"/>
        <v>31</v>
      </c>
      <c r="S110" s="4" t="str">
        <f t="shared" si="12"/>
        <v>Personal</v>
      </c>
      <c r="T110" s="4" cm="1">
        <f t="array" ref="T110">_xlfn.SWITCH(J110,"Luxury Car",2,"Two-Door Car",2,"SUV",4,"Luxury SUV",4,"Four-Door Car",4)</f>
        <v>2</v>
      </c>
      <c r="U110" s="4">
        <f t="shared" ca="1" si="13"/>
        <v>30</v>
      </c>
    </row>
    <row r="111" spans="1:21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  <c r="N111" s="4" t="str">
        <f t="shared" si="8"/>
        <v>NA</v>
      </c>
      <c r="O111" s="4" t="str">
        <f t="shared" si="9"/>
        <v>Oregon</v>
      </c>
      <c r="P111" s="4" t="str">
        <f t="shared" si="10"/>
        <v>College</v>
      </c>
      <c r="Q111" s="6">
        <f t="shared" si="7"/>
        <v>245297.7</v>
      </c>
      <c r="R111" s="4">
        <f t="shared" si="11"/>
        <v>272</v>
      </c>
      <c r="S111" s="4" t="str">
        <f t="shared" si="12"/>
        <v>Corporate</v>
      </c>
      <c r="T111" s="4" cm="1">
        <f t="array" ref="T111">_xlfn.SWITCH(J111,"Luxury Car",2,"Two-Door Car",2,"SUV",4,"Luxury SUV",4,"Four-Door Car",4)</f>
        <v>4</v>
      </c>
      <c r="U111" s="4">
        <f t="shared" ca="1" si="13"/>
        <v>29</v>
      </c>
    </row>
    <row r="112" spans="1:21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  <c r="N112" s="4" t="str">
        <f t="shared" si="8"/>
        <v>NA</v>
      </c>
      <c r="O112" s="4" t="str">
        <f t="shared" si="9"/>
        <v>California</v>
      </c>
      <c r="P112" s="4" t="str">
        <f t="shared" si="10"/>
        <v>College</v>
      </c>
      <c r="Q112" s="6">
        <f t="shared" si="7"/>
        <v>670157.1</v>
      </c>
      <c r="R112" s="4">
        <f t="shared" si="11"/>
        <v>408</v>
      </c>
      <c r="S112" s="4" t="str">
        <f t="shared" si="12"/>
        <v>Personal</v>
      </c>
      <c r="T112" s="4" cm="1">
        <f t="array" ref="T112">_xlfn.SWITCH(J112,"Luxury Car",2,"Two-Door Car",2,"SUV",4,"Luxury SUV",4,"Four-Door Car",4)</f>
        <v>4</v>
      </c>
      <c r="U112" s="4">
        <f t="shared" ca="1" si="13"/>
        <v>29</v>
      </c>
    </row>
    <row r="113" spans="1:21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  <c r="N113" s="4" t="str">
        <f t="shared" si="8"/>
        <v>M</v>
      </c>
      <c r="O113" s="4" t="str">
        <f t="shared" si="9"/>
        <v>Washington</v>
      </c>
      <c r="P113" s="4" t="str">
        <f t="shared" si="10"/>
        <v>High School or Below</v>
      </c>
      <c r="Q113" s="6">
        <f t="shared" si="7"/>
        <v>499655.2</v>
      </c>
      <c r="R113" s="4">
        <f t="shared" si="11"/>
        <v>46</v>
      </c>
      <c r="S113" s="4" t="str">
        <f t="shared" si="12"/>
        <v>Personal</v>
      </c>
      <c r="T113" s="4" cm="1">
        <f t="array" ref="T113">_xlfn.SWITCH(J113,"Luxury Car",2,"Two-Door Car",2,"SUV",4,"Luxury SUV",4,"Four-Door Car",4)</f>
        <v>2</v>
      </c>
      <c r="U113" s="4">
        <f t="shared" ca="1" si="13"/>
        <v>30</v>
      </c>
    </row>
    <row r="114" spans="1:21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  <c r="N114" s="4" t="str">
        <f t="shared" si="8"/>
        <v>NA</v>
      </c>
      <c r="O114" s="4" t="str">
        <f t="shared" si="9"/>
        <v>Arizona</v>
      </c>
      <c r="P114" s="4" t="str">
        <f t="shared" si="10"/>
        <v>College</v>
      </c>
      <c r="Q114" s="6">
        <f t="shared" si="7"/>
        <v>849269.8</v>
      </c>
      <c r="R114" s="4">
        <f t="shared" si="11"/>
        <v>785</v>
      </c>
      <c r="S114" s="4" t="str">
        <f t="shared" si="12"/>
        <v>Personal</v>
      </c>
      <c r="T114" s="4" cm="1">
        <f t="array" ref="T114">_xlfn.SWITCH(J114,"Luxury Car",2,"Two-Door Car",2,"SUV",4,"Luxury SUV",4,"Four-Door Car",4)</f>
        <v>4</v>
      </c>
      <c r="U114" s="4">
        <f t="shared" ca="1" si="13"/>
        <v>28</v>
      </c>
    </row>
    <row r="115" spans="1:21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  <c r="N115" s="4" t="str">
        <f t="shared" si="8"/>
        <v>NA</v>
      </c>
      <c r="O115" s="4" t="str">
        <f t="shared" si="9"/>
        <v>Oregon</v>
      </c>
      <c r="P115" s="4" t="str">
        <f t="shared" si="10"/>
        <v>Bachelor</v>
      </c>
      <c r="Q115" s="6">
        <f t="shared" si="7"/>
        <v>771349</v>
      </c>
      <c r="R115" s="4">
        <f t="shared" si="11"/>
        <v>317</v>
      </c>
      <c r="S115" s="4" t="str">
        <f t="shared" si="12"/>
        <v>Personal</v>
      </c>
      <c r="T115" s="4" cm="1">
        <f t="array" ref="T115">_xlfn.SWITCH(J115,"Luxury Car",2,"Two-Door Car",2,"SUV",4,"Luxury SUV",4,"Four-Door Car",4)</f>
        <v>4</v>
      </c>
      <c r="U115" s="4">
        <f t="shared" ca="1" si="13"/>
        <v>29</v>
      </c>
    </row>
    <row r="116" spans="1:21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  <c r="N116" s="4" t="str">
        <f t="shared" si="8"/>
        <v>F</v>
      </c>
      <c r="O116" s="4" t="str">
        <f t="shared" si="9"/>
        <v>Washington</v>
      </c>
      <c r="P116" s="4" t="str">
        <f t="shared" si="10"/>
        <v>Master</v>
      </c>
      <c r="Q116" s="6">
        <f t="shared" si="7"/>
        <v>518579.7</v>
      </c>
      <c r="R116" s="4">
        <f t="shared" si="11"/>
        <v>48</v>
      </c>
      <c r="S116" s="4" t="str">
        <f t="shared" si="12"/>
        <v>Personal</v>
      </c>
      <c r="T116" s="4" cm="1">
        <f t="array" ref="T116">_xlfn.SWITCH(J116,"Luxury Car",2,"Two-Door Car",2,"SUV",4,"Luxury SUV",4,"Four-Door Car",4)</f>
        <v>4</v>
      </c>
      <c r="U116" s="4">
        <f t="shared" ca="1" si="13"/>
        <v>30</v>
      </c>
    </row>
    <row r="117" spans="1:21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  <c r="N117" s="4" t="str">
        <f t="shared" si="8"/>
        <v>NA</v>
      </c>
      <c r="O117" s="4" t="str">
        <f t="shared" si="9"/>
        <v>California</v>
      </c>
      <c r="P117" s="4" t="str">
        <f t="shared" si="10"/>
        <v>High School or Below</v>
      </c>
      <c r="Q117" s="6">
        <f t="shared" si="7"/>
        <v>729006.9</v>
      </c>
      <c r="R117" s="4">
        <f t="shared" si="11"/>
        <v>490</v>
      </c>
      <c r="S117" s="4" t="str">
        <f t="shared" si="12"/>
        <v>Corporate</v>
      </c>
      <c r="T117" s="4" cm="1">
        <f t="array" ref="T117">_xlfn.SWITCH(J117,"Luxury Car",2,"Two-Door Car",2,"SUV",4,"Luxury SUV",4,"Four-Door Car",4)</f>
        <v>4</v>
      </c>
      <c r="U117" s="4">
        <f t="shared" ca="1" si="13"/>
        <v>29</v>
      </c>
    </row>
    <row r="118" spans="1:21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  <c r="N118" s="4" t="str">
        <f t="shared" si="8"/>
        <v>NA</v>
      </c>
      <c r="O118" s="4" t="str">
        <f t="shared" si="9"/>
        <v>Oregon</v>
      </c>
      <c r="P118" s="4" t="str">
        <f t="shared" si="10"/>
        <v>High School or Below</v>
      </c>
      <c r="Q118" s="6">
        <f t="shared" si="7"/>
        <v>477294.3</v>
      </c>
      <c r="R118" s="4">
        <f t="shared" si="11"/>
        <v>638</v>
      </c>
      <c r="S118" s="4" t="str">
        <f t="shared" si="12"/>
        <v>Personal</v>
      </c>
      <c r="T118" s="4" cm="1">
        <f t="array" ref="T118">_xlfn.SWITCH(J118,"Luxury Car",2,"Two-Door Car",2,"SUV",4,"Luxury SUV",4,"Four-Door Car",4)</f>
        <v>4</v>
      </c>
      <c r="U118" s="4">
        <f t="shared" ca="1" si="13"/>
        <v>28</v>
      </c>
    </row>
    <row r="119" spans="1:21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  <c r="N119" s="4" t="str">
        <f t="shared" si="8"/>
        <v>NA</v>
      </c>
      <c r="O119" s="4" t="str">
        <f t="shared" si="9"/>
        <v>Arizona</v>
      </c>
      <c r="P119" s="4" t="str">
        <f t="shared" si="10"/>
        <v>High School or Below</v>
      </c>
      <c r="Q119" s="6">
        <f t="shared" si="7"/>
        <v>680649.1</v>
      </c>
      <c r="R119" s="4">
        <f t="shared" si="11"/>
        <v>466</v>
      </c>
      <c r="S119" s="4" t="str">
        <f t="shared" si="12"/>
        <v>Personal</v>
      </c>
      <c r="T119" s="4" cm="1">
        <f t="array" ref="T119">_xlfn.SWITCH(J119,"Luxury Car",2,"Two-Door Car",2,"SUV",4,"Luxury SUV",4,"Four-Door Car",4)</f>
        <v>2</v>
      </c>
      <c r="U119" s="4">
        <f t="shared" ca="1" si="13"/>
        <v>29</v>
      </c>
    </row>
    <row r="120" spans="1:21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  <c r="N120" s="4" t="str">
        <f t="shared" si="8"/>
        <v>NA</v>
      </c>
      <c r="O120" s="4" t="str">
        <f t="shared" si="9"/>
        <v>California</v>
      </c>
      <c r="P120" s="4" t="str">
        <f t="shared" si="10"/>
        <v>Bachelor</v>
      </c>
      <c r="Q120" s="6">
        <f t="shared" si="7"/>
        <v>246978.1</v>
      </c>
      <c r="R120" s="4">
        <f t="shared" si="11"/>
        <v>368</v>
      </c>
      <c r="S120" s="4" t="str">
        <f t="shared" si="12"/>
        <v>Personal</v>
      </c>
      <c r="T120" s="4" cm="1">
        <f t="array" ref="T120">_xlfn.SWITCH(J120,"Luxury Car",2,"Two-Door Car",2,"SUV",4,"Luxury SUV",4,"Four-Door Car",4)</f>
        <v>2</v>
      </c>
      <c r="U120" s="4">
        <f t="shared" ca="1" si="13"/>
        <v>29</v>
      </c>
    </row>
    <row r="121" spans="1:21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  <c r="N121" s="4" t="str">
        <f t="shared" si="8"/>
        <v>NA</v>
      </c>
      <c r="O121" s="4" t="str">
        <f t="shared" si="9"/>
        <v>California</v>
      </c>
      <c r="P121" s="4" t="str">
        <f t="shared" si="10"/>
        <v>College</v>
      </c>
      <c r="Q121" s="6">
        <f t="shared" si="7"/>
        <v>310392</v>
      </c>
      <c r="R121" s="4">
        <f t="shared" si="11"/>
        <v>237</v>
      </c>
      <c r="S121" s="4" t="str">
        <f t="shared" si="12"/>
        <v>Corporate</v>
      </c>
      <c r="T121" s="4" cm="1">
        <f t="array" ref="T121">_xlfn.SWITCH(J121,"Luxury Car",2,"Two-Door Car",2,"SUV",4,"Luxury SUV",4,"Four-Door Car",4)</f>
        <v>4</v>
      </c>
      <c r="U121" s="4">
        <f t="shared" ca="1" si="13"/>
        <v>29</v>
      </c>
    </row>
    <row r="122" spans="1:21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  <c r="N122" s="4" t="str">
        <f t="shared" si="8"/>
        <v>F</v>
      </c>
      <c r="O122" s="4" t="str">
        <f t="shared" si="9"/>
        <v>Washington</v>
      </c>
      <c r="P122" s="4" t="str">
        <f t="shared" si="10"/>
        <v>College</v>
      </c>
      <c r="Q122" s="6">
        <f t="shared" si="7"/>
        <v>1048491.5</v>
      </c>
      <c r="R122" s="4">
        <f t="shared" si="11"/>
        <v>49</v>
      </c>
      <c r="S122" s="4" t="str">
        <f t="shared" si="12"/>
        <v>Personal</v>
      </c>
      <c r="T122" s="4" cm="1">
        <f t="array" ref="T122">_xlfn.SWITCH(J122,"Luxury Car",2,"Two-Door Car",2,"SUV",4,"Luxury SUV",4,"Four-Door Car",4)</f>
        <v>4</v>
      </c>
      <c r="U122" s="4">
        <f t="shared" ca="1" si="13"/>
        <v>30</v>
      </c>
    </row>
    <row r="123" spans="1:21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  <c r="N123" s="4" t="str">
        <f t="shared" si="8"/>
        <v>NA</v>
      </c>
      <c r="O123" s="4" t="str">
        <f t="shared" si="9"/>
        <v>California</v>
      </c>
      <c r="P123" s="4" t="str">
        <f t="shared" si="10"/>
        <v>Bachelor</v>
      </c>
      <c r="Q123" s="6">
        <f t="shared" si="7"/>
        <v>890273.7</v>
      </c>
      <c r="R123" s="4">
        <f t="shared" si="11"/>
        <v>64</v>
      </c>
      <c r="S123" s="4" t="str">
        <f t="shared" si="12"/>
        <v>Personal</v>
      </c>
      <c r="T123" s="4" t="e" cm="1">
        <f t="array" ref="T123">_xlfn.SWITCH(J123,"Luxury Car",2,"Two-Door Car",2,"SUV",4,"Luxury SUV",4,"Four-Door Car",4)</f>
        <v>#N/A</v>
      </c>
      <c r="U123" s="4">
        <f t="shared" ca="1" si="13"/>
        <v>30</v>
      </c>
    </row>
    <row r="124" spans="1:21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  <c r="N124" s="4" t="str">
        <f t="shared" si="8"/>
        <v>NA</v>
      </c>
      <c r="O124" s="4" t="str">
        <f t="shared" si="9"/>
        <v>Oregon</v>
      </c>
      <c r="P124" s="4" t="str">
        <f t="shared" si="10"/>
        <v>High School or Below</v>
      </c>
      <c r="Q124" s="6">
        <f t="shared" si="7"/>
        <v>549944.69999999995</v>
      </c>
      <c r="R124" s="4">
        <f t="shared" si="11"/>
        <v>326</v>
      </c>
      <c r="S124" s="4" t="str">
        <f t="shared" si="12"/>
        <v>Personal</v>
      </c>
      <c r="T124" s="4" cm="1">
        <f t="array" ref="T124">_xlfn.SWITCH(J124,"Luxury Car",2,"Two-Door Car",2,"SUV",4,"Luxury SUV",4,"Four-Door Car",4)</f>
        <v>2</v>
      </c>
      <c r="U124" s="4">
        <f t="shared" ca="1" si="13"/>
        <v>29</v>
      </c>
    </row>
    <row r="125" spans="1:21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  <c r="N125" s="4" t="str">
        <f t="shared" si="8"/>
        <v>NA</v>
      </c>
      <c r="O125" s="4" t="str">
        <f t="shared" si="9"/>
        <v>California</v>
      </c>
      <c r="P125" s="4" t="str">
        <f t="shared" si="10"/>
        <v>High School or Below</v>
      </c>
      <c r="Q125" s="6">
        <f t="shared" si="7"/>
        <v>1502359.8</v>
      </c>
      <c r="R125" s="4">
        <f t="shared" si="11"/>
        <v>922</v>
      </c>
      <c r="S125" s="4" t="str">
        <f t="shared" si="12"/>
        <v>Personal</v>
      </c>
      <c r="T125" s="4" cm="1">
        <f t="array" ref="T125">_xlfn.SWITCH(J125,"Luxury Car",2,"Two-Door Car",2,"SUV",4,"Luxury SUV",4,"Four-Door Car",4)</f>
        <v>4</v>
      </c>
      <c r="U125" s="4">
        <f t="shared" ca="1" si="13"/>
        <v>27</v>
      </c>
    </row>
    <row r="126" spans="1:21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  <c r="N126" s="4" t="str">
        <f t="shared" si="8"/>
        <v>NA</v>
      </c>
      <c r="O126" s="4" t="str">
        <f t="shared" si="9"/>
        <v>Nevada</v>
      </c>
      <c r="P126" s="4" t="str">
        <f t="shared" si="10"/>
        <v>Bachelor</v>
      </c>
      <c r="Q126" s="6">
        <f t="shared" si="7"/>
        <v>250910.7</v>
      </c>
      <c r="R126" s="4">
        <f t="shared" si="11"/>
        <v>102</v>
      </c>
      <c r="S126" s="4" t="str">
        <f t="shared" si="12"/>
        <v>Personal</v>
      </c>
      <c r="T126" s="4" cm="1">
        <f t="array" ref="T126">_xlfn.SWITCH(J126,"Luxury Car",2,"Two-Door Car",2,"SUV",4,"Luxury SUV",4,"Four-Door Car",4)</f>
        <v>4</v>
      </c>
      <c r="U126" s="4">
        <f t="shared" ca="1" si="13"/>
        <v>30</v>
      </c>
    </row>
    <row r="127" spans="1:21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  <c r="N127" s="4" t="str">
        <f t="shared" si="8"/>
        <v>NA</v>
      </c>
      <c r="O127" s="4" t="str">
        <f t="shared" si="9"/>
        <v>Oregon</v>
      </c>
      <c r="P127" s="4" t="str">
        <f t="shared" si="10"/>
        <v>College</v>
      </c>
      <c r="Q127" s="6">
        <f t="shared" si="7"/>
        <v>3122174.8</v>
      </c>
      <c r="R127" s="4">
        <f t="shared" si="11"/>
        <v>542</v>
      </c>
      <c r="S127" s="4" t="str">
        <f t="shared" si="12"/>
        <v>Personal</v>
      </c>
      <c r="T127" s="4" cm="1">
        <f t="array" ref="T127">_xlfn.SWITCH(J127,"Luxury Car",2,"Two-Door Car",2,"SUV",4,"Luxury SUV",4,"Four-Door Car",4)</f>
        <v>4</v>
      </c>
      <c r="U127" s="4">
        <f t="shared" ca="1" si="13"/>
        <v>28</v>
      </c>
    </row>
    <row r="128" spans="1:21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  <c r="N128" s="4" t="str">
        <f t="shared" si="8"/>
        <v>NA</v>
      </c>
      <c r="O128" s="4" t="str">
        <f t="shared" si="9"/>
        <v>Oregon</v>
      </c>
      <c r="P128" s="4" t="str">
        <f t="shared" si="10"/>
        <v>Master</v>
      </c>
      <c r="Q128" s="6">
        <f t="shared" si="7"/>
        <v>313350.3</v>
      </c>
      <c r="R128" s="4">
        <f t="shared" si="11"/>
        <v>144</v>
      </c>
      <c r="S128" s="4" t="str">
        <f t="shared" si="12"/>
        <v>Personal</v>
      </c>
      <c r="T128" s="4" cm="1">
        <f t="array" ref="T128">_xlfn.SWITCH(J128,"Luxury Car",2,"Two-Door Car",2,"SUV",4,"Luxury SUV",4,"Four-Door Car",4)</f>
        <v>4</v>
      </c>
      <c r="U128" s="4">
        <f t="shared" ca="1" si="13"/>
        <v>30</v>
      </c>
    </row>
    <row r="129" spans="1:21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  <c r="N129" s="4" t="str">
        <f t="shared" si="8"/>
        <v>NA</v>
      </c>
      <c r="O129" s="4" t="str">
        <f t="shared" si="9"/>
        <v>Arizona</v>
      </c>
      <c r="P129" s="4" t="str">
        <f t="shared" si="10"/>
        <v>College</v>
      </c>
      <c r="Q129" s="6">
        <f t="shared" si="7"/>
        <v>383745.1</v>
      </c>
      <c r="R129" s="4">
        <f t="shared" si="11"/>
        <v>424</v>
      </c>
      <c r="S129" s="4" t="str">
        <f t="shared" si="12"/>
        <v>Special</v>
      </c>
      <c r="T129" s="4" cm="1">
        <f t="array" ref="T129">_xlfn.SWITCH(J129,"Luxury Car",2,"Two-Door Car",2,"SUV",4,"Luxury SUV",4,"Four-Door Car",4)</f>
        <v>4</v>
      </c>
      <c r="U129" s="4">
        <f t="shared" ca="1" si="13"/>
        <v>29</v>
      </c>
    </row>
    <row r="130" spans="1:21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  <c r="N130" s="4" t="str">
        <f t="shared" si="8"/>
        <v>NA</v>
      </c>
      <c r="O130" s="4" t="str">
        <f t="shared" si="9"/>
        <v>Oregon</v>
      </c>
      <c r="P130" s="4" t="str">
        <f t="shared" si="10"/>
        <v>College</v>
      </c>
      <c r="Q130" s="6">
        <f t="shared" ref="Q130:Q193" si="14">IFERROR(VALUE(LEFT(E130,LEN(E130)-1)),"")</f>
        <v>1179049.6000000001</v>
      </c>
      <c r="R130" s="4">
        <f t="shared" si="11"/>
        <v>317</v>
      </c>
      <c r="S130" s="4" t="str">
        <f t="shared" si="12"/>
        <v>Personal</v>
      </c>
      <c r="T130" s="4" cm="1">
        <f t="array" ref="T130">_xlfn.SWITCH(J130,"Luxury Car",2,"Two-Door Car",2,"SUV",4,"Luxury SUV",4,"Four-Door Car",4)</f>
        <v>4</v>
      </c>
      <c r="U130" s="4">
        <f t="shared" ca="1" si="13"/>
        <v>29</v>
      </c>
    </row>
    <row r="131" spans="1:21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  <c r="N131" s="4" t="str">
        <f t="shared" ref="N131:N194" si="15">IF(OR(C131="Femal",C131="female"),"F",
IF(C131="Male","M",C131))</f>
        <v>F</v>
      </c>
      <c r="O131" s="4" t="str">
        <f t="shared" ref="O131:O194" si="16">IF(B131="AZ","Arizona",
IF(B131="Cali","California",
IF(B131="WA","Washington",
B131)))</f>
        <v>Washington</v>
      </c>
      <c r="P131" s="4" t="str">
        <f t="shared" ref="P131:P194" si="17">IF(D131="Bachelors","Bachelor",
D131)</f>
        <v>High School or Below</v>
      </c>
      <c r="Q131" s="6">
        <f t="shared" si="14"/>
        <v>282986.3</v>
      </c>
      <c r="R131" s="4">
        <f t="shared" ref="R131:R194" si="18">ROUND(VALUE(K131),0)</f>
        <v>50</v>
      </c>
      <c r="S131" s="4" t="str">
        <f t="shared" ref="S131:S194" si="19">SUBSTITUTE(I131," Auto","")</f>
        <v>Personal</v>
      </c>
      <c r="T131" s="4" cm="1">
        <f t="array" ref="T131">_xlfn.SWITCH(J131,"Luxury Car",2,"Two-Door Car",2,"SUV",4,"Luxury SUV",4,"Four-Door Car",4)</f>
        <v>2</v>
      </c>
      <c r="U131" s="4">
        <f t="shared" ref="U131:U194" ca="1" si="20">ROUND((VALUE(TODAY())-VALUE(L131))/365,0)</f>
        <v>30</v>
      </c>
    </row>
    <row r="132" spans="1:21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  <c r="N132" s="4" t="str">
        <f t="shared" si="15"/>
        <v>NA</v>
      </c>
      <c r="O132" s="4" t="str">
        <f t="shared" si="16"/>
        <v>Arizona</v>
      </c>
      <c r="P132" s="4" t="str">
        <f t="shared" si="17"/>
        <v>High School or Below</v>
      </c>
      <c r="Q132" s="6">
        <f t="shared" si="14"/>
        <v>430580.8</v>
      </c>
      <c r="R132" s="4">
        <f t="shared" si="18"/>
        <v>523</v>
      </c>
      <c r="S132" s="4" t="str">
        <f t="shared" si="19"/>
        <v>Personal</v>
      </c>
      <c r="T132" s="4" t="e" cm="1">
        <f t="array" ref="T132">_xlfn.SWITCH(J132,"Luxury Car",2,"Two-Door Car",2,"SUV",4,"Luxury SUV",4,"Four-Door Car",4)</f>
        <v>#N/A</v>
      </c>
      <c r="U132" s="4">
        <f t="shared" ca="1" si="20"/>
        <v>28</v>
      </c>
    </row>
    <row r="133" spans="1:21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  <c r="N133" s="4" t="str">
        <f t="shared" si="15"/>
        <v>NA</v>
      </c>
      <c r="O133" s="4" t="str">
        <f t="shared" si="16"/>
        <v>Nevada</v>
      </c>
      <c r="P133" s="4" t="str">
        <f t="shared" si="17"/>
        <v>Bachelor</v>
      </c>
      <c r="Q133" s="6">
        <f t="shared" si="14"/>
        <v>597397.6</v>
      </c>
      <c r="R133" s="4">
        <f t="shared" si="18"/>
        <v>114</v>
      </c>
      <c r="S133" s="4" t="str">
        <f t="shared" si="19"/>
        <v>Special</v>
      </c>
      <c r="T133" s="4" cm="1">
        <f t="array" ref="T133">_xlfn.SWITCH(J133,"Luxury Car",2,"Two-Door Car",2,"SUV",4,"Luxury SUV",4,"Four-Door Car",4)</f>
        <v>4</v>
      </c>
      <c r="U133" s="4">
        <f t="shared" ca="1" si="20"/>
        <v>30</v>
      </c>
    </row>
    <row r="134" spans="1:21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  <c r="N134" s="4" t="str">
        <f t="shared" si="15"/>
        <v>NA</v>
      </c>
      <c r="O134" s="4" t="str">
        <f t="shared" si="16"/>
        <v>Oregon</v>
      </c>
      <c r="P134" s="4" t="str">
        <f t="shared" si="17"/>
        <v>Bachelor</v>
      </c>
      <c r="Q134" s="6">
        <f t="shared" si="14"/>
        <v>567044.19999999995</v>
      </c>
      <c r="R134" s="4">
        <f t="shared" si="18"/>
        <v>193</v>
      </c>
      <c r="S134" s="4" t="str">
        <f t="shared" si="19"/>
        <v>Personal</v>
      </c>
      <c r="T134" s="4" cm="1">
        <f t="array" ref="T134">_xlfn.SWITCH(J134,"Luxury Car",2,"Two-Door Car",2,"SUV",4,"Luxury SUV",4,"Four-Door Car",4)</f>
        <v>4</v>
      </c>
      <c r="U134" s="4">
        <f t="shared" ca="1" si="20"/>
        <v>29</v>
      </c>
    </row>
    <row r="135" spans="1:21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  <c r="N135" s="4" t="str">
        <f t="shared" si="15"/>
        <v>NA</v>
      </c>
      <c r="O135" s="4" t="str">
        <f t="shared" si="16"/>
        <v>Arizona</v>
      </c>
      <c r="P135" s="4" t="str">
        <f t="shared" si="17"/>
        <v>College</v>
      </c>
      <c r="Q135" s="6">
        <f t="shared" si="14"/>
        <v>473174.9</v>
      </c>
      <c r="R135" s="4">
        <f t="shared" si="18"/>
        <v>829</v>
      </c>
      <c r="S135" s="4" t="str">
        <f t="shared" si="19"/>
        <v>Personal</v>
      </c>
      <c r="T135" s="4" cm="1">
        <f t="array" ref="T135">_xlfn.SWITCH(J135,"Luxury Car",2,"Two-Door Car",2,"SUV",4,"Luxury SUV",4,"Four-Door Car",4)</f>
        <v>4</v>
      </c>
      <c r="U135" s="4">
        <f t="shared" ca="1" si="20"/>
        <v>28</v>
      </c>
    </row>
    <row r="136" spans="1:21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  <c r="N136" s="4" t="str">
        <f t="shared" si="15"/>
        <v>NA</v>
      </c>
      <c r="O136" s="4" t="str">
        <f t="shared" si="16"/>
        <v>Arizona</v>
      </c>
      <c r="P136" s="4" t="str">
        <f t="shared" si="17"/>
        <v>High School or Below</v>
      </c>
      <c r="Q136" s="6">
        <f t="shared" si="14"/>
        <v>802637.9</v>
      </c>
      <c r="R136" s="4">
        <f t="shared" si="18"/>
        <v>533</v>
      </c>
      <c r="S136" s="4" t="str">
        <f t="shared" si="19"/>
        <v>Corporate</v>
      </c>
      <c r="T136" s="4" cm="1">
        <f t="array" ref="T136">_xlfn.SWITCH(J136,"Luxury Car",2,"Two-Door Car",2,"SUV",4,"Luxury SUV",4,"Four-Door Car",4)</f>
        <v>4</v>
      </c>
      <c r="U136" s="4">
        <f t="shared" ca="1" si="20"/>
        <v>28</v>
      </c>
    </row>
    <row r="137" spans="1:21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  <c r="N137" s="4" t="str">
        <f t="shared" si="15"/>
        <v>NA</v>
      </c>
      <c r="O137" s="4" t="str">
        <f t="shared" si="16"/>
        <v>Arizona</v>
      </c>
      <c r="P137" s="4" t="str">
        <f t="shared" si="17"/>
        <v>High School or Below</v>
      </c>
      <c r="Q137" s="6">
        <f t="shared" si="14"/>
        <v>402296.3</v>
      </c>
      <c r="R137" s="4">
        <f t="shared" si="18"/>
        <v>975</v>
      </c>
      <c r="S137" s="4" t="str">
        <f t="shared" si="19"/>
        <v>Personal</v>
      </c>
      <c r="T137" s="4" cm="1">
        <f t="array" ref="T137">_xlfn.SWITCH(J137,"Luxury Car",2,"Two-Door Car",2,"SUV",4,"Luxury SUV",4,"Four-Door Car",4)</f>
        <v>4</v>
      </c>
      <c r="U137" s="4">
        <f t="shared" ca="1" si="20"/>
        <v>27</v>
      </c>
    </row>
    <row r="138" spans="1:21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  <c r="N138" s="4" t="str">
        <f t="shared" si="15"/>
        <v>NA</v>
      </c>
      <c r="O138" s="4" t="str">
        <f t="shared" si="16"/>
        <v>Oregon</v>
      </c>
      <c r="P138" s="4" t="str">
        <f t="shared" si="17"/>
        <v>High School or Below</v>
      </c>
      <c r="Q138" s="6">
        <f t="shared" si="14"/>
        <v>961831</v>
      </c>
      <c r="R138" s="4">
        <f t="shared" si="18"/>
        <v>54</v>
      </c>
      <c r="S138" s="4" t="str">
        <f t="shared" si="19"/>
        <v>Special</v>
      </c>
      <c r="T138" s="4" t="e" cm="1">
        <f t="array" ref="T138">_xlfn.SWITCH(J138,"Luxury Car",2,"Two-Door Car",2,"SUV",4,"Luxury SUV",4,"Four-Door Car",4)</f>
        <v>#N/A</v>
      </c>
      <c r="U138" s="4">
        <f t="shared" ca="1" si="20"/>
        <v>30</v>
      </c>
    </row>
    <row r="139" spans="1:21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  <c r="N139" s="4" t="str">
        <f t="shared" si="15"/>
        <v>F</v>
      </c>
      <c r="O139" s="4" t="str">
        <f t="shared" si="16"/>
        <v>Washington</v>
      </c>
      <c r="P139" s="4" t="str">
        <f t="shared" si="17"/>
        <v>Bachelor</v>
      </c>
      <c r="Q139" s="6">
        <f t="shared" si="14"/>
        <v>725595.3</v>
      </c>
      <c r="R139" s="4">
        <f t="shared" si="18"/>
        <v>51</v>
      </c>
      <c r="S139" s="4" t="str">
        <f t="shared" si="19"/>
        <v>Personal</v>
      </c>
      <c r="T139" s="4" cm="1">
        <f t="array" ref="T139">_xlfn.SWITCH(J139,"Luxury Car",2,"Two-Door Car",2,"SUV",4,"Luxury SUV",4,"Four-Door Car",4)</f>
        <v>4</v>
      </c>
      <c r="U139" s="4">
        <f t="shared" ca="1" si="20"/>
        <v>30</v>
      </c>
    </row>
    <row r="140" spans="1:21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  <c r="N140" s="4" t="str">
        <f t="shared" si="15"/>
        <v>NA</v>
      </c>
      <c r="O140" s="4" t="str">
        <f t="shared" si="16"/>
        <v>Oregon</v>
      </c>
      <c r="P140" s="4" t="str">
        <f t="shared" si="17"/>
        <v>College</v>
      </c>
      <c r="Q140" s="6">
        <f t="shared" si="14"/>
        <v>955292.6</v>
      </c>
      <c r="R140" s="4">
        <f t="shared" si="18"/>
        <v>290</v>
      </c>
      <c r="S140" s="4" t="str">
        <f t="shared" si="19"/>
        <v>Personal</v>
      </c>
      <c r="T140" s="4" cm="1">
        <f t="array" ref="T140">_xlfn.SWITCH(J140,"Luxury Car",2,"Two-Door Car",2,"SUV",4,"Luxury SUV",4,"Four-Door Car",4)</f>
        <v>4</v>
      </c>
      <c r="U140" s="4">
        <f t="shared" ca="1" si="20"/>
        <v>29</v>
      </c>
    </row>
    <row r="141" spans="1:21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  <c r="N141" s="4" t="str">
        <f t="shared" si="15"/>
        <v>F</v>
      </c>
      <c r="O141" s="4" t="str">
        <f t="shared" si="16"/>
        <v>Arizona</v>
      </c>
      <c r="P141" s="4" t="str">
        <f t="shared" si="17"/>
        <v>Bachelor</v>
      </c>
      <c r="Q141" s="6">
        <f t="shared" si="14"/>
        <v>1038855.3</v>
      </c>
      <c r="R141" s="4">
        <f t="shared" si="18"/>
        <v>393</v>
      </c>
      <c r="S141" s="4" t="str">
        <f t="shared" si="19"/>
        <v>Special</v>
      </c>
      <c r="T141" s="4" cm="1">
        <f t="array" ref="T141">_xlfn.SWITCH(J141,"Luxury Car",2,"Two-Door Car",2,"SUV",4,"Luxury SUV",4,"Four-Door Car",4)</f>
        <v>4</v>
      </c>
      <c r="U141" s="4">
        <f t="shared" ca="1" si="20"/>
        <v>29</v>
      </c>
    </row>
    <row r="142" spans="1:21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  <c r="N142" s="4" t="str">
        <f t="shared" si="15"/>
        <v>M</v>
      </c>
      <c r="O142" s="4" t="str">
        <f t="shared" si="16"/>
        <v>Oregon</v>
      </c>
      <c r="P142" s="4" t="str">
        <f t="shared" si="17"/>
        <v>College</v>
      </c>
      <c r="Q142" s="6">
        <f t="shared" si="14"/>
        <v>247012.1</v>
      </c>
      <c r="R142" s="4">
        <f t="shared" si="18"/>
        <v>721</v>
      </c>
      <c r="S142" s="4" t="str">
        <f t="shared" si="19"/>
        <v>Personal</v>
      </c>
      <c r="T142" s="4" cm="1">
        <f t="array" ref="T142">_xlfn.SWITCH(J142,"Luxury Car",2,"Two-Door Car",2,"SUV",4,"Luxury SUV",4,"Four-Door Car",4)</f>
        <v>2</v>
      </c>
      <c r="U142" s="4">
        <f t="shared" ca="1" si="20"/>
        <v>28</v>
      </c>
    </row>
    <row r="143" spans="1:21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  <c r="N143" s="4" t="str">
        <f t="shared" si="15"/>
        <v>M</v>
      </c>
      <c r="O143" s="4" t="str">
        <f t="shared" si="16"/>
        <v>Arizona</v>
      </c>
      <c r="P143" s="4" t="str">
        <f t="shared" si="17"/>
        <v>Master</v>
      </c>
      <c r="Q143" s="6">
        <f t="shared" si="14"/>
        <v>561906.80000000005</v>
      </c>
      <c r="R143" s="4">
        <f t="shared" si="18"/>
        <v>457</v>
      </c>
      <c r="S143" s="4" t="str">
        <f t="shared" si="19"/>
        <v>Personal</v>
      </c>
      <c r="T143" s="4" cm="1">
        <f t="array" ref="T143">_xlfn.SWITCH(J143,"Luxury Car",2,"Two-Door Car",2,"SUV",4,"Luxury SUV",4,"Four-Door Car",4)</f>
        <v>4</v>
      </c>
      <c r="U143" s="4">
        <f t="shared" ca="1" si="20"/>
        <v>29</v>
      </c>
    </row>
    <row r="144" spans="1:21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  <c r="N144" s="4" t="str">
        <f t="shared" si="15"/>
        <v>F</v>
      </c>
      <c r="O144" s="4" t="str">
        <f t="shared" si="16"/>
        <v>California</v>
      </c>
      <c r="P144" s="4" t="str">
        <f t="shared" si="17"/>
        <v>High School or Below</v>
      </c>
      <c r="Q144" s="6">
        <f t="shared" si="14"/>
        <v>904711.9</v>
      </c>
      <c r="R144" s="4">
        <f t="shared" si="18"/>
        <v>1088</v>
      </c>
      <c r="S144" s="4" t="str">
        <f t="shared" si="19"/>
        <v>Personal</v>
      </c>
      <c r="T144" s="4" t="e" cm="1">
        <f t="array" ref="T144">_xlfn.SWITCH(J144,"Luxury Car",2,"Two-Door Car",2,"SUV",4,"Luxury SUV",4,"Four-Door Car",4)</f>
        <v>#N/A</v>
      </c>
      <c r="U144" s="4">
        <f t="shared" ca="1" si="20"/>
        <v>27</v>
      </c>
    </row>
    <row r="145" spans="1:21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  <c r="N145" s="4" t="str">
        <f t="shared" si="15"/>
        <v>F</v>
      </c>
      <c r="O145" s="4" t="str">
        <f t="shared" si="16"/>
        <v>Washington</v>
      </c>
      <c r="P145" s="4" t="str">
        <f t="shared" si="17"/>
        <v>Doctor</v>
      </c>
      <c r="Q145" s="6">
        <f t="shared" si="14"/>
        <v>268731.40000000002</v>
      </c>
      <c r="R145" s="4">
        <f t="shared" si="18"/>
        <v>52</v>
      </c>
      <c r="S145" s="4" t="str">
        <f t="shared" si="19"/>
        <v>Personal</v>
      </c>
      <c r="T145" s="4" cm="1">
        <f t="array" ref="T145">_xlfn.SWITCH(J145,"Luxury Car",2,"Two-Door Car",2,"SUV",4,"Luxury SUV",4,"Four-Door Car",4)</f>
        <v>4</v>
      </c>
      <c r="U145" s="4">
        <f t="shared" ca="1" si="20"/>
        <v>30</v>
      </c>
    </row>
    <row r="146" spans="1:21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  <c r="N146" s="4" t="str">
        <f t="shared" si="15"/>
        <v>F</v>
      </c>
      <c r="O146" s="4" t="str">
        <f t="shared" si="16"/>
        <v>Oregon</v>
      </c>
      <c r="P146" s="4" t="str">
        <f t="shared" si="17"/>
        <v>High School or Below</v>
      </c>
      <c r="Q146" s="6">
        <f t="shared" si="14"/>
        <v>373150.4</v>
      </c>
      <c r="R146" s="4">
        <f t="shared" si="18"/>
        <v>461</v>
      </c>
      <c r="S146" s="4" t="str">
        <f t="shared" si="19"/>
        <v>Personal</v>
      </c>
      <c r="T146" s="4" cm="1">
        <f t="array" ref="T146">_xlfn.SWITCH(J146,"Luxury Car",2,"Two-Door Car",2,"SUV",4,"Luxury SUV",4,"Four-Door Car",4)</f>
        <v>4</v>
      </c>
      <c r="U146" s="4">
        <f t="shared" ca="1" si="20"/>
        <v>29</v>
      </c>
    </row>
    <row r="147" spans="1:21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  <c r="N147" s="4" t="str">
        <f t="shared" si="15"/>
        <v>M</v>
      </c>
      <c r="O147" s="4" t="str">
        <f t="shared" si="16"/>
        <v>Nevada</v>
      </c>
      <c r="P147" s="4" t="str">
        <f t="shared" si="17"/>
        <v>Bachelor</v>
      </c>
      <c r="Q147" s="6">
        <f t="shared" si="14"/>
        <v>366077</v>
      </c>
      <c r="R147" s="4">
        <f t="shared" si="18"/>
        <v>252</v>
      </c>
      <c r="S147" s="4" t="str">
        <f t="shared" si="19"/>
        <v>Corporate</v>
      </c>
      <c r="T147" s="4" cm="1">
        <f t="array" ref="T147">_xlfn.SWITCH(J147,"Luxury Car",2,"Two-Door Car",2,"SUV",4,"Luxury SUV",4,"Four-Door Car",4)</f>
        <v>4</v>
      </c>
      <c r="U147" s="4">
        <f t="shared" ca="1" si="20"/>
        <v>29</v>
      </c>
    </row>
    <row r="148" spans="1:21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  <c r="N148" s="4" t="str">
        <f t="shared" si="15"/>
        <v>F</v>
      </c>
      <c r="O148" s="4" t="str">
        <f t="shared" si="16"/>
        <v>California</v>
      </c>
      <c r="P148" s="4" t="str">
        <f t="shared" si="17"/>
        <v>College</v>
      </c>
      <c r="Q148" s="6">
        <f t="shared" si="14"/>
        <v>792882.9</v>
      </c>
      <c r="R148" s="4">
        <f t="shared" si="18"/>
        <v>346</v>
      </c>
      <c r="S148" s="4" t="str">
        <f t="shared" si="19"/>
        <v>Corporate</v>
      </c>
      <c r="T148" s="4" cm="1">
        <f t="array" ref="T148">_xlfn.SWITCH(J148,"Luxury Car",2,"Two-Door Car",2,"SUV",4,"Luxury SUV",4,"Four-Door Car",4)</f>
        <v>4</v>
      </c>
      <c r="U148" s="4">
        <f t="shared" ca="1" si="20"/>
        <v>29</v>
      </c>
    </row>
    <row r="149" spans="1:21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  <c r="N149" s="4" t="str">
        <f t="shared" si="15"/>
        <v>F</v>
      </c>
      <c r="O149" s="4" t="str">
        <f t="shared" si="16"/>
        <v>Arizona</v>
      </c>
      <c r="P149" s="4" t="str">
        <f t="shared" si="17"/>
        <v>Bachelor</v>
      </c>
      <c r="Q149" s="6">
        <f t="shared" si="14"/>
        <v>501175.1</v>
      </c>
      <c r="R149" s="4">
        <f t="shared" si="18"/>
        <v>322</v>
      </c>
      <c r="S149" s="4" t="str">
        <f t="shared" si="19"/>
        <v>Corporate</v>
      </c>
      <c r="T149" s="4" cm="1">
        <f t="array" ref="T149">_xlfn.SWITCH(J149,"Luxury Car",2,"Two-Door Car",2,"SUV",4,"Luxury SUV",4,"Four-Door Car",4)</f>
        <v>2</v>
      </c>
      <c r="U149" s="4">
        <f t="shared" ca="1" si="20"/>
        <v>29</v>
      </c>
    </row>
    <row r="150" spans="1:21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  <c r="N150" s="4" t="str">
        <f t="shared" si="15"/>
        <v>F</v>
      </c>
      <c r="O150" s="4" t="str">
        <f t="shared" si="16"/>
        <v>Arizona</v>
      </c>
      <c r="P150" s="4" t="str">
        <f t="shared" si="17"/>
        <v>High School or Below</v>
      </c>
      <c r="Q150" s="6">
        <f t="shared" si="14"/>
        <v>798825.8</v>
      </c>
      <c r="R150" s="4">
        <f t="shared" si="18"/>
        <v>99</v>
      </c>
      <c r="S150" s="4" t="str">
        <f t="shared" si="19"/>
        <v>Personal</v>
      </c>
      <c r="T150" s="4" cm="1">
        <f t="array" ref="T150">_xlfn.SWITCH(J150,"Luxury Car",2,"Two-Door Car",2,"SUV",4,"Luxury SUV",4,"Four-Door Car",4)</f>
        <v>4</v>
      </c>
      <c r="U150" s="4">
        <f t="shared" ca="1" si="20"/>
        <v>30</v>
      </c>
    </row>
    <row r="151" spans="1:21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  <c r="N151" s="4" t="str">
        <f t="shared" si="15"/>
        <v>M</v>
      </c>
      <c r="O151" s="4" t="str">
        <f t="shared" si="16"/>
        <v>Oregon</v>
      </c>
      <c r="P151" s="4" t="str">
        <f t="shared" si="17"/>
        <v>College</v>
      </c>
      <c r="Q151" s="6">
        <f t="shared" si="14"/>
        <v>388545.6</v>
      </c>
      <c r="R151" s="4">
        <f t="shared" si="18"/>
        <v>504</v>
      </c>
      <c r="S151" s="4" t="str">
        <f t="shared" si="19"/>
        <v>Corporate</v>
      </c>
      <c r="T151" s="4" cm="1">
        <f t="array" ref="T151">_xlfn.SWITCH(J151,"Luxury Car",2,"Two-Door Car",2,"SUV",4,"Luxury SUV",4,"Four-Door Car",4)</f>
        <v>4</v>
      </c>
      <c r="U151" s="4">
        <f t="shared" ca="1" si="20"/>
        <v>29</v>
      </c>
    </row>
    <row r="152" spans="1:21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  <c r="N152" s="4" t="str">
        <f t="shared" si="15"/>
        <v>F</v>
      </c>
      <c r="O152" s="4" t="str">
        <f t="shared" si="16"/>
        <v>Washington</v>
      </c>
      <c r="P152" s="4" t="str">
        <f t="shared" si="17"/>
        <v>High School or Below</v>
      </c>
      <c r="Q152" s="6">
        <f t="shared" si="14"/>
        <v>935773.7</v>
      </c>
      <c r="R152" s="4">
        <f t="shared" si="18"/>
        <v>57</v>
      </c>
      <c r="S152" s="4" t="str">
        <f t="shared" si="19"/>
        <v>Personal</v>
      </c>
      <c r="T152" s="4" cm="1">
        <f t="array" ref="T152">_xlfn.SWITCH(J152,"Luxury Car",2,"Two-Door Car",2,"SUV",4,"Luxury SUV",4,"Four-Door Car",4)</f>
        <v>4</v>
      </c>
      <c r="U152" s="4">
        <f t="shared" ca="1" si="20"/>
        <v>30</v>
      </c>
    </row>
    <row r="153" spans="1:21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  <c r="N153" s="4" t="str">
        <f t="shared" si="15"/>
        <v>M</v>
      </c>
      <c r="O153" s="4" t="str">
        <f t="shared" si="16"/>
        <v>Washington</v>
      </c>
      <c r="P153" s="4" t="str">
        <f t="shared" si="17"/>
        <v>Master</v>
      </c>
      <c r="Q153" s="6">
        <f t="shared" si="14"/>
        <v>254068.9</v>
      </c>
      <c r="R153" s="4">
        <f t="shared" si="18"/>
        <v>58</v>
      </c>
      <c r="S153" s="4" t="str">
        <f t="shared" si="19"/>
        <v>Personal</v>
      </c>
      <c r="T153" s="4" cm="1">
        <f t="array" ref="T153">_xlfn.SWITCH(J153,"Luxury Car",2,"Two-Door Car",2,"SUV",4,"Luxury SUV",4,"Four-Door Car",4)</f>
        <v>4</v>
      </c>
      <c r="U153" s="4">
        <f t="shared" ca="1" si="20"/>
        <v>30</v>
      </c>
    </row>
    <row r="154" spans="1:21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  <c r="N154" s="4" t="str">
        <f t="shared" si="15"/>
        <v>M</v>
      </c>
      <c r="O154" s="4" t="str">
        <f t="shared" si="16"/>
        <v>Arizona</v>
      </c>
      <c r="P154" s="4" t="str">
        <f t="shared" si="17"/>
        <v>High School or Below</v>
      </c>
      <c r="Q154" s="6">
        <f t="shared" si="14"/>
        <v>488516.2</v>
      </c>
      <c r="R154" s="4">
        <f t="shared" si="18"/>
        <v>605</v>
      </c>
      <c r="S154" s="4" t="str">
        <f t="shared" si="19"/>
        <v>Personal</v>
      </c>
      <c r="T154" s="4" cm="1">
        <f t="array" ref="T154">_xlfn.SWITCH(J154,"Luxury Car",2,"Two-Door Car",2,"SUV",4,"Luxury SUV",4,"Four-Door Car",4)</f>
        <v>4</v>
      </c>
      <c r="U154" s="4">
        <f t="shared" ca="1" si="20"/>
        <v>28</v>
      </c>
    </row>
    <row r="155" spans="1:21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  <c r="N155" s="4" t="str">
        <f t="shared" si="15"/>
        <v>F</v>
      </c>
      <c r="O155" s="4" t="str">
        <f t="shared" si="16"/>
        <v>Arizona</v>
      </c>
      <c r="P155" s="4" t="str">
        <f t="shared" si="17"/>
        <v>Bachelor</v>
      </c>
      <c r="Q155" s="6">
        <f t="shared" si="14"/>
        <v>975330.7</v>
      </c>
      <c r="R155" s="4">
        <f t="shared" si="18"/>
        <v>8</v>
      </c>
      <c r="S155" s="4" t="str">
        <f t="shared" si="19"/>
        <v>Personal</v>
      </c>
      <c r="T155" s="4" cm="1">
        <f t="array" ref="T155">_xlfn.SWITCH(J155,"Luxury Car",2,"Two-Door Car",2,"SUV",4,"Luxury SUV",4,"Four-Door Car",4)</f>
        <v>4</v>
      </c>
      <c r="U155" s="4">
        <f t="shared" ca="1" si="20"/>
        <v>30</v>
      </c>
    </row>
    <row r="156" spans="1:21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  <c r="N156" s="4" t="str">
        <f t="shared" si="15"/>
        <v>F</v>
      </c>
      <c r="O156" s="4" t="str">
        <f t="shared" si="16"/>
        <v>California</v>
      </c>
      <c r="P156" s="4" t="str">
        <f t="shared" si="17"/>
        <v>Bachelor</v>
      </c>
      <c r="Q156" s="6">
        <f t="shared" si="14"/>
        <v>294615.3</v>
      </c>
      <c r="R156" s="4">
        <f t="shared" si="18"/>
        <v>317</v>
      </c>
      <c r="S156" s="4" t="str">
        <f t="shared" si="19"/>
        <v>Personal</v>
      </c>
      <c r="T156" s="4" cm="1">
        <f t="array" ref="T156">_xlfn.SWITCH(J156,"Luxury Car",2,"Two-Door Car",2,"SUV",4,"Luxury SUV",4,"Four-Door Car",4)</f>
        <v>4</v>
      </c>
      <c r="U156" s="4">
        <f t="shared" ca="1" si="20"/>
        <v>29</v>
      </c>
    </row>
    <row r="157" spans="1:21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  <c r="N157" s="4" t="str">
        <f t="shared" si="15"/>
        <v>M</v>
      </c>
      <c r="O157" s="4" t="str">
        <f t="shared" si="16"/>
        <v>California</v>
      </c>
      <c r="P157" s="4" t="str">
        <f t="shared" si="17"/>
        <v>High School or Below</v>
      </c>
      <c r="Q157" s="6">
        <f t="shared" si="14"/>
        <v>258111</v>
      </c>
      <c r="R157" s="4">
        <f t="shared" si="18"/>
        <v>312</v>
      </c>
      <c r="S157" s="4" t="str">
        <f t="shared" si="19"/>
        <v>Personal</v>
      </c>
      <c r="T157" s="4" cm="1">
        <f t="array" ref="T157">_xlfn.SWITCH(J157,"Luxury Car",2,"Two-Door Car",2,"SUV",4,"Luxury SUV",4,"Four-Door Car",4)</f>
        <v>4</v>
      </c>
      <c r="U157" s="4">
        <f t="shared" ca="1" si="20"/>
        <v>29</v>
      </c>
    </row>
    <row r="158" spans="1:21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  <c r="N158" s="4" t="str">
        <f t="shared" si="15"/>
        <v>M</v>
      </c>
      <c r="O158" s="4" t="str">
        <f t="shared" si="16"/>
        <v>Oregon</v>
      </c>
      <c r="P158" s="4" t="str">
        <f t="shared" si="17"/>
        <v>College</v>
      </c>
      <c r="Q158" s="6">
        <f t="shared" si="14"/>
        <v>351738.5</v>
      </c>
      <c r="R158" s="4">
        <f t="shared" si="18"/>
        <v>56</v>
      </c>
      <c r="S158" s="4" t="str">
        <f t="shared" si="19"/>
        <v>Personal</v>
      </c>
      <c r="T158" s="4" cm="1">
        <f t="array" ref="T158">_xlfn.SWITCH(J158,"Luxury Car",2,"Two-Door Car",2,"SUV",4,"Luxury SUV",4,"Four-Door Car",4)</f>
        <v>4</v>
      </c>
      <c r="U158" s="4">
        <f t="shared" ca="1" si="20"/>
        <v>30</v>
      </c>
    </row>
    <row r="159" spans="1:21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  <c r="N159" s="4" t="str">
        <f t="shared" si="15"/>
        <v>F</v>
      </c>
      <c r="O159" s="4" t="str">
        <f t="shared" si="16"/>
        <v>Oregon</v>
      </c>
      <c r="P159" s="4" t="str">
        <f t="shared" si="17"/>
        <v>Bachelor</v>
      </c>
      <c r="Q159" s="6">
        <f t="shared" si="14"/>
        <v>974335</v>
      </c>
      <c r="R159" s="4">
        <f t="shared" si="18"/>
        <v>394</v>
      </c>
      <c r="S159" s="4" t="str">
        <f t="shared" si="19"/>
        <v>Personal</v>
      </c>
      <c r="T159" s="4" cm="1">
        <f t="array" ref="T159">_xlfn.SWITCH(J159,"Luxury Car",2,"Two-Door Car",2,"SUV",4,"Luxury SUV",4,"Four-Door Car",4)</f>
        <v>4</v>
      </c>
      <c r="U159" s="4">
        <f t="shared" ca="1" si="20"/>
        <v>29</v>
      </c>
    </row>
    <row r="160" spans="1:21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  <c r="N160" s="4" t="str">
        <f t="shared" si="15"/>
        <v>M</v>
      </c>
      <c r="O160" s="4" t="str">
        <f t="shared" si="16"/>
        <v>Arizona</v>
      </c>
      <c r="P160" s="4" t="str">
        <f t="shared" si="17"/>
        <v>College</v>
      </c>
      <c r="Q160" s="6">
        <f t="shared" si="14"/>
        <v>387364</v>
      </c>
      <c r="R160" s="4">
        <f t="shared" si="18"/>
        <v>702</v>
      </c>
      <c r="S160" s="4" t="str">
        <f t="shared" si="19"/>
        <v>Personal</v>
      </c>
      <c r="T160" s="4" t="e" cm="1">
        <f t="array" ref="T160">_xlfn.SWITCH(J160,"Luxury Car",2,"Two-Door Car",2,"SUV",4,"Luxury SUV",4,"Four-Door Car",4)</f>
        <v>#N/A</v>
      </c>
      <c r="U160" s="4">
        <f t="shared" ca="1" si="20"/>
        <v>28</v>
      </c>
    </row>
    <row r="161" spans="1:21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  <c r="N161" s="4" t="str">
        <f t="shared" si="15"/>
        <v>F</v>
      </c>
      <c r="O161" s="4" t="str">
        <f t="shared" si="16"/>
        <v>Arizona</v>
      </c>
      <c r="P161" s="4" t="str">
        <f t="shared" si="17"/>
        <v>Bachelor</v>
      </c>
      <c r="Q161" s="6">
        <f t="shared" si="14"/>
        <v>764928</v>
      </c>
      <c r="R161" s="4">
        <f t="shared" si="18"/>
        <v>129</v>
      </c>
      <c r="S161" s="4" t="str">
        <f t="shared" si="19"/>
        <v>Personal</v>
      </c>
      <c r="T161" s="4" cm="1">
        <f t="array" ref="T161">_xlfn.SWITCH(J161,"Luxury Car",2,"Two-Door Car",2,"SUV",4,"Luxury SUV",4,"Four-Door Car",4)</f>
        <v>2</v>
      </c>
      <c r="U161" s="4">
        <f t="shared" ca="1" si="20"/>
        <v>30</v>
      </c>
    </row>
    <row r="162" spans="1:21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  <c r="N162" s="4" t="str">
        <f t="shared" si="15"/>
        <v>M</v>
      </c>
      <c r="O162" s="4" t="str">
        <f t="shared" si="16"/>
        <v>California</v>
      </c>
      <c r="P162" s="4" t="str">
        <f t="shared" si="17"/>
        <v>High School or Below</v>
      </c>
      <c r="Q162" s="6">
        <f t="shared" si="14"/>
        <v>228759.6</v>
      </c>
      <c r="R162" s="4">
        <f t="shared" si="18"/>
        <v>679</v>
      </c>
      <c r="S162" s="4" t="str">
        <f t="shared" si="19"/>
        <v>Corporate</v>
      </c>
      <c r="T162" s="4" cm="1">
        <f t="array" ref="T162">_xlfn.SWITCH(J162,"Luxury Car",2,"Two-Door Car",2,"SUV",4,"Luxury SUV",4,"Four-Door Car",4)</f>
        <v>2</v>
      </c>
      <c r="U162" s="4">
        <f t="shared" ca="1" si="20"/>
        <v>28</v>
      </c>
    </row>
    <row r="163" spans="1:21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  <c r="N163" s="4" t="str">
        <f t="shared" si="15"/>
        <v>F</v>
      </c>
      <c r="O163" s="4" t="str">
        <f t="shared" si="16"/>
        <v>Washington</v>
      </c>
      <c r="P163" s="4" t="str">
        <f t="shared" si="17"/>
        <v>High School or Below</v>
      </c>
      <c r="Q163" s="6">
        <f t="shared" si="14"/>
        <v>825576.3</v>
      </c>
      <c r="R163" s="4">
        <f t="shared" si="18"/>
        <v>60</v>
      </c>
      <c r="S163" s="4" t="str">
        <f t="shared" si="19"/>
        <v>Personal</v>
      </c>
      <c r="T163" s="4" cm="1">
        <f t="array" ref="T163">_xlfn.SWITCH(J163,"Luxury Car",2,"Two-Door Car",2,"SUV",4,"Luxury SUV",4,"Four-Door Car",4)</f>
        <v>4</v>
      </c>
      <c r="U163" s="4">
        <f t="shared" ca="1" si="20"/>
        <v>30</v>
      </c>
    </row>
    <row r="164" spans="1:21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  <c r="N164" s="4" t="str">
        <f t="shared" si="15"/>
        <v>F</v>
      </c>
      <c r="O164" s="4" t="str">
        <f t="shared" si="16"/>
        <v>California</v>
      </c>
      <c r="P164" s="4" t="str">
        <f t="shared" si="17"/>
        <v>College</v>
      </c>
      <c r="Q164" s="6">
        <f t="shared" si="14"/>
        <v>871492.2</v>
      </c>
      <c r="R164" s="4">
        <f t="shared" si="18"/>
        <v>566</v>
      </c>
      <c r="S164" s="4" t="str">
        <f t="shared" si="19"/>
        <v>Personal</v>
      </c>
      <c r="T164" s="4" cm="1">
        <f t="array" ref="T164">_xlfn.SWITCH(J164,"Luxury Car",2,"Two-Door Car",2,"SUV",4,"Luxury SUV",4,"Four-Door Car",4)</f>
        <v>4</v>
      </c>
      <c r="U164" s="4">
        <f t="shared" ca="1" si="20"/>
        <v>28</v>
      </c>
    </row>
    <row r="165" spans="1:21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  <c r="N165" s="4" t="str">
        <f t="shared" si="15"/>
        <v>F</v>
      </c>
      <c r="O165" s="4" t="str">
        <f t="shared" si="16"/>
        <v>Washington</v>
      </c>
      <c r="P165" s="4" t="str">
        <f t="shared" si="17"/>
        <v>Doctor</v>
      </c>
      <c r="Q165" s="6">
        <f t="shared" si="14"/>
        <v>681923.1</v>
      </c>
      <c r="R165" s="4">
        <f t="shared" si="18"/>
        <v>62</v>
      </c>
      <c r="S165" s="4" t="str">
        <f t="shared" si="19"/>
        <v>Personal</v>
      </c>
      <c r="T165" s="4" cm="1">
        <f t="array" ref="T165">_xlfn.SWITCH(J165,"Luxury Car",2,"Two-Door Car",2,"SUV",4,"Luxury SUV",4,"Four-Door Car",4)</f>
        <v>2</v>
      </c>
      <c r="U165" s="4">
        <f t="shared" ca="1" si="20"/>
        <v>30</v>
      </c>
    </row>
    <row r="166" spans="1:21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  <c r="N166" s="4" t="str">
        <f t="shared" si="15"/>
        <v>M</v>
      </c>
      <c r="O166" s="4" t="str">
        <f t="shared" si="16"/>
        <v>California</v>
      </c>
      <c r="P166" s="4" t="str">
        <f t="shared" si="17"/>
        <v>Bachelor</v>
      </c>
      <c r="Q166" s="6">
        <f t="shared" si="14"/>
        <v>741619.7</v>
      </c>
      <c r="R166" s="4">
        <f t="shared" si="18"/>
        <v>554</v>
      </c>
      <c r="S166" s="4" t="str">
        <f t="shared" si="19"/>
        <v>Personal</v>
      </c>
      <c r="T166" s="4" cm="1">
        <f t="array" ref="T166">_xlfn.SWITCH(J166,"Luxury Car",2,"Two-Door Car",2,"SUV",4,"Luxury SUV",4,"Four-Door Car",4)</f>
        <v>4</v>
      </c>
      <c r="U166" s="4">
        <f t="shared" ca="1" si="20"/>
        <v>28</v>
      </c>
    </row>
    <row r="167" spans="1:21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  <c r="N167" s="4" t="str">
        <f t="shared" si="15"/>
        <v>M</v>
      </c>
      <c r="O167" s="4" t="str">
        <f t="shared" si="16"/>
        <v>Oregon</v>
      </c>
      <c r="P167" s="4" t="str">
        <f t="shared" si="17"/>
        <v>Master</v>
      </c>
      <c r="Q167" s="6">
        <f t="shared" si="14"/>
        <v>777115</v>
      </c>
      <c r="R167" s="4">
        <f t="shared" si="18"/>
        <v>465</v>
      </c>
      <c r="S167" s="4" t="str">
        <f t="shared" si="19"/>
        <v>Personal</v>
      </c>
      <c r="T167" s="4" cm="1">
        <f t="array" ref="T167">_xlfn.SWITCH(J167,"Luxury Car",2,"Two-Door Car",2,"SUV",4,"Luxury SUV",4,"Four-Door Car",4)</f>
        <v>4</v>
      </c>
      <c r="U167" s="4">
        <f t="shared" ca="1" si="20"/>
        <v>29</v>
      </c>
    </row>
    <row r="168" spans="1:21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  <c r="N168" s="4" t="str">
        <f t="shared" si="15"/>
        <v>F</v>
      </c>
      <c r="O168" s="4" t="str">
        <f t="shared" si="16"/>
        <v>California</v>
      </c>
      <c r="P168" s="4" t="str">
        <f t="shared" si="17"/>
        <v>Bachelor</v>
      </c>
      <c r="Q168" s="6">
        <f t="shared" si="14"/>
        <v>696834.1</v>
      </c>
      <c r="R168" s="4">
        <f t="shared" si="18"/>
        <v>497</v>
      </c>
      <c r="S168" s="4" t="str">
        <f t="shared" si="19"/>
        <v>Personal</v>
      </c>
      <c r="T168" s="4" cm="1">
        <f t="array" ref="T168">_xlfn.SWITCH(J168,"Luxury Car",2,"Two-Door Car",2,"SUV",4,"Luxury SUV",4,"Four-Door Car",4)</f>
        <v>4</v>
      </c>
      <c r="U168" s="4">
        <f t="shared" ca="1" si="20"/>
        <v>29</v>
      </c>
    </row>
    <row r="169" spans="1:21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  <c r="N169" s="4" t="str">
        <f t="shared" si="15"/>
        <v>F</v>
      </c>
      <c r="O169" s="4" t="str">
        <f t="shared" si="16"/>
        <v>California</v>
      </c>
      <c r="P169" s="4" t="str">
        <f t="shared" si="17"/>
        <v>High School or Below</v>
      </c>
      <c r="Q169" s="6">
        <f t="shared" si="14"/>
        <v>425028.2</v>
      </c>
      <c r="R169" s="4">
        <f t="shared" si="18"/>
        <v>293</v>
      </c>
      <c r="S169" s="4" t="str">
        <f t="shared" si="19"/>
        <v>Personal</v>
      </c>
      <c r="T169" s="4" cm="1">
        <f t="array" ref="T169">_xlfn.SWITCH(J169,"Luxury Car",2,"Two-Door Car",2,"SUV",4,"Luxury SUV",4,"Four-Door Car",4)</f>
        <v>4</v>
      </c>
      <c r="U169" s="4">
        <f t="shared" ca="1" si="20"/>
        <v>29</v>
      </c>
    </row>
    <row r="170" spans="1:21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  <c r="N170" s="4" t="str">
        <f t="shared" si="15"/>
        <v>F</v>
      </c>
      <c r="O170" s="4" t="str">
        <f t="shared" si="16"/>
        <v>Oregon</v>
      </c>
      <c r="P170" s="4" t="str">
        <f t="shared" si="17"/>
        <v>High School or Below</v>
      </c>
      <c r="Q170" s="6">
        <f t="shared" si="14"/>
        <v>1977656.6</v>
      </c>
      <c r="R170" s="4">
        <f t="shared" si="18"/>
        <v>257</v>
      </c>
      <c r="S170" s="4" t="str">
        <f t="shared" si="19"/>
        <v>Personal</v>
      </c>
      <c r="T170" s="4" cm="1">
        <f t="array" ref="T170">_xlfn.SWITCH(J170,"Luxury Car",2,"Two-Door Car",2,"SUV",4,"Luxury SUV",4,"Four-Door Car",4)</f>
        <v>4</v>
      </c>
      <c r="U170" s="4">
        <f t="shared" ca="1" si="20"/>
        <v>29</v>
      </c>
    </row>
    <row r="171" spans="1:21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  <c r="N171" s="4" t="str">
        <f t="shared" si="15"/>
        <v>F</v>
      </c>
      <c r="O171" s="4" t="str">
        <f t="shared" si="16"/>
        <v>California</v>
      </c>
      <c r="P171" s="4" t="str">
        <f t="shared" si="17"/>
        <v>High School or Below</v>
      </c>
      <c r="Q171" s="6">
        <f t="shared" si="14"/>
        <v>2134346</v>
      </c>
      <c r="R171" s="4">
        <f t="shared" si="18"/>
        <v>355</v>
      </c>
      <c r="S171" s="4" t="str">
        <f t="shared" si="19"/>
        <v>Personal</v>
      </c>
      <c r="T171" s="4" cm="1">
        <f t="array" ref="T171">_xlfn.SWITCH(J171,"Luxury Car",2,"Two-Door Car",2,"SUV",4,"Luxury SUV",4,"Four-Door Car",4)</f>
        <v>4</v>
      </c>
      <c r="U171" s="4">
        <f t="shared" ca="1" si="20"/>
        <v>29</v>
      </c>
    </row>
    <row r="172" spans="1:21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  <c r="N172" s="4" t="str">
        <f t="shared" si="15"/>
        <v>M</v>
      </c>
      <c r="O172" s="4" t="str">
        <f t="shared" si="16"/>
        <v>California</v>
      </c>
      <c r="P172" s="4" t="str">
        <f t="shared" si="17"/>
        <v>College</v>
      </c>
      <c r="Q172" s="6">
        <f t="shared" si="14"/>
        <v>241313.9</v>
      </c>
      <c r="R172" s="4">
        <f t="shared" si="18"/>
        <v>542</v>
      </c>
      <c r="S172" s="4" t="str">
        <f t="shared" si="19"/>
        <v>Personal</v>
      </c>
      <c r="T172" s="4" cm="1">
        <f t="array" ref="T172">_xlfn.SWITCH(J172,"Luxury Car",2,"Two-Door Car",2,"SUV",4,"Luxury SUV",4,"Four-Door Car",4)</f>
        <v>4</v>
      </c>
      <c r="U172" s="4">
        <f t="shared" ca="1" si="20"/>
        <v>28</v>
      </c>
    </row>
    <row r="173" spans="1:21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  <c r="N173" s="4" t="str">
        <f t="shared" si="15"/>
        <v>F</v>
      </c>
      <c r="O173" s="4" t="str">
        <f t="shared" si="16"/>
        <v>Oregon</v>
      </c>
      <c r="P173" s="4" t="str">
        <f t="shared" si="17"/>
        <v>Doctor</v>
      </c>
      <c r="Q173" s="6">
        <f t="shared" si="14"/>
        <v>1536384.7</v>
      </c>
      <c r="R173" s="4">
        <f t="shared" si="18"/>
        <v>303</v>
      </c>
      <c r="S173" s="4" t="str">
        <f t="shared" si="19"/>
        <v>Personal</v>
      </c>
      <c r="T173" s="4" cm="1">
        <f t="array" ref="T173">_xlfn.SWITCH(J173,"Luxury Car",2,"Two-Door Car",2,"SUV",4,"Luxury SUV",4,"Four-Door Car",4)</f>
        <v>4</v>
      </c>
      <c r="U173" s="4">
        <f t="shared" ca="1" si="20"/>
        <v>29</v>
      </c>
    </row>
    <row r="174" spans="1:21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  <c r="N174" s="4" t="str">
        <f t="shared" si="15"/>
        <v>F</v>
      </c>
      <c r="O174" s="4" t="str">
        <f t="shared" si="16"/>
        <v>Nevada</v>
      </c>
      <c r="P174" s="4" t="str">
        <f t="shared" si="17"/>
        <v>College</v>
      </c>
      <c r="Q174" s="6">
        <f t="shared" si="14"/>
        <v>845696.1</v>
      </c>
      <c r="R174" s="4">
        <f t="shared" si="18"/>
        <v>25</v>
      </c>
      <c r="S174" s="4" t="str">
        <f t="shared" si="19"/>
        <v>Personal</v>
      </c>
      <c r="T174" s="4" cm="1">
        <f t="array" ref="T174">_xlfn.SWITCH(J174,"Luxury Car",2,"Two-Door Car",2,"SUV",4,"Luxury SUV",4,"Four-Door Car",4)</f>
        <v>4</v>
      </c>
      <c r="U174" s="4">
        <f t="shared" ca="1" si="20"/>
        <v>30</v>
      </c>
    </row>
    <row r="175" spans="1:21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  <c r="N175" s="4" t="str">
        <f t="shared" si="15"/>
        <v>F</v>
      </c>
      <c r="O175" s="4" t="str">
        <f t="shared" si="16"/>
        <v>Nevada</v>
      </c>
      <c r="P175" s="4" t="str">
        <f t="shared" si="17"/>
        <v>College</v>
      </c>
      <c r="Q175" s="6">
        <f t="shared" si="14"/>
        <v>218964.2</v>
      </c>
      <c r="R175" s="4">
        <f t="shared" si="18"/>
        <v>293</v>
      </c>
      <c r="S175" s="4" t="str">
        <f t="shared" si="19"/>
        <v>Personal</v>
      </c>
      <c r="T175" s="4" cm="1">
        <f t="array" ref="T175">_xlfn.SWITCH(J175,"Luxury Car",2,"Two-Door Car",2,"SUV",4,"Luxury SUV",4,"Four-Door Car",4)</f>
        <v>4</v>
      </c>
      <c r="U175" s="4">
        <f t="shared" ca="1" si="20"/>
        <v>29</v>
      </c>
    </row>
    <row r="176" spans="1:21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  <c r="N176" s="4" t="str">
        <f t="shared" si="15"/>
        <v>M</v>
      </c>
      <c r="O176" s="4" t="str">
        <f t="shared" si="16"/>
        <v>California</v>
      </c>
      <c r="P176" s="4" t="str">
        <f t="shared" si="17"/>
        <v>High School or Below</v>
      </c>
      <c r="Q176" s="6">
        <f t="shared" si="14"/>
        <v>578018.19999999995</v>
      </c>
      <c r="R176" s="4">
        <f t="shared" si="18"/>
        <v>788</v>
      </c>
      <c r="S176" s="4" t="str">
        <f t="shared" si="19"/>
        <v>Personal</v>
      </c>
      <c r="T176" s="4" cm="1">
        <f t="array" ref="T176">_xlfn.SWITCH(J176,"Luxury Car",2,"Two-Door Car",2,"SUV",4,"Luxury SUV",4,"Four-Door Car",4)</f>
        <v>4</v>
      </c>
      <c r="U176" s="4">
        <f t="shared" ca="1" si="20"/>
        <v>28</v>
      </c>
    </row>
    <row r="177" spans="1:21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  <c r="N177" s="4" t="str">
        <f t="shared" si="15"/>
        <v>F</v>
      </c>
      <c r="O177" s="4" t="str">
        <f t="shared" si="16"/>
        <v>California</v>
      </c>
      <c r="P177" s="4" t="str">
        <f t="shared" si="17"/>
        <v>Bachelor</v>
      </c>
      <c r="Q177" s="6">
        <f t="shared" si="14"/>
        <v>463998.1</v>
      </c>
      <c r="R177" s="4">
        <f t="shared" si="18"/>
        <v>84</v>
      </c>
      <c r="S177" s="4" t="str">
        <f t="shared" si="19"/>
        <v>Personal</v>
      </c>
      <c r="T177" s="4" t="e" cm="1">
        <f t="array" ref="T177">_xlfn.SWITCH(J177,"Luxury Car",2,"Two-Door Car",2,"SUV",4,"Luxury SUV",4,"Four-Door Car",4)</f>
        <v>#N/A</v>
      </c>
      <c r="U177" s="4">
        <f t="shared" ca="1" si="20"/>
        <v>30</v>
      </c>
    </row>
    <row r="178" spans="1:21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  <c r="N178" s="4" t="str">
        <f t="shared" si="15"/>
        <v>F</v>
      </c>
      <c r="O178" s="4" t="str">
        <f t="shared" si="16"/>
        <v>Washington</v>
      </c>
      <c r="P178" s="4" t="str">
        <f t="shared" si="17"/>
        <v>Doctor</v>
      </c>
      <c r="Q178" s="6">
        <f t="shared" si="14"/>
        <v>382443.1</v>
      </c>
      <c r="R178" s="4">
        <f t="shared" si="18"/>
        <v>62</v>
      </c>
      <c r="S178" s="4" t="str">
        <f t="shared" si="19"/>
        <v>Personal</v>
      </c>
      <c r="T178" s="4" cm="1">
        <f t="array" ref="T178">_xlfn.SWITCH(J178,"Luxury Car",2,"Two-Door Car",2,"SUV",4,"Luxury SUV",4,"Four-Door Car",4)</f>
        <v>4</v>
      </c>
      <c r="U178" s="4">
        <f t="shared" ca="1" si="20"/>
        <v>30</v>
      </c>
    </row>
    <row r="179" spans="1:21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  <c r="N179" s="4" t="str">
        <f t="shared" si="15"/>
        <v>F</v>
      </c>
      <c r="O179" s="4" t="str">
        <f t="shared" si="16"/>
        <v>Arizona</v>
      </c>
      <c r="P179" s="4" t="str">
        <f t="shared" si="17"/>
        <v>Bachelor</v>
      </c>
      <c r="Q179" s="6">
        <f t="shared" si="14"/>
        <v>596811.80000000005</v>
      </c>
      <c r="R179" s="4">
        <f t="shared" si="18"/>
        <v>233</v>
      </c>
      <c r="S179" s="4" t="str">
        <f t="shared" si="19"/>
        <v>Personal</v>
      </c>
      <c r="T179" s="4" cm="1">
        <f t="array" ref="T179">_xlfn.SWITCH(J179,"Luxury Car",2,"Two-Door Car",2,"SUV",4,"Luxury SUV",4,"Four-Door Car",4)</f>
        <v>2</v>
      </c>
      <c r="U179" s="4">
        <f t="shared" ca="1" si="20"/>
        <v>29</v>
      </c>
    </row>
    <row r="180" spans="1:21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  <c r="N180" s="4" t="str">
        <f t="shared" si="15"/>
        <v>F</v>
      </c>
      <c r="O180" s="4" t="str">
        <f t="shared" si="16"/>
        <v>Washington</v>
      </c>
      <c r="P180" s="4" t="str">
        <f t="shared" si="17"/>
        <v>Bachelor</v>
      </c>
      <c r="Q180" s="6">
        <f t="shared" si="14"/>
        <v>859033</v>
      </c>
      <c r="R180" s="4">
        <f t="shared" si="18"/>
        <v>68</v>
      </c>
      <c r="S180" s="4" t="str">
        <f t="shared" si="19"/>
        <v>Personal</v>
      </c>
      <c r="T180" s="4" cm="1">
        <f t="array" ref="T180">_xlfn.SWITCH(J180,"Luxury Car",2,"Two-Door Car",2,"SUV",4,"Luxury SUV",4,"Four-Door Car",4)</f>
        <v>4</v>
      </c>
      <c r="U180" s="4">
        <f t="shared" ca="1" si="20"/>
        <v>30</v>
      </c>
    </row>
    <row r="181" spans="1:21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  <c r="N181" s="4" t="str">
        <f t="shared" si="15"/>
        <v>F</v>
      </c>
      <c r="O181" s="4" t="str">
        <f t="shared" si="16"/>
        <v>California</v>
      </c>
      <c r="P181" s="4" t="str">
        <f t="shared" si="17"/>
        <v>Bachelor</v>
      </c>
      <c r="Q181" s="6">
        <f t="shared" si="14"/>
        <v>407663.4</v>
      </c>
      <c r="R181" s="4">
        <f t="shared" si="18"/>
        <v>710</v>
      </c>
      <c r="S181" s="4" t="str">
        <f t="shared" si="19"/>
        <v>Personal</v>
      </c>
      <c r="T181" s="4" t="e" cm="1">
        <f t="array" ref="T181">_xlfn.SWITCH(J181,"Luxury Car",2,"Two-Door Car",2,"SUV",4,"Luxury SUV",4,"Four-Door Car",4)</f>
        <v>#N/A</v>
      </c>
      <c r="U181" s="4">
        <f t="shared" ca="1" si="20"/>
        <v>28</v>
      </c>
    </row>
    <row r="182" spans="1:21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  <c r="N182" s="4" t="str">
        <f t="shared" si="15"/>
        <v>F</v>
      </c>
      <c r="O182" s="4" t="str">
        <f t="shared" si="16"/>
        <v>California</v>
      </c>
      <c r="P182" s="4" t="str">
        <f t="shared" si="17"/>
        <v>Bachelor</v>
      </c>
      <c r="Q182" s="6">
        <f t="shared" si="14"/>
        <v>1225260.1000000001</v>
      </c>
      <c r="R182" s="4">
        <f t="shared" si="18"/>
        <v>552</v>
      </c>
      <c r="S182" s="4" t="str">
        <f t="shared" si="19"/>
        <v>Personal</v>
      </c>
      <c r="T182" s="4" cm="1">
        <f t="array" ref="T182">_xlfn.SWITCH(J182,"Luxury Car",2,"Two-Door Car",2,"SUV",4,"Luxury SUV",4,"Four-Door Car",4)</f>
        <v>4</v>
      </c>
      <c r="U182" s="4">
        <f t="shared" ca="1" si="20"/>
        <v>28</v>
      </c>
    </row>
    <row r="183" spans="1:21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  <c r="N183" s="4" t="str">
        <f t="shared" si="15"/>
        <v>F</v>
      </c>
      <c r="O183" s="4" t="str">
        <f t="shared" si="16"/>
        <v>Nevada</v>
      </c>
      <c r="P183" s="4" t="str">
        <f t="shared" si="17"/>
        <v>Bachelor</v>
      </c>
      <c r="Q183" s="6">
        <f t="shared" si="14"/>
        <v>1693627.1</v>
      </c>
      <c r="R183" s="4">
        <f t="shared" si="18"/>
        <v>1123</v>
      </c>
      <c r="S183" s="4" t="str">
        <f t="shared" si="19"/>
        <v>Personal</v>
      </c>
      <c r="T183" s="4" cm="1">
        <f t="array" ref="T183">_xlfn.SWITCH(J183,"Luxury Car",2,"Two-Door Car",2,"SUV",4,"Luxury SUV",4,"Four-Door Car",4)</f>
        <v>2</v>
      </c>
      <c r="U183" s="4">
        <f t="shared" ca="1" si="20"/>
        <v>27</v>
      </c>
    </row>
    <row r="184" spans="1:21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  <c r="N184" s="4" t="str">
        <f t="shared" si="15"/>
        <v>M</v>
      </c>
      <c r="O184" s="4" t="str">
        <f t="shared" si="16"/>
        <v>Oregon</v>
      </c>
      <c r="P184" s="4" t="str">
        <f t="shared" si="17"/>
        <v>High School or Below</v>
      </c>
      <c r="Q184" s="6">
        <f t="shared" si="14"/>
        <v>489243.5</v>
      </c>
      <c r="R184" s="4">
        <f t="shared" si="18"/>
        <v>408</v>
      </c>
      <c r="S184" s="4" t="str">
        <f t="shared" si="19"/>
        <v>Personal</v>
      </c>
      <c r="T184" s="4" cm="1">
        <f t="array" ref="T184">_xlfn.SWITCH(J184,"Luxury Car",2,"Two-Door Car",2,"SUV",4,"Luxury SUV",4,"Four-Door Car",4)</f>
        <v>4</v>
      </c>
      <c r="U184" s="4">
        <f t="shared" ca="1" si="20"/>
        <v>29</v>
      </c>
    </row>
    <row r="185" spans="1:21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  <c r="N185" s="4" t="str">
        <f t="shared" si="15"/>
        <v>M</v>
      </c>
      <c r="O185" s="4" t="str">
        <f t="shared" si="16"/>
        <v>Nevada</v>
      </c>
      <c r="P185" s="4" t="str">
        <f t="shared" si="17"/>
        <v>Bachelor</v>
      </c>
      <c r="Q185" s="6">
        <f t="shared" si="14"/>
        <v>994230.4</v>
      </c>
      <c r="R185" s="4">
        <f t="shared" si="18"/>
        <v>408</v>
      </c>
      <c r="S185" s="4" t="str">
        <f t="shared" si="19"/>
        <v>Personal</v>
      </c>
      <c r="T185" s="4" cm="1">
        <f t="array" ref="T185">_xlfn.SWITCH(J185,"Luxury Car",2,"Two-Door Car",2,"SUV",4,"Luxury SUV",4,"Four-Door Car",4)</f>
        <v>4</v>
      </c>
      <c r="U185" s="4">
        <f t="shared" ca="1" si="20"/>
        <v>29</v>
      </c>
    </row>
    <row r="186" spans="1:21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  <c r="N186" s="4" t="str">
        <f t="shared" si="15"/>
        <v>M</v>
      </c>
      <c r="O186" s="4" t="str">
        <f t="shared" si="16"/>
        <v>California</v>
      </c>
      <c r="P186" s="4" t="str">
        <f t="shared" si="17"/>
        <v>Bachelor</v>
      </c>
      <c r="Q186" s="6">
        <f t="shared" si="14"/>
        <v>373583.8</v>
      </c>
      <c r="R186" s="4">
        <f t="shared" si="18"/>
        <v>792</v>
      </c>
      <c r="S186" s="4" t="str">
        <f t="shared" si="19"/>
        <v>Personal</v>
      </c>
      <c r="T186" s="4" cm="1">
        <f t="array" ref="T186">_xlfn.SWITCH(J186,"Luxury Car",2,"Two-Door Car",2,"SUV",4,"Luxury SUV",4,"Four-Door Car",4)</f>
        <v>4</v>
      </c>
      <c r="U186" s="4">
        <f t="shared" ca="1" si="20"/>
        <v>28</v>
      </c>
    </row>
    <row r="187" spans="1:21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  <c r="N187" s="4" t="str">
        <f t="shared" si="15"/>
        <v>F</v>
      </c>
      <c r="O187" s="4" t="str">
        <f t="shared" si="16"/>
        <v>California</v>
      </c>
      <c r="P187" s="4" t="str">
        <f t="shared" si="17"/>
        <v>High School or Below</v>
      </c>
      <c r="Q187" s="6">
        <f t="shared" si="14"/>
        <v>1311752.2</v>
      </c>
      <c r="R187" s="4">
        <f t="shared" si="18"/>
        <v>533</v>
      </c>
      <c r="S187" s="4" t="str">
        <f t="shared" si="19"/>
        <v>Personal</v>
      </c>
      <c r="T187" s="4" cm="1">
        <f t="array" ref="T187">_xlfn.SWITCH(J187,"Luxury Car",2,"Two-Door Car",2,"SUV",4,"Luxury SUV",4,"Four-Door Car",4)</f>
        <v>4</v>
      </c>
      <c r="U187" s="4">
        <f t="shared" ca="1" si="20"/>
        <v>28</v>
      </c>
    </row>
    <row r="188" spans="1:21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  <c r="N188" s="4" t="str">
        <f t="shared" si="15"/>
        <v>F</v>
      </c>
      <c r="O188" s="4" t="str">
        <f t="shared" si="16"/>
        <v>California</v>
      </c>
      <c r="P188" s="4" t="str">
        <f t="shared" si="17"/>
        <v>College</v>
      </c>
      <c r="Q188" s="6">
        <f t="shared" si="14"/>
        <v>457452.4</v>
      </c>
      <c r="R188" s="4">
        <f t="shared" si="18"/>
        <v>754</v>
      </c>
      <c r="S188" s="4" t="str">
        <f t="shared" si="19"/>
        <v>Corporate</v>
      </c>
      <c r="T188" s="4" cm="1">
        <f t="array" ref="T188">_xlfn.SWITCH(J188,"Luxury Car",2,"Two-Door Car",2,"SUV",4,"Luxury SUV",4,"Four-Door Car",4)</f>
        <v>4</v>
      </c>
      <c r="U188" s="4">
        <f t="shared" ca="1" si="20"/>
        <v>28</v>
      </c>
    </row>
    <row r="189" spans="1:21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  <c r="N189" s="4" t="str">
        <f t="shared" si="15"/>
        <v>F</v>
      </c>
      <c r="O189" s="4" t="str">
        <f t="shared" si="16"/>
        <v>Arizona</v>
      </c>
      <c r="P189" s="4" t="str">
        <f t="shared" si="17"/>
        <v>Bachelor</v>
      </c>
      <c r="Q189" s="6">
        <f t="shared" si="14"/>
        <v>547006</v>
      </c>
      <c r="R189" s="4">
        <f t="shared" si="18"/>
        <v>703</v>
      </c>
      <c r="S189" s="4" t="str">
        <f t="shared" si="19"/>
        <v>Personal</v>
      </c>
      <c r="T189" s="4" cm="1">
        <f t="array" ref="T189">_xlfn.SWITCH(J189,"Luxury Car",2,"Two-Door Car",2,"SUV",4,"Luxury SUV",4,"Four-Door Car",4)</f>
        <v>4</v>
      </c>
      <c r="U189" s="4">
        <f t="shared" ca="1" si="20"/>
        <v>28</v>
      </c>
    </row>
    <row r="190" spans="1:21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  <c r="N190" s="4" t="str">
        <f t="shared" si="15"/>
        <v>F</v>
      </c>
      <c r="O190" s="4" t="str">
        <f t="shared" si="16"/>
        <v>California</v>
      </c>
      <c r="P190" s="4" t="str">
        <f t="shared" si="17"/>
        <v>Bachelor</v>
      </c>
      <c r="Q190" s="6">
        <f t="shared" si="14"/>
        <v>297884</v>
      </c>
      <c r="R190" s="4">
        <f t="shared" si="18"/>
        <v>207</v>
      </c>
      <c r="S190" s="4" t="str">
        <f t="shared" si="19"/>
        <v>Personal</v>
      </c>
      <c r="T190" s="4" cm="1">
        <f t="array" ref="T190">_xlfn.SWITCH(J190,"Luxury Car",2,"Two-Door Car",2,"SUV",4,"Luxury SUV",4,"Four-Door Car",4)</f>
        <v>4</v>
      </c>
      <c r="U190" s="4">
        <f t="shared" ca="1" si="20"/>
        <v>29</v>
      </c>
    </row>
    <row r="191" spans="1:21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  <c r="N191" s="4" t="str">
        <f t="shared" si="15"/>
        <v>M</v>
      </c>
      <c r="O191" s="4" t="str">
        <f t="shared" si="16"/>
        <v>Oregon</v>
      </c>
      <c r="P191" s="4" t="str">
        <f t="shared" si="17"/>
        <v>College</v>
      </c>
      <c r="Q191" s="6">
        <f t="shared" si="14"/>
        <v>641096.69999999995</v>
      </c>
      <c r="R191" s="4">
        <f t="shared" si="18"/>
        <v>275</v>
      </c>
      <c r="S191" s="4" t="str">
        <f t="shared" si="19"/>
        <v>Personal</v>
      </c>
      <c r="T191" s="4" cm="1">
        <f t="array" ref="T191">_xlfn.SWITCH(J191,"Luxury Car",2,"Two-Door Car",2,"SUV",4,"Luxury SUV",4,"Four-Door Car",4)</f>
        <v>4</v>
      </c>
      <c r="U191" s="4">
        <f t="shared" ca="1" si="20"/>
        <v>29</v>
      </c>
    </row>
    <row r="192" spans="1:21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  <c r="N192" s="4" t="str">
        <f t="shared" si="15"/>
        <v>M</v>
      </c>
      <c r="O192" s="4" t="str">
        <f t="shared" si="16"/>
        <v>California</v>
      </c>
      <c r="P192" s="4" t="str">
        <f t="shared" si="17"/>
        <v>Master</v>
      </c>
      <c r="Q192" s="6">
        <f t="shared" si="14"/>
        <v>447902.3</v>
      </c>
      <c r="R192" s="4">
        <f t="shared" si="18"/>
        <v>460</v>
      </c>
      <c r="S192" s="4" t="str">
        <f t="shared" si="19"/>
        <v>Special</v>
      </c>
      <c r="T192" s="4" cm="1">
        <f t="array" ref="T192">_xlfn.SWITCH(J192,"Luxury Car",2,"Two-Door Car",2,"SUV",4,"Luxury SUV",4,"Four-Door Car",4)</f>
        <v>4</v>
      </c>
      <c r="U192" s="4">
        <f t="shared" ca="1" si="20"/>
        <v>29</v>
      </c>
    </row>
    <row r="193" spans="1:21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  <c r="N193" s="4" t="str">
        <f t="shared" si="15"/>
        <v>F</v>
      </c>
      <c r="O193" s="4" t="str">
        <f t="shared" si="16"/>
        <v>California</v>
      </c>
      <c r="P193" s="4" t="str">
        <f t="shared" si="17"/>
        <v>High School or Below</v>
      </c>
      <c r="Q193" s="6">
        <f t="shared" si="14"/>
        <v>238373.1</v>
      </c>
      <c r="R193" s="4">
        <f t="shared" si="18"/>
        <v>497</v>
      </c>
      <c r="S193" s="4" t="str">
        <f t="shared" si="19"/>
        <v>Special</v>
      </c>
      <c r="T193" s="4" cm="1">
        <f t="array" ref="T193">_xlfn.SWITCH(J193,"Luxury Car",2,"Two-Door Car",2,"SUV",4,"Luxury SUV",4,"Four-Door Car",4)</f>
        <v>2</v>
      </c>
      <c r="U193" s="4">
        <f t="shared" ca="1" si="20"/>
        <v>29</v>
      </c>
    </row>
    <row r="194" spans="1:21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  <c r="N194" s="4" t="str">
        <f t="shared" si="15"/>
        <v>M</v>
      </c>
      <c r="O194" s="4" t="str">
        <f t="shared" si="16"/>
        <v>California</v>
      </c>
      <c r="P194" s="4" t="str">
        <f t="shared" si="17"/>
        <v>Bachelor</v>
      </c>
      <c r="Q194" s="6">
        <f t="shared" ref="Q194:Q257" si="21">IFERROR(VALUE(LEFT(E194,LEN(E194)-1)),"")</f>
        <v>276449.3</v>
      </c>
      <c r="R194" s="4">
        <f t="shared" si="18"/>
        <v>336</v>
      </c>
      <c r="S194" s="4" t="str">
        <f t="shared" si="19"/>
        <v>Personal</v>
      </c>
      <c r="T194" s="4" cm="1">
        <f t="array" ref="T194">_xlfn.SWITCH(J194,"Luxury Car",2,"Two-Door Car",2,"SUV",4,"Luxury SUV",4,"Four-Door Car",4)</f>
        <v>2</v>
      </c>
      <c r="U194" s="4">
        <f t="shared" ca="1" si="20"/>
        <v>29</v>
      </c>
    </row>
    <row r="195" spans="1:21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  <c r="N195" s="4" t="str">
        <f t="shared" ref="N195:N258" si="22">IF(OR(C195="Femal",C195="female"),"F",
IF(C195="Male","M",C195))</f>
        <v>F</v>
      </c>
      <c r="O195" s="4" t="str">
        <f t="shared" ref="O195:O258" si="23">IF(B195="AZ","Arizona",
IF(B195="Cali","California",
IF(B195="WA","Washington",
B195)))</f>
        <v>Oregon</v>
      </c>
      <c r="P195" s="4" t="str">
        <f t="shared" ref="P195:P258" si="24">IF(D195="Bachelors","Bachelor",
D195)</f>
        <v>Bachelor</v>
      </c>
      <c r="Q195" s="6">
        <f t="shared" si="21"/>
        <v>792010.5</v>
      </c>
      <c r="R195" s="4">
        <f t="shared" ref="R195:R258" si="25">ROUND(VALUE(K195),0)</f>
        <v>322</v>
      </c>
      <c r="S195" s="4" t="str">
        <f t="shared" ref="S195:S258" si="26">SUBSTITUTE(I195," Auto","")</f>
        <v>Personal</v>
      </c>
      <c r="T195" s="4" cm="1">
        <f t="array" ref="T195">_xlfn.SWITCH(J195,"Luxury Car",2,"Two-Door Car",2,"SUV",4,"Luxury SUV",4,"Four-Door Car",4)</f>
        <v>2</v>
      </c>
      <c r="U195" s="4">
        <f t="shared" ref="U195:U258" ca="1" si="27">ROUND((VALUE(TODAY())-VALUE(L195))/365,0)</f>
        <v>29</v>
      </c>
    </row>
    <row r="196" spans="1:21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  <c r="N196" s="4" t="str">
        <f t="shared" si="22"/>
        <v>F</v>
      </c>
      <c r="O196" s="4" t="str">
        <f t="shared" si="23"/>
        <v>Arizona</v>
      </c>
      <c r="P196" s="4" t="str">
        <f t="shared" si="24"/>
        <v>High School or Below</v>
      </c>
      <c r="Q196" s="6">
        <f t="shared" si="21"/>
        <v>688909</v>
      </c>
      <c r="R196" s="4">
        <f t="shared" si="25"/>
        <v>302</v>
      </c>
      <c r="S196" s="4" t="str">
        <f t="shared" si="26"/>
        <v>Personal</v>
      </c>
      <c r="T196" s="4" cm="1">
        <f t="array" ref="T196">_xlfn.SWITCH(J196,"Luxury Car",2,"Two-Door Car",2,"SUV",4,"Luxury SUV",4,"Four-Door Car",4)</f>
        <v>4</v>
      </c>
      <c r="U196" s="4">
        <f t="shared" ca="1" si="27"/>
        <v>29</v>
      </c>
    </row>
    <row r="197" spans="1:21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  <c r="N197" s="4" t="str">
        <f t="shared" si="22"/>
        <v>F</v>
      </c>
      <c r="O197" s="4" t="str">
        <f t="shared" si="23"/>
        <v>Washington</v>
      </c>
      <c r="P197" s="4" t="str">
        <f t="shared" si="24"/>
        <v>Bachelor</v>
      </c>
      <c r="Q197" s="6">
        <f t="shared" si="21"/>
        <v>327419.40000000002</v>
      </c>
      <c r="R197" s="4">
        <f t="shared" si="25"/>
        <v>431</v>
      </c>
      <c r="S197" s="4" t="str">
        <f t="shared" si="26"/>
        <v>Personal</v>
      </c>
      <c r="T197" s="4" cm="1">
        <f t="array" ref="T197">_xlfn.SWITCH(J197,"Luxury Car",2,"Two-Door Car",2,"SUV",4,"Luxury SUV",4,"Four-Door Car",4)</f>
        <v>4</v>
      </c>
      <c r="U197" s="4">
        <f t="shared" ca="1" si="27"/>
        <v>29</v>
      </c>
    </row>
    <row r="198" spans="1:21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  <c r="N198" s="4" t="str">
        <f t="shared" si="22"/>
        <v>M</v>
      </c>
      <c r="O198" s="4" t="str">
        <f t="shared" si="23"/>
        <v>Oregon</v>
      </c>
      <c r="P198" s="4" t="str">
        <f t="shared" si="24"/>
        <v>High School or Below</v>
      </c>
      <c r="Q198" s="6">
        <f t="shared" si="21"/>
        <v>995170.7</v>
      </c>
      <c r="R198" s="4">
        <f t="shared" si="25"/>
        <v>1836</v>
      </c>
      <c r="S198" s="4" t="str">
        <f t="shared" si="26"/>
        <v>Corporate</v>
      </c>
      <c r="T198" s="4" cm="1">
        <f t="array" ref="T198">_xlfn.SWITCH(J198,"Luxury Car",2,"Two-Door Car",2,"SUV",4,"Luxury SUV",4,"Four-Door Car",4)</f>
        <v>4</v>
      </c>
      <c r="U198" s="4">
        <f t="shared" ca="1" si="27"/>
        <v>25</v>
      </c>
    </row>
    <row r="199" spans="1:21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  <c r="N199" s="4" t="str">
        <f t="shared" si="22"/>
        <v>M</v>
      </c>
      <c r="O199" s="4" t="str">
        <f t="shared" si="23"/>
        <v>Oregon</v>
      </c>
      <c r="P199" s="4" t="str">
        <f t="shared" si="24"/>
        <v>Bachelor</v>
      </c>
      <c r="Q199" s="6">
        <f t="shared" si="21"/>
        <v>252155.5</v>
      </c>
      <c r="R199" s="4">
        <f t="shared" si="25"/>
        <v>68</v>
      </c>
      <c r="S199" s="4" t="str">
        <f t="shared" si="26"/>
        <v>Special</v>
      </c>
      <c r="T199" s="4" cm="1">
        <f t="array" ref="T199">_xlfn.SWITCH(J199,"Luxury Car",2,"Two-Door Car",2,"SUV",4,"Luxury SUV",4,"Four-Door Car",4)</f>
        <v>4</v>
      </c>
      <c r="U199" s="4">
        <f t="shared" ca="1" si="27"/>
        <v>30</v>
      </c>
    </row>
    <row r="200" spans="1:21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  <c r="N200" s="4" t="str">
        <f t="shared" si="22"/>
        <v>F</v>
      </c>
      <c r="O200" s="4" t="str">
        <f t="shared" si="23"/>
        <v>Washington</v>
      </c>
      <c r="P200" s="4" t="str">
        <f t="shared" si="24"/>
        <v>High School or Below</v>
      </c>
      <c r="Q200" s="6">
        <f t="shared" si="21"/>
        <v>2370611.2999999998</v>
      </c>
      <c r="R200" s="4">
        <f t="shared" si="25"/>
        <v>844</v>
      </c>
      <c r="S200" s="4" t="str">
        <f t="shared" si="26"/>
        <v>Personal</v>
      </c>
      <c r="T200" s="4" cm="1">
        <f t="array" ref="T200">_xlfn.SWITCH(J200,"Luxury Car",2,"Two-Door Car",2,"SUV",4,"Luxury SUV",4,"Four-Door Car",4)</f>
        <v>2</v>
      </c>
      <c r="U200" s="4">
        <f t="shared" ca="1" si="27"/>
        <v>28</v>
      </c>
    </row>
    <row r="201" spans="1:21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  <c r="N201" s="4" t="str">
        <f t="shared" si="22"/>
        <v>M</v>
      </c>
      <c r="O201" s="4" t="str">
        <f t="shared" si="23"/>
        <v>California</v>
      </c>
      <c r="P201" s="4" t="str">
        <f t="shared" si="24"/>
        <v>College</v>
      </c>
      <c r="Q201" s="6">
        <f t="shared" si="21"/>
        <v>604702.5</v>
      </c>
      <c r="R201" s="4">
        <f t="shared" si="25"/>
        <v>365</v>
      </c>
      <c r="S201" s="4" t="str">
        <f t="shared" si="26"/>
        <v>Personal</v>
      </c>
      <c r="T201" s="4" cm="1">
        <f t="array" ref="T201">_xlfn.SWITCH(J201,"Luxury Car",2,"Two-Door Car",2,"SUV",4,"Luxury SUV",4,"Four-Door Car",4)</f>
        <v>4</v>
      </c>
      <c r="U201" s="4">
        <f t="shared" ca="1" si="27"/>
        <v>29</v>
      </c>
    </row>
    <row r="202" spans="1:21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  <c r="N202" s="4" t="str">
        <f t="shared" si="22"/>
        <v>F</v>
      </c>
      <c r="O202" s="4" t="str">
        <f t="shared" si="23"/>
        <v>California</v>
      </c>
      <c r="P202" s="4" t="str">
        <f t="shared" si="24"/>
        <v>Master</v>
      </c>
      <c r="Q202" s="6">
        <f t="shared" si="21"/>
        <v>1114030.2</v>
      </c>
      <c r="R202" s="4">
        <f t="shared" si="25"/>
        <v>722</v>
      </c>
      <c r="S202" s="4" t="str">
        <f t="shared" si="26"/>
        <v>Personal</v>
      </c>
      <c r="T202" s="4" cm="1">
        <f t="array" ref="T202">_xlfn.SWITCH(J202,"Luxury Car",2,"Two-Door Car",2,"SUV",4,"Luxury SUV",4,"Four-Door Car",4)</f>
        <v>4</v>
      </c>
      <c r="U202" s="4">
        <f t="shared" ca="1" si="27"/>
        <v>28</v>
      </c>
    </row>
    <row r="203" spans="1:21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  <c r="N203" s="4" t="str">
        <f t="shared" si="22"/>
        <v>F</v>
      </c>
      <c r="O203" s="4" t="str">
        <f t="shared" si="23"/>
        <v>Nevada</v>
      </c>
      <c r="P203" s="4" t="str">
        <f t="shared" si="24"/>
        <v>Bachelor</v>
      </c>
      <c r="Q203" s="6">
        <f t="shared" si="21"/>
        <v>433406.4</v>
      </c>
      <c r="R203" s="4">
        <f t="shared" si="25"/>
        <v>590</v>
      </c>
      <c r="S203" s="4" t="str">
        <f t="shared" si="26"/>
        <v>Personal</v>
      </c>
      <c r="T203" s="4" cm="1">
        <f t="array" ref="T203">_xlfn.SWITCH(J203,"Luxury Car",2,"Two-Door Car",2,"SUV",4,"Luxury SUV",4,"Four-Door Car",4)</f>
        <v>4</v>
      </c>
      <c r="U203" s="4">
        <f t="shared" ca="1" si="27"/>
        <v>28</v>
      </c>
    </row>
    <row r="204" spans="1:21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  <c r="N204" s="4" t="str">
        <f t="shared" si="22"/>
        <v>F</v>
      </c>
      <c r="O204" s="4" t="str">
        <f t="shared" si="23"/>
        <v>Arizona</v>
      </c>
      <c r="P204" s="4" t="str">
        <f t="shared" si="24"/>
        <v>High School or Below</v>
      </c>
      <c r="Q204" s="6">
        <f t="shared" si="21"/>
        <v>279974.7</v>
      </c>
      <c r="R204" s="4">
        <f t="shared" si="25"/>
        <v>481</v>
      </c>
      <c r="S204" s="4" t="str">
        <f t="shared" si="26"/>
        <v>Corporate</v>
      </c>
      <c r="T204" s="4" cm="1">
        <f t="array" ref="T204">_xlfn.SWITCH(J204,"Luxury Car",2,"Two-Door Car",2,"SUV",4,"Luxury SUV",4,"Four-Door Car",4)</f>
        <v>4</v>
      </c>
      <c r="U204" s="4">
        <f t="shared" ca="1" si="27"/>
        <v>29</v>
      </c>
    </row>
    <row r="205" spans="1:21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  <c r="N205" s="4" t="str">
        <f t="shared" si="22"/>
        <v>M</v>
      </c>
      <c r="O205" s="4" t="str">
        <f t="shared" si="23"/>
        <v>California</v>
      </c>
      <c r="P205" s="4" t="str">
        <f t="shared" si="24"/>
        <v>College</v>
      </c>
      <c r="Q205" s="6">
        <f t="shared" si="21"/>
        <v>792313.6</v>
      </c>
      <c r="R205" s="4">
        <f t="shared" si="25"/>
        <v>1124</v>
      </c>
      <c r="S205" s="4" t="str">
        <f t="shared" si="26"/>
        <v>Personal</v>
      </c>
      <c r="T205" s="4" cm="1">
        <f t="array" ref="T205">_xlfn.SWITCH(J205,"Luxury Car",2,"Two-Door Car",2,"SUV",4,"Luxury SUV",4,"Four-Door Car",4)</f>
        <v>4</v>
      </c>
      <c r="U205" s="4">
        <f t="shared" ca="1" si="27"/>
        <v>27</v>
      </c>
    </row>
    <row r="206" spans="1:21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  <c r="N206" s="4" t="str">
        <f t="shared" si="22"/>
        <v>M</v>
      </c>
      <c r="O206" s="4" t="str">
        <f t="shared" si="23"/>
        <v>California</v>
      </c>
      <c r="P206" s="4" t="str">
        <f t="shared" si="24"/>
        <v>High School or Below</v>
      </c>
      <c r="Q206" s="6">
        <f t="shared" si="21"/>
        <v>368811</v>
      </c>
      <c r="R206" s="4">
        <f t="shared" si="25"/>
        <v>670</v>
      </c>
      <c r="S206" s="4" t="str">
        <f t="shared" si="26"/>
        <v>Personal</v>
      </c>
      <c r="T206" s="4" cm="1">
        <f t="array" ref="T206">_xlfn.SWITCH(J206,"Luxury Car",2,"Two-Door Car",2,"SUV",4,"Luxury SUV",4,"Four-Door Car",4)</f>
        <v>4</v>
      </c>
      <c r="U206" s="4">
        <f t="shared" ca="1" si="27"/>
        <v>28</v>
      </c>
    </row>
    <row r="207" spans="1:21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  <c r="N207" s="4" t="str">
        <f t="shared" si="22"/>
        <v>M</v>
      </c>
      <c r="O207" s="4" t="str">
        <f t="shared" si="23"/>
        <v>California</v>
      </c>
      <c r="P207" s="4" t="str">
        <f t="shared" si="24"/>
        <v>College</v>
      </c>
      <c r="Q207" s="6">
        <f t="shared" si="21"/>
        <v>1206745</v>
      </c>
      <c r="R207" s="4">
        <f t="shared" si="25"/>
        <v>1284</v>
      </c>
      <c r="S207" s="4" t="str">
        <f t="shared" si="26"/>
        <v>Personal</v>
      </c>
      <c r="T207" s="4" cm="1">
        <f t="array" ref="T207">_xlfn.SWITCH(J207,"Luxury Car",2,"Two-Door Car",2,"SUV",4,"Luxury SUV",4,"Four-Door Car",4)</f>
        <v>4</v>
      </c>
      <c r="U207" s="4">
        <f t="shared" ca="1" si="27"/>
        <v>26</v>
      </c>
    </row>
    <row r="208" spans="1:21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  <c r="N208" s="4" t="str">
        <f t="shared" si="22"/>
        <v>F</v>
      </c>
      <c r="O208" s="4" t="str">
        <f t="shared" si="23"/>
        <v>California</v>
      </c>
      <c r="P208" s="4" t="str">
        <f t="shared" si="24"/>
        <v>College</v>
      </c>
      <c r="Q208" s="6">
        <f t="shared" si="21"/>
        <v>292497.59999999998</v>
      </c>
      <c r="R208" s="4">
        <f t="shared" si="25"/>
        <v>240</v>
      </c>
      <c r="S208" s="4" t="str">
        <f t="shared" si="26"/>
        <v>Personal</v>
      </c>
      <c r="T208" s="4" cm="1">
        <f t="array" ref="T208">_xlfn.SWITCH(J208,"Luxury Car",2,"Two-Door Car",2,"SUV",4,"Luxury SUV",4,"Four-Door Car",4)</f>
        <v>4</v>
      </c>
      <c r="U208" s="4">
        <f t="shared" ca="1" si="27"/>
        <v>29</v>
      </c>
    </row>
    <row r="209" spans="1:21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  <c r="N209" s="4" t="str">
        <f t="shared" si="22"/>
        <v>M</v>
      </c>
      <c r="O209" s="4" t="str">
        <f t="shared" si="23"/>
        <v>California</v>
      </c>
      <c r="P209" s="4" t="str">
        <f t="shared" si="24"/>
        <v>College</v>
      </c>
      <c r="Q209" s="6">
        <f t="shared" si="21"/>
        <v>1501409.2</v>
      </c>
      <c r="R209" s="4">
        <f t="shared" si="25"/>
        <v>912</v>
      </c>
      <c r="S209" s="4" t="str">
        <f t="shared" si="26"/>
        <v>Corporate</v>
      </c>
      <c r="T209" s="4" cm="1">
        <f t="array" ref="T209">_xlfn.SWITCH(J209,"Luxury Car",2,"Two-Door Car",2,"SUV",4,"Luxury SUV",4,"Four-Door Car",4)</f>
        <v>4</v>
      </c>
      <c r="U209" s="4">
        <f t="shared" ca="1" si="27"/>
        <v>27</v>
      </c>
    </row>
    <row r="210" spans="1:21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  <c r="N210" s="4" t="str">
        <f t="shared" si="22"/>
        <v>F</v>
      </c>
      <c r="O210" s="4" t="str">
        <f t="shared" si="23"/>
        <v>Oregon</v>
      </c>
      <c r="P210" s="4" t="str">
        <f t="shared" si="24"/>
        <v>High School or Below</v>
      </c>
      <c r="Q210" s="6">
        <f t="shared" si="21"/>
        <v>927723.3</v>
      </c>
      <c r="R210" s="4">
        <f t="shared" si="25"/>
        <v>557</v>
      </c>
      <c r="S210" s="4" t="str">
        <f t="shared" si="26"/>
        <v>Corporate</v>
      </c>
      <c r="T210" s="4" cm="1">
        <f t="array" ref="T210">_xlfn.SWITCH(J210,"Luxury Car",2,"Two-Door Car",2,"SUV",4,"Luxury SUV",4,"Four-Door Car",4)</f>
        <v>4</v>
      </c>
      <c r="U210" s="4">
        <f t="shared" ca="1" si="27"/>
        <v>28</v>
      </c>
    </row>
    <row r="211" spans="1:21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  <c r="N211" s="4" t="str">
        <f t="shared" si="22"/>
        <v>F</v>
      </c>
      <c r="O211" s="4" t="str">
        <f t="shared" si="23"/>
        <v>Washington</v>
      </c>
      <c r="P211" s="4" t="str">
        <f t="shared" si="24"/>
        <v>Bachelor</v>
      </c>
      <c r="Q211" s="6">
        <f t="shared" si="21"/>
        <v>627412.30000000005</v>
      </c>
      <c r="R211" s="4">
        <f t="shared" si="25"/>
        <v>115</v>
      </c>
      <c r="S211" s="4" t="str">
        <f t="shared" si="26"/>
        <v>Personal</v>
      </c>
      <c r="T211" s="4" cm="1">
        <f t="array" ref="T211">_xlfn.SWITCH(J211,"Luxury Car",2,"Two-Door Car",2,"SUV",4,"Luxury SUV",4,"Four-Door Car",4)</f>
        <v>4</v>
      </c>
      <c r="U211" s="4">
        <f t="shared" ca="1" si="27"/>
        <v>30</v>
      </c>
    </row>
    <row r="212" spans="1:21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  <c r="N212" s="4" t="str">
        <f t="shared" si="22"/>
        <v>M</v>
      </c>
      <c r="O212" s="4" t="str">
        <f t="shared" si="23"/>
        <v>California</v>
      </c>
      <c r="P212" s="4" t="str">
        <f t="shared" si="24"/>
        <v>High School or Below</v>
      </c>
      <c r="Q212" s="6">
        <f t="shared" si="21"/>
        <v>388664.7</v>
      </c>
      <c r="R212" s="4">
        <f t="shared" si="25"/>
        <v>470</v>
      </c>
      <c r="S212" s="4" t="str">
        <f t="shared" si="26"/>
        <v>Personal</v>
      </c>
      <c r="T212" s="4" cm="1">
        <f t="array" ref="T212">_xlfn.SWITCH(J212,"Luxury Car",2,"Two-Door Car",2,"SUV",4,"Luxury SUV",4,"Four-Door Car",4)</f>
        <v>2</v>
      </c>
      <c r="U212" s="4">
        <f t="shared" ca="1" si="27"/>
        <v>29</v>
      </c>
    </row>
    <row r="213" spans="1:21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  <c r="N213" s="4" t="str">
        <f t="shared" si="22"/>
        <v>M</v>
      </c>
      <c r="O213" s="4" t="str">
        <f t="shared" si="23"/>
        <v>California</v>
      </c>
      <c r="P213" s="4" t="str">
        <f t="shared" si="24"/>
        <v>College</v>
      </c>
      <c r="Q213" s="6">
        <f t="shared" si="21"/>
        <v>438627.7</v>
      </c>
      <c r="R213" s="4">
        <f t="shared" si="25"/>
        <v>322</v>
      </c>
      <c r="S213" s="4" t="str">
        <f t="shared" si="26"/>
        <v>Special</v>
      </c>
      <c r="T213" s="4" cm="1">
        <f t="array" ref="T213">_xlfn.SWITCH(J213,"Luxury Car",2,"Two-Door Car",2,"SUV",4,"Luxury SUV",4,"Four-Door Car",4)</f>
        <v>4</v>
      </c>
      <c r="U213" s="4">
        <f t="shared" ca="1" si="27"/>
        <v>29</v>
      </c>
    </row>
    <row r="214" spans="1:21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  <c r="N214" s="4" t="str">
        <f t="shared" si="22"/>
        <v>M</v>
      </c>
      <c r="O214" s="4" t="str">
        <f t="shared" si="23"/>
        <v>Washington</v>
      </c>
      <c r="P214" s="4" t="str">
        <f t="shared" si="24"/>
        <v>College</v>
      </c>
      <c r="Q214" s="6">
        <f t="shared" si="21"/>
        <v>1136526.7</v>
      </c>
      <c r="R214" s="4">
        <f t="shared" si="25"/>
        <v>383</v>
      </c>
      <c r="S214" s="4" t="str">
        <f t="shared" si="26"/>
        <v>Corporate</v>
      </c>
      <c r="T214" s="4" cm="1">
        <f t="array" ref="T214">_xlfn.SWITCH(J214,"Luxury Car",2,"Two-Door Car",2,"SUV",4,"Luxury SUV",4,"Four-Door Car",4)</f>
        <v>2</v>
      </c>
      <c r="U214" s="4">
        <f t="shared" ca="1" si="27"/>
        <v>29</v>
      </c>
    </row>
    <row r="215" spans="1:21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  <c r="N215" s="4" t="str">
        <f t="shared" si="22"/>
        <v>F</v>
      </c>
      <c r="O215" s="4" t="str">
        <f t="shared" si="23"/>
        <v>California</v>
      </c>
      <c r="P215" s="4" t="str">
        <f t="shared" si="24"/>
        <v>High School or Below</v>
      </c>
      <c r="Q215" s="6">
        <f t="shared" si="21"/>
        <v>561096.4</v>
      </c>
      <c r="R215" s="4">
        <f t="shared" si="25"/>
        <v>308</v>
      </c>
      <c r="S215" s="4" t="str">
        <f t="shared" si="26"/>
        <v>Special</v>
      </c>
      <c r="T215" s="4" cm="1">
        <f t="array" ref="T215">_xlfn.SWITCH(J215,"Luxury Car",2,"Two-Door Car",2,"SUV",4,"Luxury SUV",4,"Four-Door Car",4)</f>
        <v>4</v>
      </c>
      <c r="U215" s="4">
        <f t="shared" ca="1" si="27"/>
        <v>29</v>
      </c>
    </row>
    <row r="216" spans="1:21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  <c r="N216" s="4" t="str">
        <f t="shared" si="22"/>
        <v>M</v>
      </c>
      <c r="O216" s="4" t="str">
        <f t="shared" si="23"/>
        <v>Arizona</v>
      </c>
      <c r="P216" s="4" t="str">
        <f t="shared" si="24"/>
        <v>College</v>
      </c>
      <c r="Q216" s="6">
        <f t="shared" si="21"/>
        <v>291289</v>
      </c>
      <c r="R216" s="4">
        <f t="shared" si="25"/>
        <v>355</v>
      </c>
      <c r="S216" s="4" t="str">
        <f t="shared" si="26"/>
        <v>Personal</v>
      </c>
      <c r="T216" s="4" cm="1">
        <f t="array" ref="T216">_xlfn.SWITCH(J216,"Luxury Car",2,"Two-Door Car",2,"SUV",4,"Luxury SUV",4,"Four-Door Car",4)</f>
        <v>4</v>
      </c>
      <c r="U216" s="4">
        <f t="shared" ca="1" si="27"/>
        <v>29</v>
      </c>
    </row>
    <row r="217" spans="1:21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  <c r="N217" s="4" t="str">
        <f t="shared" si="22"/>
        <v>F</v>
      </c>
      <c r="O217" s="4" t="str">
        <f t="shared" si="23"/>
        <v>Oregon</v>
      </c>
      <c r="P217" s="4" t="str">
        <f t="shared" si="24"/>
        <v>College</v>
      </c>
      <c r="Q217" s="6">
        <f t="shared" si="21"/>
        <v>691572.9</v>
      </c>
      <c r="R217" s="4">
        <f t="shared" si="25"/>
        <v>520</v>
      </c>
      <c r="S217" s="4" t="str">
        <f t="shared" si="26"/>
        <v>Corporate</v>
      </c>
      <c r="T217" s="4" cm="1">
        <f t="array" ref="T217">_xlfn.SWITCH(J217,"Luxury Car",2,"Two-Door Car",2,"SUV",4,"Luxury SUV",4,"Four-Door Car",4)</f>
        <v>4</v>
      </c>
      <c r="U217" s="4">
        <f t="shared" ca="1" si="27"/>
        <v>28</v>
      </c>
    </row>
    <row r="218" spans="1:21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  <c r="N218" s="4" t="str">
        <f t="shared" si="22"/>
        <v>M</v>
      </c>
      <c r="O218" s="4" t="str">
        <f t="shared" si="23"/>
        <v>Oregon</v>
      </c>
      <c r="P218" s="4" t="str">
        <f t="shared" si="24"/>
        <v>College</v>
      </c>
      <c r="Q218" s="6">
        <f t="shared" si="21"/>
        <v>626266.30000000005</v>
      </c>
      <c r="R218" s="4">
        <f t="shared" si="25"/>
        <v>466</v>
      </c>
      <c r="S218" s="4" t="str">
        <f t="shared" si="26"/>
        <v>Corporate</v>
      </c>
      <c r="T218" s="4" t="e" cm="1">
        <f t="array" ref="T218">_xlfn.SWITCH(J218,"Luxury Car",2,"Two-Door Car",2,"SUV",4,"Luxury SUV",4,"Four-Door Car",4)</f>
        <v>#N/A</v>
      </c>
      <c r="U218" s="4">
        <f t="shared" ca="1" si="27"/>
        <v>29</v>
      </c>
    </row>
    <row r="219" spans="1:21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  <c r="N219" s="4" t="str">
        <f t="shared" si="22"/>
        <v>F</v>
      </c>
      <c r="O219" s="4" t="str">
        <f t="shared" si="23"/>
        <v>Oregon</v>
      </c>
      <c r="P219" s="4" t="str">
        <f t="shared" si="24"/>
        <v>High School or Below</v>
      </c>
      <c r="Q219" s="6">
        <f t="shared" si="21"/>
        <v>650339</v>
      </c>
      <c r="R219" s="4">
        <f t="shared" si="25"/>
        <v>452</v>
      </c>
      <c r="S219" s="4" t="str">
        <f t="shared" si="26"/>
        <v>Special</v>
      </c>
      <c r="T219" s="4" cm="1">
        <f t="array" ref="T219">_xlfn.SWITCH(J219,"Luxury Car",2,"Two-Door Car",2,"SUV",4,"Luxury SUV",4,"Four-Door Car",4)</f>
        <v>2</v>
      </c>
      <c r="U219" s="4">
        <f t="shared" ca="1" si="27"/>
        <v>29</v>
      </c>
    </row>
    <row r="220" spans="1:21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  <c r="N220" s="4" t="str">
        <f t="shared" si="22"/>
        <v>F</v>
      </c>
      <c r="O220" s="4" t="str">
        <f t="shared" si="23"/>
        <v>Washington</v>
      </c>
      <c r="P220" s="4" t="str">
        <f t="shared" si="24"/>
        <v>High School or Below</v>
      </c>
      <c r="Q220" s="6">
        <f t="shared" si="21"/>
        <v>800739.9</v>
      </c>
      <c r="R220" s="4">
        <f t="shared" si="25"/>
        <v>538</v>
      </c>
      <c r="S220" s="4" t="str">
        <f t="shared" si="26"/>
        <v>Personal</v>
      </c>
      <c r="T220" s="4" t="e" cm="1">
        <f t="array" ref="T220">_xlfn.SWITCH(J220,"Luxury Car",2,"Two-Door Car",2,"SUV",4,"Luxury SUV",4,"Four-Door Car",4)</f>
        <v>#N/A</v>
      </c>
      <c r="U220" s="4">
        <f t="shared" ca="1" si="27"/>
        <v>28</v>
      </c>
    </row>
    <row r="221" spans="1:21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  <c r="N221" s="4" t="str">
        <f t="shared" si="22"/>
        <v>M</v>
      </c>
      <c r="O221" s="4" t="str">
        <f t="shared" si="23"/>
        <v>California</v>
      </c>
      <c r="P221" s="4" t="str">
        <f t="shared" si="24"/>
        <v>College</v>
      </c>
      <c r="Q221" s="6">
        <f t="shared" si="21"/>
        <v>292991.59999999998</v>
      </c>
      <c r="R221" s="4">
        <f t="shared" si="25"/>
        <v>346</v>
      </c>
      <c r="S221" s="4" t="str">
        <f t="shared" si="26"/>
        <v>Personal</v>
      </c>
      <c r="T221" s="4" cm="1">
        <f t="array" ref="T221">_xlfn.SWITCH(J221,"Luxury Car",2,"Two-Door Car",2,"SUV",4,"Luxury SUV",4,"Four-Door Car",4)</f>
        <v>4</v>
      </c>
      <c r="U221" s="4">
        <f t="shared" ca="1" si="27"/>
        <v>29</v>
      </c>
    </row>
    <row r="222" spans="1:21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  <c r="N222" s="4" t="str">
        <f t="shared" si="22"/>
        <v>F</v>
      </c>
      <c r="O222" s="4" t="str">
        <f t="shared" si="23"/>
        <v>Oregon</v>
      </c>
      <c r="P222" s="4" t="str">
        <f t="shared" si="24"/>
        <v>Bachelor</v>
      </c>
      <c r="Q222" s="6">
        <f t="shared" si="21"/>
        <v>596955</v>
      </c>
      <c r="R222" s="4">
        <f t="shared" si="25"/>
        <v>355</v>
      </c>
      <c r="S222" s="4" t="str">
        <f t="shared" si="26"/>
        <v>Personal</v>
      </c>
      <c r="T222" s="4" cm="1">
        <f t="array" ref="T222">_xlfn.SWITCH(J222,"Luxury Car",2,"Two-Door Car",2,"SUV",4,"Luxury SUV",4,"Four-Door Car",4)</f>
        <v>4</v>
      </c>
      <c r="U222" s="4">
        <f t="shared" ca="1" si="27"/>
        <v>29</v>
      </c>
    </row>
    <row r="223" spans="1:21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  <c r="N223" s="4" t="str">
        <f t="shared" si="22"/>
        <v>M</v>
      </c>
      <c r="O223" s="4" t="str">
        <f t="shared" si="23"/>
        <v>California</v>
      </c>
      <c r="P223" s="4" t="str">
        <f t="shared" si="24"/>
        <v>Bachelor</v>
      </c>
      <c r="Q223" s="6">
        <f t="shared" si="21"/>
        <v>547315.9</v>
      </c>
      <c r="R223" s="4">
        <f t="shared" si="25"/>
        <v>331</v>
      </c>
      <c r="S223" s="4" t="str">
        <f t="shared" si="26"/>
        <v>Personal</v>
      </c>
      <c r="T223" s="4" cm="1">
        <f t="array" ref="T223">_xlfn.SWITCH(J223,"Luxury Car",2,"Two-Door Car",2,"SUV",4,"Luxury SUV",4,"Four-Door Car",4)</f>
        <v>4</v>
      </c>
      <c r="U223" s="4">
        <f t="shared" ca="1" si="27"/>
        <v>29</v>
      </c>
    </row>
    <row r="224" spans="1:21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  <c r="N224" s="4" t="str">
        <f t="shared" si="22"/>
        <v>M</v>
      </c>
      <c r="O224" s="4" t="str">
        <f t="shared" si="23"/>
        <v>Nevada</v>
      </c>
      <c r="P224" s="4" t="str">
        <f t="shared" si="24"/>
        <v>High School or Below</v>
      </c>
      <c r="Q224" s="6">
        <f t="shared" si="21"/>
        <v>564539.6</v>
      </c>
      <c r="R224" s="4">
        <f t="shared" si="25"/>
        <v>429</v>
      </c>
      <c r="S224" s="4" t="str">
        <f t="shared" si="26"/>
        <v>Personal</v>
      </c>
      <c r="T224" s="4" cm="1">
        <f t="array" ref="T224">_xlfn.SWITCH(J224,"Luxury Car",2,"Two-Door Car",2,"SUV",4,"Luxury SUV",4,"Four-Door Car",4)</f>
        <v>4</v>
      </c>
      <c r="U224" s="4">
        <f t="shared" ca="1" si="27"/>
        <v>29</v>
      </c>
    </row>
    <row r="225" spans="1:21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  <c r="N225" s="4" t="str">
        <f t="shared" si="22"/>
        <v>M</v>
      </c>
      <c r="O225" s="4" t="str">
        <f t="shared" si="23"/>
        <v>Washington</v>
      </c>
      <c r="P225" s="4" t="str">
        <f t="shared" si="24"/>
        <v>High School or Below</v>
      </c>
      <c r="Q225" s="6">
        <f t="shared" si="21"/>
        <v>636926.19999999995</v>
      </c>
      <c r="R225" s="4">
        <f t="shared" si="25"/>
        <v>398</v>
      </c>
      <c r="S225" s="4" t="str">
        <f t="shared" si="26"/>
        <v>Personal</v>
      </c>
      <c r="T225" s="4" cm="1">
        <f t="array" ref="T225">_xlfn.SWITCH(J225,"Luxury Car",2,"Two-Door Car",2,"SUV",4,"Luxury SUV",4,"Four-Door Car",4)</f>
        <v>2</v>
      </c>
      <c r="U225" s="4">
        <f t="shared" ca="1" si="27"/>
        <v>29</v>
      </c>
    </row>
    <row r="226" spans="1:21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  <c r="N226" s="4" t="str">
        <f t="shared" si="22"/>
        <v>F</v>
      </c>
      <c r="O226" s="4" t="str">
        <f t="shared" si="23"/>
        <v>Oregon</v>
      </c>
      <c r="P226" s="4" t="str">
        <f t="shared" si="24"/>
        <v>College</v>
      </c>
      <c r="Q226" s="6">
        <f t="shared" si="21"/>
        <v>1183376.7</v>
      </c>
      <c r="R226" s="4">
        <f t="shared" si="25"/>
        <v>494</v>
      </c>
      <c r="S226" s="4" t="str">
        <f t="shared" si="26"/>
        <v>Personal</v>
      </c>
      <c r="T226" s="4" cm="1">
        <f t="array" ref="T226">_xlfn.SWITCH(J226,"Luxury Car",2,"Two-Door Car",2,"SUV",4,"Luxury SUV",4,"Four-Door Car",4)</f>
        <v>4</v>
      </c>
      <c r="U226" s="4">
        <f t="shared" ca="1" si="27"/>
        <v>29</v>
      </c>
    </row>
    <row r="227" spans="1:21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  <c r="N227" s="4" t="str">
        <f t="shared" si="22"/>
        <v>F</v>
      </c>
      <c r="O227" s="4" t="str">
        <f t="shared" si="23"/>
        <v>Oregon</v>
      </c>
      <c r="P227" s="4" t="str">
        <f t="shared" si="24"/>
        <v>College</v>
      </c>
      <c r="Q227" s="6">
        <f t="shared" si="21"/>
        <v>612110.69999999995</v>
      </c>
      <c r="R227" s="4">
        <f t="shared" si="25"/>
        <v>370</v>
      </c>
      <c r="S227" s="4" t="str">
        <f t="shared" si="26"/>
        <v>Personal</v>
      </c>
      <c r="T227" s="4" cm="1">
        <f t="array" ref="T227">_xlfn.SWITCH(J227,"Luxury Car",2,"Two-Door Car",2,"SUV",4,"Luxury SUV",4,"Four-Door Car",4)</f>
        <v>4</v>
      </c>
      <c r="U227" s="4">
        <f t="shared" ca="1" si="27"/>
        <v>29</v>
      </c>
    </row>
    <row r="228" spans="1:21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  <c r="N228" s="4" t="str">
        <f t="shared" si="22"/>
        <v>M</v>
      </c>
      <c r="O228" s="4" t="str">
        <f t="shared" si="23"/>
        <v>Nevada</v>
      </c>
      <c r="P228" s="4" t="str">
        <f t="shared" si="24"/>
        <v>College</v>
      </c>
      <c r="Q228" s="6">
        <f t="shared" si="21"/>
        <v>515936.9</v>
      </c>
      <c r="R228" s="4">
        <f t="shared" si="25"/>
        <v>832</v>
      </c>
      <c r="S228" s="4" t="str">
        <f t="shared" si="26"/>
        <v>Personal</v>
      </c>
      <c r="T228" s="4" cm="1">
        <f t="array" ref="T228">_xlfn.SWITCH(J228,"Luxury Car",2,"Two-Door Car",2,"SUV",4,"Luxury SUV",4,"Four-Door Car",4)</f>
        <v>2</v>
      </c>
      <c r="U228" s="4">
        <f t="shared" ca="1" si="27"/>
        <v>28</v>
      </c>
    </row>
    <row r="229" spans="1:21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  <c r="N229" s="4" t="str">
        <f t="shared" si="22"/>
        <v>F</v>
      </c>
      <c r="O229" s="4" t="str">
        <f t="shared" si="23"/>
        <v>Nevada</v>
      </c>
      <c r="P229" s="4" t="str">
        <f t="shared" si="24"/>
        <v>High School or Below</v>
      </c>
      <c r="Q229" s="6">
        <f t="shared" si="21"/>
        <v>251459</v>
      </c>
      <c r="R229" s="4">
        <f t="shared" si="25"/>
        <v>156</v>
      </c>
      <c r="S229" s="4" t="str">
        <f t="shared" si="26"/>
        <v>Corporate</v>
      </c>
      <c r="T229" s="4" cm="1">
        <f t="array" ref="T229">_xlfn.SWITCH(J229,"Luxury Car",2,"Two-Door Car",2,"SUV",4,"Luxury SUV",4,"Four-Door Car",4)</f>
        <v>4</v>
      </c>
      <c r="U229" s="4">
        <f t="shared" ca="1" si="27"/>
        <v>29</v>
      </c>
    </row>
    <row r="230" spans="1:21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  <c r="N230" s="4" t="str">
        <f t="shared" si="22"/>
        <v>M</v>
      </c>
      <c r="O230" s="4" t="str">
        <f t="shared" si="23"/>
        <v>Arizona</v>
      </c>
      <c r="P230" s="4" t="str">
        <f t="shared" si="24"/>
        <v>High School or Below</v>
      </c>
      <c r="Q230" s="6">
        <f t="shared" si="21"/>
        <v>866861.1</v>
      </c>
      <c r="R230" s="4">
        <f t="shared" si="25"/>
        <v>373</v>
      </c>
      <c r="S230" s="4" t="str">
        <f t="shared" si="26"/>
        <v>Corporate</v>
      </c>
      <c r="T230" s="4" cm="1">
        <f t="array" ref="T230">_xlfn.SWITCH(J230,"Luxury Car",2,"Two-Door Car",2,"SUV",4,"Luxury SUV",4,"Four-Door Car",4)</f>
        <v>4</v>
      </c>
      <c r="U230" s="4">
        <f t="shared" ca="1" si="27"/>
        <v>29</v>
      </c>
    </row>
    <row r="231" spans="1:21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  <c r="N231" s="4" t="str">
        <f t="shared" si="22"/>
        <v>M</v>
      </c>
      <c r="O231" s="4" t="str">
        <f t="shared" si="23"/>
        <v>California</v>
      </c>
      <c r="P231" s="4" t="str">
        <f t="shared" si="24"/>
        <v>Bachelor</v>
      </c>
      <c r="Q231" s="6">
        <f t="shared" si="21"/>
        <v>496096.5</v>
      </c>
      <c r="R231" s="4">
        <f t="shared" si="25"/>
        <v>396</v>
      </c>
      <c r="S231" s="4" t="str">
        <f t="shared" si="26"/>
        <v>Corporate</v>
      </c>
      <c r="T231" s="4" cm="1">
        <f t="array" ref="T231">_xlfn.SWITCH(J231,"Luxury Car",2,"Two-Door Car",2,"SUV",4,"Luxury SUV",4,"Four-Door Car",4)</f>
        <v>4</v>
      </c>
      <c r="U231" s="4">
        <f t="shared" ca="1" si="27"/>
        <v>29</v>
      </c>
    </row>
    <row r="232" spans="1:21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  <c r="N232" s="4" t="str">
        <f t="shared" si="22"/>
        <v>F</v>
      </c>
      <c r="O232" s="4" t="str">
        <f t="shared" si="23"/>
        <v>Arizona</v>
      </c>
      <c r="P232" s="4" t="str">
        <f t="shared" si="24"/>
        <v>Bachelor</v>
      </c>
      <c r="Q232" s="6">
        <f t="shared" si="21"/>
        <v>550413</v>
      </c>
      <c r="R232" s="4">
        <f t="shared" si="25"/>
        <v>350</v>
      </c>
      <c r="S232" s="4" t="str">
        <f t="shared" si="26"/>
        <v>Corporate</v>
      </c>
      <c r="T232" s="4" cm="1">
        <f t="array" ref="T232">_xlfn.SWITCH(J232,"Luxury Car",2,"Two-Door Car",2,"SUV",4,"Luxury SUV",4,"Four-Door Car",4)</f>
        <v>4</v>
      </c>
      <c r="U232" s="4">
        <f t="shared" ca="1" si="27"/>
        <v>29</v>
      </c>
    </row>
    <row r="233" spans="1:21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  <c r="N233" s="4" t="str">
        <f t="shared" si="22"/>
        <v>M</v>
      </c>
      <c r="O233" s="4" t="str">
        <f t="shared" si="23"/>
        <v>Arizona</v>
      </c>
      <c r="P233" s="4" t="str">
        <f t="shared" si="24"/>
        <v>College</v>
      </c>
      <c r="Q233" s="6">
        <f t="shared" si="21"/>
        <v>750745.5</v>
      </c>
      <c r="R233" s="4">
        <f t="shared" si="25"/>
        <v>231</v>
      </c>
      <c r="S233" s="4" t="str">
        <f t="shared" si="26"/>
        <v>Personal</v>
      </c>
      <c r="T233" s="4" cm="1">
        <f t="array" ref="T233">_xlfn.SWITCH(J233,"Luxury Car",2,"Two-Door Car",2,"SUV",4,"Luxury SUV",4,"Four-Door Car",4)</f>
        <v>2</v>
      </c>
      <c r="U233" s="4">
        <f t="shared" ca="1" si="27"/>
        <v>29</v>
      </c>
    </row>
    <row r="234" spans="1:21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  <c r="N234" s="4" t="str">
        <f t="shared" si="22"/>
        <v>M</v>
      </c>
      <c r="O234" s="4" t="str">
        <f t="shared" si="23"/>
        <v>Arizona</v>
      </c>
      <c r="P234" s="4" t="str">
        <f t="shared" si="24"/>
        <v>High School or Below</v>
      </c>
      <c r="Q234" s="6">
        <f t="shared" si="21"/>
        <v>3226985.1</v>
      </c>
      <c r="R234" s="4">
        <f t="shared" si="25"/>
        <v>290</v>
      </c>
      <c r="S234" s="4" t="str">
        <f t="shared" si="26"/>
        <v>Personal</v>
      </c>
      <c r="T234" s="4" cm="1">
        <f t="array" ref="T234">_xlfn.SWITCH(J234,"Luxury Car",2,"Two-Door Car",2,"SUV",4,"Luxury SUV",4,"Four-Door Car",4)</f>
        <v>4</v>
      </c>
      <c r="U234" s="4">
        <f t="shared" ca="1" si="27"/>
        <v>29</v>
      </c>
    </row>
    <row r="235" spans="1:21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  <c r="N235" s="4" t="str">
        <f t="shared" si="22"/>
        <v>F</v>
      </c>
      <c r="O235" s="4" t="str">
        <f t="shared" si="23"/>
        <v>Oregon</v>
      </c>
      <c r="P235" s="4" t="str">
        <f t="shared" si="24"/>
        <v>Bachelor</v>
      </c>
      <c r="Q235" s="6">
        <f t="shared" si="21"/>
        <v>565703.1</v>
      </c>
      <c r="R235" s="4">
        <f t="shared" si="25"/>
        <v>730</v>
      </c>
      <c r="S235" s="4" t="str">
        <f t="shared" si="26"/>
        <v>Personal</v>
      </c>
      <c r="T235" s="4" cm="1">
        <f t="array" ref="T235">_xlfn.SWITCH(J235,"Luxury Car",2,"Two-Door Car",2,"SUV",4,"Luxury SUV",4,"Four-Door Car",4)</f>
        <v>4</v>
      </c>
      <c r="U235" s="4">
        <f t="shared" ca="1" si="27"/>
        <v>28</v>
      </c>
    </row>
    <row r="236" spans="1:21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  <c r="N236" s="4" t="str">
        <f t="shared" si="22"/>
        <v>M</v>
      </c>
      <c r="O236" s="4" t="str">
        <f t="shared" si="23"/>
        <v>Arizona</v>
      </c>
      <c r="P236" s="4" t="str">
        <f t="shared" si="24"/>
        <v>High School or Below</v>
      </c>
      <c r="Q236" s="6">
        <f t="shared" si="21"/>
        <v>506175.7</v>
      </c>
      <c r="R236" s="4">
        <f t="shared" si="25"/>
        <v>326</v>
      </c>
      <c r="S236" s="4" t="str">
        <f t="shared" si="26"/>
        <v>Personal</v>
      </c>
      <c r="T236" s="4" cm="1">
        <f t="array" ref="T236">_xlfn.SWITCH(J236,"Luxury Car",2,"Two-Door Car",2,"SUV",4,"Luxury SUV",4,"Four-Door Car",4)</f>
        <v>2</v>
      </c>
      <c r="U236" s="4">
        <f t="shared" ca="1" si="27"/>
        <v>29</v>
      </c>
    </row>
    <row r="237" spans="1:21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  <c r="N237" s="4" t="str">
        <f t="shared" si="22"/>
        <v>M</v>
      </c>
      <c r="O237" s="4" t="str">
        <f t="shared" si="23"/>
        <v>California</v>
      </c>
      <c r="P237" s="4" t="str">
        <f t="shared" si="24"/>
        <v>Bachelor</v>
      </c>
      <c r="Q237" s="6">
        <f t="shared" si="21"/>
        <v>591278.30000000005</v>
      </c>
      <c r="R237" s="4">
        <f t="shared" si="25"/>
        <v>350</v>
      </c>
      <c r="S237" s="4" t="str">
        <f t="shared" si="26"/>
        <v>Personal</v>
      </c>
      <c r="T237" s="4" cm="1">
        <f t="array" ref="T237">_xlfn.SWITCH(J237,"Luxury Car",2,"Two-Door Car",2,"SUV",4,"Luxury SUV",4,"Four-Door Car",4)</f>
        <v>2</v>
      </c>
      <c r="U237" s="4">
        <f t="shared" ca="1" si="27"/>
        <v>29</v>
      </c>
    </row>
    <row r="238" spans="1:21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  <c r="N238" s="4" t="str">
        <f t="shared" si="22"/>
        <v>F</v>
      </c>
      <c r="O238" s="4" t="str">
        <f t="shared" si="23"/>
        <v>California</v>
      </c>
      <c r="P238" s="4" t="str">
        <f t="shared" si="24"/>
        <v>Bachelor</v>
      </c>
      <c r="Q238" s="6">
        <f t="shared" si="21"/>
        <v>1518227.9</v>
      </c>
      <c r="R238" s="4">
        <f t="shared" si="25"/>
        <v>106</v>
      </c>
      <c r="S238" s="4" t="str">
        <f t="shared" si="26"/>
        <v>Personal</v>
      </c>
      <c r="T238" s="4" cm="1">
        <f t="array" ref="T238">_xlfn.SWITCH(J238,"Luxury Car",2,"Two-Door Car",2,"SUV",4,"Luxury SUV",4,"Four-Door Car",4)</f>
        <v>4</v>
      </c>
      <c r="U238" s="4">
        <f t="shared" ca="1" si="27"/>
        <v>30</v>
      </c>
    </row>
    <row r="239" spans="1:21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  <c r="N239" s="4" t="str">
        <f t="shared" si="22"/>
        <v>M</v>
      </c>
      <c r="O239" s="4" t="str">
        <f t="shared" si="23"/>
        <v>Washington</v>
      </c>
      <c r="P239" s="4" t="str">
        <f t="shared" si="24"/>
        <v>College</v>
      </c>
      <c r="Q239" s="6">
        <f t="shared" si="21"/>
        <v>1074703</v>
      </c>
      <c r="R239" s="4">
        <f t="shared" si="25"/>
        <v>639</v>
      </c>
      <c r="S239" s="4" t="str">
        <f t="shared" si="26"/>
        <v>Corporate</v>
      </c>
      <c r="T239" s="4" cm="1">
        <f t="array" ref="T239">_xlfn.SWITCH(J239,"Luxury Car",2,"Two-Door Car",2,"SUV",4,"Luxury SUV",4,"Four-Door Car",4)</f>
        <v>4</v>
      </c>
      <c r="U239" s="4">
        <f t="shared" ca="1" si="27"/>
        <v>28</v>
      </c>
    </row>
    <row r="240" spans="1:21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  <c r="N240" s="4" t="str">
        <f t="shared" si="22"/>
        <v>M</v>
      </c>
      <c r="O240" s="4" t="str">
        <f t="shared" si="23"/>
        <v>Washington</v>
      </c>
      <c r="P240" s="4" t="str">
        <f t="shared" si="24"/>
        <v>College</v>
      </c>
      <c r="Q240" s="6">
        <f t="shared" si="21"/>
        <v>205062.3</v>
      </c>
      <c r="R240" s="4">
        <f t="shared" si="25"/>
        <v>293</v>
      </c>
      <c r="S240" s="4" t="str">
        <f t="shared" si="26"/>
        <v>Personal</v>
      </c>
      <c r="T240" s="4" cm="1">
        <f t="array" ref="T240">_xlfn.SWITCH(J240,"Luxury Car",2,"Two-Door Car",2,"SUV",4,"Luxury SUV",4,"Four-Door Car",4)</f>
        <v>4</v>
      </c>
      <c r="U240" s="4">
        <f t="shared" ca="1" si="27"/>
        <v>29</v>
      </c>
    </row>
    <row r="241" spans="1:21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  <c r="N241" s="4" t="str">
        <f t="shared" si="22"/>
        <v>F</v>
      </c>
      <c r="O241" s="4" t="str">
        <f t="shared" si="23"/>
        <v>Washington</v>
      </c>
      <c r="P241" s="4" t="str">
        <f t="shared" si="24"/>
        <v>Bachelor</v>
      </c>
      <c r="Q241" s="6">
        <f t="shared" si="21"/>
        <v>246544.4</v>
      </c>
      <c r="R241" s="4">
        <f t="shared" si="25"/>
        <v>383</v>
      </c>
      <c r="S241" s="4" t="str">
        <f t="shared" si="26"/>
        <v>Personal</v>
      </c>
      <c r="T241" s="4" cm="1">
        <f t="array" ref="T241">_xlfn.SWITCH(J241,"Luxury Car",2,"Two-Door Car",2,"SUV",4,"Luxury SUV",4,"Four-Door Car",4)</f>
        <v>4</v>
      </c>
      <c r="U241" s="4">
        <f t="shared" ca="1" si="27"/>
        <v>29</v>
      </c>
    </row>
    <row r="242" spans="1:21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  <c r="N242" s="4" t="str">
        <f t="shared" si="22"/>
        <v>F</v>
      </c>
      <c r="O242" s="4" t="str">
        <f t="shared" si="23"/>
        <v>Nevada</v>
      </c>
      <c r="P242" s="4" t="str">
        <f t="shared" si="24"/>
        <v>High School or Below</v>
      </c>
      <c r="Q242" s="6">
        <f t="shared" si="21"/>
        <v>534312.1</v>
      </c>
      <c r="R242" s="4">
        <f t="shared" si="25"/>
        <v>317</v>
      </c>
      <c r="S242" s="4" t="str">
        <f t="shared" si="26"/>
        <v>Corporate</v>
      </c>
      <c r="T242" s="4" cm="1">
        <f t="array" ref="T242">_xlfn.SWITCH(J242,"Luxury Car",2,"Two-Door Car",2,"SUV",4,"Luxury SUV",4,"Four-Door Car",4)</f>
        <v>2</v>
      </c>
      <c r="U242" s="4">
        <f t="shared" ca="1" si="27"/>
        <v>29</v>
      </c>
    </row>
    <row r="243" spans="1:21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  <c r="N243" s="4" t="str">
        <f t="shared" si="22"/>
        <v>F</v>
      </c>
      <c r="O243" s="4" t="str">
        <f t="shared" si="23"/>
        <v>Arizona</v>
      </c>
      <c r="P243" s="4" t="str">
        <f t="shared" si="24"/>
        <v>College</v>
      </c>
      <c r="Q243" s="6">
        <f t="shared" si="21"/>
        <v>811982.9</v>
      </c>
      <c r="R243" s="4">
        <f t="shared" si="25"/>
        <v>99</v>
      </c>
      <c r="S243" s="4" t="str">
        <f t="shared" si="26"/>
        <v>Personal</v>
      </c>
      <c r="T243" s="4" cm="1">
        <f t="array" ref="T243">_xlfn.SWITCH(J243,"Luxury Car",2,"Two-Door Car",2,"SUV",4,"Luxury SUV",4,"Four-Door Car",4)</f>
        <v>4</v>
      </c>
      <c r="U243" s="4">
        <f t="shared" ca="1" si="27"/>
        <v>30</v>
      </c>
    </row>
    <row r="244" spans="1:21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  <c r="N244" s="4" t="str">
        <f t="shared" si="22"/>
        <v>F</v>
      </c>
      <c r="O244" s="4" t="str">
        <f t="shared" si="23"/>
        <v>Oregon</v>
      </c>
      <c r="P244" s="4" t="str">
        <f t="shared" si="24"/>
        <v>College</v>
      </c>
      <c r="Q244" s="6">
        <f t="shared" si="21"/>
        <v>460526.5</v>
      </c>
      <c r="R244" s="4">
        <f t="shared" si="25"/>
        <v>307</v>
      </c>
      <c r="S244" s="4" t="str">
        <f t="shared" si="26"/>
        <v>Corporate</v>
      </c>
      <c r="T244" s="4" cm="1">
        <f t="array" ref="T244">_xlfn.SWITCH(J244,"Luxury Car",2,"Two-Door Car",2,"SUV",4,"Luxury SUV",4,"Four-Door Car",4)</f>
        <v>4</v>
      </c>
      <c r="U244" s="4">
        <f t="shared" ca="1" si="27"/>
        <v>29</v>
      </c>
    </row>
    <row r="245" spans="1:21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  <c r="N245" s="4" t="str">
        <f t="shared" si="22"/>
        <v>M</v>
      </c>
      <c r="O245" s="4" t="str">
        <f t="shared" si="23"/>
        <v>California</v>
      </c>
      <c r="P245" s="4" t="str">
        <f t="shared" si="24"/>
        <v>College</v>
      </c>
      <c r="Q245" s="6">
        <f t="shared" si="21"/>
        <v>640878.5</v>
      </c>
      <c r="R245" s="4">
        <f t="shared" si="25"/>
        <v>567</v>
      </c>
      <c r="S245" s="4" t="str">
        <f t="shared" si="26"/>
        <v>Personal</v>
      </c>
      <c r="T245" s="4" cm="1">
        <f t="array" ref="T245">_xlfn.SWITCH(J245,"Luxury Car",2,"Two-Door Car",2,"SUV",4,"Luxury SUV",4,"Four-Door Car",4)</f>
        <v>2</v>
      </c>
      <c r="U245" s="4">
        <f t="shared" ca="1" si="27"/>
        <v>28</v>
      </c>
    </row>
    <row r="246" spans="1:21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  <c r="N246" s="4" t="str">
        <f t="shared" si="22"/>
        <v>F</v>
      </c>
      <c r="O246" s="4" t="str">
        <f t="shared" si="23"/>
        <v>California</v>
      </c>
      <c r="P246" s="4" t="str">
        <f t="shared" si="24"/>
        <v>College</v>
      </c>
      <c r="Q246" s="6">
        <f t="shared" si="21"/>
        <v>237653.3</v>
      </c>
      <c r="R246" s="4">
        <f t="shared" si="25"/>
        <v>437</v>
      </c>
      <c r="S246" s="4" t="str">
        <f t="shared" si="26"/>
        <v>Personal</v>
      </c>
      <c r="T246" s="4" cm="1">
        <f t="array" ref="T246">_xlfn.SWITCH(J246,"Luxury Car",2,"Two-Door Car",2,"SUV",4,"Luxury SUV",4,"Four-Door Car",4)</f>
        <v>2</v>
      </c>
      <c r="U246" s="4">
        <f t="shared" ca="1" si="27"/>
        <v>29</v>
      </c>
    </row>
    <row r="247" spans="1:21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  <c r="N247" s="4" t="str">
        <f t="shared" si="22"/>
        <v>M</v>
      </c>
      <c r="O247" s="4" t="str">
        <f t="shared" si="23"/>
        <v>California</v>
      </c>
      <c r="P247" s="4" t="str">
        <f t="shared" si="24"/>
        <v>Bachelor</v>
      </c>
      <c r="Q247" s="6">
        <f t="shared" si="21"/>
        <v>32110</v>
      </c>
      <c r="R247" s="4">
        <f t="shared" si="25"/>
        <v>413</v>
      </c>
      <c r="S247" s="4" t="str">
        <f t="shared" si="26"/>
        <v>Corporate</v>
      </c>
      <c r="T247" s="4" cm="1">
        <f t="array" ref="T247">_xlfn.SWITCH(J247,"Luxury Car",2,"Two-Door Car",2,"SUV",4,"Luxury SUV",4,"Four-Door Car",4)</f>
        <v>2</v>
      </c>
      <c r="U247" s="4">
        <f t="shared" ca="1" si="27"/>
        <v>29</v>
      </c>
    </row>
    <row r="248" spans="1:21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  <c r="N248" s="4" t="str">
        <f t="shared" si="22"/>
        <v>F</v>
      </c>
      <c r="O248" s="4" t="str">
        <f t="shared" si="23"/>
        <v>Arizona</v>
      </c>
      <c r="P248" s="4" t="str">
        <f t="shared" si="24"/>
        <v>Bachelor</v>
      </c>
      <c r="Q248" s="6">
        <f t="shared" si="21"/>
        <v>509452.2</v>
      </c>
      <c r="R248" s="4">
        <f t="shared" si="25"/>
        <v>307</v>
      </c>
      <c r="S248" s="4" t="str">
        <f t="shared" si="26"/>
        <v>Personal</v>
      </c>
      <c r="T248" s="4" cm="1">
        <f t="array" ref="T248">_xlfn.SWITCH(J248,"Luxury Car",2,"Two-Door Car",2,"SUV",4,"Luxury SUV",4,"Four-Door Car",4)</f>
        <v>4</v>
      </c>
      <c r="U248" s="4">
        <f t="shared" ca="1" si="27"/>
        <v>29</v>
      </c>
    </row>
    <row r="249" spans="1:21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  <c r="N249" s="4" t="str">
        <f t="shared" si="22"/>
        <v>F</v>
      </c>
      <c r="O249" s="4" t="str">
        <f t="shared" si="23"/>
        <v>Arizona</v>
      </c>
      <c r="P249" s="4" t="str">
        <f t="shared" si="24"/>
        <v>High School or Below</v>
      </c>
      <c r="Q249" s="6">
        <f t="shared" si="21"/>
        <v>2575527.7999999998</v>
      </c>
      <c r="R249" s="4">
        <f t="shared" si="25"/>
        <v>389</v>
      </c>
      <c r="S249" s="4" t="str">
        <f t="shared" si="26"/>
        <v>Personal</v>
      </c>
      <c r="T249" s="4" cm="1">
        <f t="array" ref="T249">_xlfn.SWITCH(J249,"Luxury Car",2,"Two-Door Car",2,"SUV",4,"Luxury SUV",4,"Four-Door Car",4)</f>
        <v>4</v>
      </c>
      <c r="U249" s="4">
        <f t="shared" ca="1" si="27"/>
        <v>29</v>
      </c>
    </row>
    <row r="250" spans="1:21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  <c r="N250" s="4" t="str">
        <f t="shared" si="22"/>
        <v>M</v>
      </c>
      <c r="O250" s="4" t="str">
        <f t="shared" si="23"/>
        <v>Oregon</v>
      </c>
      <c r="P250" s="4" t="str">
        <f t="shared" si="24"/>
        <v>Bachelor</v>
      </c>
      <c r="Q250" s="6">
        <f t="shared" si="21"/>
        <v>867222.9</v>
      </c>
      <c r="R250" s="4">
        <f t="shared" si="25"/>
        <v>2345</v>
      </c>
      <c r="S250" s="4" t="str">
        <f t="shared" si="26"/>
        <v>Corporate</v>
      </c>
      <c r="T250" s="4" cm="1">
        <f t="array" ref="T250">_xlfn.SWITCH(J250,"Luxury Car",2,"Two-Door Car",2,"SUV",4,"Luxury SUV",4,"Four-Door Car",4)</f>
        <v>4</v>
      </c>
      <c r="U250" s="4">
        <f t="shared" ca="1" si="27"/>
        <v>23</v>
      </c>
    </row>
    <row r="251" spans="1:21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  <c r="N251" s="4" t="str">
        <f t="shared" si="22"/>
        <v>M</v>
      </c>
      <c r="O251" s="4" t="str">
        <f t="shared" si="23"/>
        <v>California</v>
      </c>
      <c r="P251" s="4" t="str">
        <f t="shared" si="24"/>
        <v>Master</v>
      </c>
      <c r="Q251" s="6">
        <f t="shared" si="21"/>
        <v>804473</v>
      </c>
      <c r="R251" s="4">
        <f t="shared" si="25"/>
        <v>322</v>
      </c>
      <c r="S251" s="4" t="str">
        <f t="shared" si="26"/>
        <v>Personal</v>
      </c>
      <c r="T251" s="4" cm="1">
        <f t="array" ref="T251">_xlfn.SWITCH(J251,"Luxury Car",2,"Two-Door Car",2,"SUV",4,"Luxury SUV",4,"Four-Door Car",4)</f>
        <v>4</v>
      </c>
      <c r="U251" s="4">
        <f t="shared" ca="1" si="27"/>
        <v>29</v>
      </c>
    </row>
    <row r="252" spans="1:21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  <c r="N252" s="4" t="str">
        <f t="shared" si="22"/>
        <v>F</v>
      </c>
      <c r="O252" s="4" t="str">
        <f t="shared" si="23"/>
        <v>Arizona</v>
      </c>
      <c r="P252" s="4" t="str">
        <f t="shared" si="24"/>
        <v>High School or Below</v>
      </c>
      <c r="Q252" s="6">
        <f t="shared" si="21"/>
        <v>400151.9</v>
      </c>
      <c r="R252" s="4">
        <f t="shared" si="25"/>
        <v>773</v>
      </c>
      <c r="S252" s="4" t="str">
        <f t="shared" si="26"/>
        <v>Personal</v>
      </c>
      <c r="T252" s="4" cm="1">
        <f t="array" ref="T252">_xlfn.SWITCH(J252,"Luxury Car",2,"Two-Door Car",2,"SUV",4,"Luxury SUV",4,"Four-Door Car",4)</f>
        <v>2</v>
      </c>
      <c r="U252" s="4">
        <f t="shared" ca="1" si="27"/>
        <v>28</v>
      </c>
    </row>
    <row r="253" spans="1:21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  <c r="N253" s="4" t="str">
        <f t="shared" si="22"/>
        <v>F</v>
      </c>
      <c r="O253" s="4" t="str">
        <f t="shared" si="23"/>
        <v>Nevada</v>
      </c>
      <c r="P253" s="4" t="str">
        <f t="shared" si="24"/>
        <v>Bachelor</v>
      </c>
      <c r="Q253" s="6">
        <f t="shared" si="21"/>
        <v>1670611</v>
      </c>
      <c r="R253" s="4">
        <f t="shared" si="25"/>
        <v>425</v>
      </c>
      <c r="S253" s="4" t="str">
        <f t="shared" si="26"/>
        <v>Personal</v>
      </c>
      <c r="T253" s="4" cm="1">
        <f t="array" ref="T253">_xlfn.SWITCH(J253,"Luxury Car",2,"Two-Door Car",2,"SUV",4,"Luxury SUV",4,"Four-Door Car",4)</f>
        <v>2</v>
      </c>
      <c r="U253" s="4">
        <f t="shared" ca="1" si="27"/>
        <v>29</v>
      </c>
    </row>
    <row r="254" spans="1:21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  <c r="N254" s="4" t="str">
        <f t="shared" si="22"/>
        <v>M</v>
      </c>
      <c r="O254" s="4" t="str">
        <f t="shared" si="23"/>
        <v>Arizona</v>
      </c>
      <c r="P254" s="4" t="str">
        <f t="shared" si="24"/>
        <v>Doctor</v>
      </c>
      <c r="Q254" s="6">
        <f t="shared" si="21"/>
        <v>854441.1</v>
      </c>
      <c r="R254" s="4">
        <f t="shared" si="25"/>
        <v>523</v>
      </c>
      <c r="S254" s="4" t="str">
        <f t="shared" si="26"/>
        <v>Personal</v>
      </c>
      <c r="T254" s="4" cm="1">
        <f t="array" ref="T254">_xlfn.SWITCH(J254,"Luxury Car",2,"Two-Door Car",2,"SUV",4,"Luxury SUV",4,"Four-Door Car",4)</f>
        <v>4</v>
      </c>
      <c r="U254" s="4">
        <f t="shared" ca="1" si="27"/>
        <v>28</v>
      </c>
    </row>
    <row r="255" spans="1:21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  <c r="N255" s="4" t="str">
        <f t="shared" si="22"/>
        <v>F</v>
      </c>
      <c r="O255" s="4" t="str">
        <f t="shared" si="23"/>
        <v>Washington</v>
      </c>
      <c r="P255" s="4" t="str">
        <f t="shared" si="24"/>
        <v>College</v>
      </c>
      <c r="Q255" s="6">
        <f t="shared" si="21"/>
        <v>780531.19999999995</v>
      </c>
      <c r="R255" s="4">
        <f t="shared" si="25"/>
        <v>509</v>
      </c>
      <c r="S255" s="4" t="str">
        <f t="shared" si="26"/>
        <v>Personal</v>
      </c>
      <c r="T255" s="4" cm="1">
        <f t="array" ref="T255">_xlfn.SWITCH(J255,"Luxury Car",2,"Two-Door Car",2,"SUV",4,"Luxury SUV",4,"Four-Door Car",4)</f>
        <v>4</v>
      </c>
      <c r="U255" s="4">
        <f t="shared" ca="1" si="27"/>
        <v>29</v>
      </c>
    </row>
    <row r="256" spans="1:21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  <c r="N256" s="4" t="str">
        <f t="shared" si="22"/>
        <v>M</v>
      </c>
      <c r="O256" s="4" t="str">
        <f t="shared" si="23"/>
        <v>Oregon</v>
      </c>
      <c r="P256" s="4" t="str">
        <f t="shared" si="24"/>
        <v>Bachelor</v>
      </c>
      <c r="Q256" s="6">
        <f t="shared" si="21"/>
        <v>611275.6</v>
      </c>
      <c r="R256" s="4">
        <f t="shared" si="25"/>
        <v>364</v>
      </c>
      <c r="S256" s="4" t="str">
        <f t="shared" si="26"/>
        <v>Personal</v>
      </c>
      <c r="T256" s="4" cm="1">
        <f t="array" ref="T256">_xlfn.SWITCH(J256,"Luxury Car",2,"Two-Door Car",2,"SUV",4,"Luxury SUV",4,"Four-Door Car",4)</f>
        <v>4</v>
      </c>
      <c r="U256" s="4">
        <f t="shared" ca="1" si="27"/>
        <v>29</v>
      </c>
    </row>
    <row r="257" spans="1:21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  <c r="N257" s="4" t="str">
        <f t="shared" si="22"/>
        <v>M</v>
      </c>
      <c r="O257" s="4" t="str">
        <f t="shared" si="23"/>
        <v>Nevada</v>
      </c>
      <c r="P257" s="4" t="str">
        <f t="shared" si="24"/>
        <v>High School or Below</v>
      </c>
      <c r="Q257" s="6">
        <f t="shared" si="21"/>
        <v>477294.3</v>
      </c>
      <c r="R257" s="4">
        <f t="shared" si="25"/>
        <v>638</v>
      </c>
      <c r="S257" s="4" t="str">
        <f t="shared" si="26"/>
        <v>Personal</v>
      </c>
      <c r="T257" s="4" cm="1">
        <f t="array" ref="T257">_xlfn.SWITCH(J257,"Luxury Car",2,"Two-Door Car",2,"SUV",4,"Luxury SUV",4,"Four-Door Car",4)</f>
        <v>4</v>
      </c>
      <c r="U257" s="4">
        <f t="shared" ca="1" si="27"/>
        <v>28</v>
      </c>
    </row>
    <row r="258" spans="1:21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  <c r="N258" s="4" t="str">
        <f t="shared" si="22"/>
        <v>F</v>
      </c>
      <c r="O258" s="4" t="str">
        <f t="shared" si="23"/>
        <v>Oregon</v>
      </c>
      <c r="P258" s="4" t="str">
        <f t="shared" si="24"/>
        <v>Bachelor</v>
      </c>
      <c r="Q258" s="6">
        <f t="shared" ref="Q258:Q321" si="28">IFERROR(VALUE(LEFT(E258,LEN(E258)-1)),"")</f>
        <v>1097909.5</v>
      </c>
      <c r="R258" s="4">
        <f t="shared" si="25"/>
        <v>355</v>
      </c>
      <c r="S258" s="4" t="str">
        <f t="shared" si="26"/>
        <v>Personal</v>
      </c>
      <c r="T258" s="4" cm="1">
        <f t="array" ref="T258">_xlfn.SWITCH(J258,"Luxury Car",2,"Two-Door Car",2,"SUV",4,"Luxury SUV",4,"Four-Door Car",4)</f>
        <v>4</v>
      </c>
      <c r="U258" s="4">
        <f t="shared" ca="1" si="27"/>
        <v>29</v>
      </c>
    </row>
    <row r="259" spans="1:21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  <c r="N259" s="4" t="str">
        <f t="shared" ref="N259:N322" si="29">IF(OR(C259="Femal",C259="female"),"F",
IF(C259="Male","M",C259))</f>
        <v>F</v>
      </c>
      <c r="O259" s="4" t="str">
        <f t="shared" ref="O259:O322" si="30">IF(B259="AZ","Arizona",
IF(B259="Cali","California",
IF(B259="WA","Washington",
B259)))</f>
        <v>California</v>
      </c>
      <c r="P259" s="4" t="str">
        <f t="shared" ref="P259:P322" si="31">IF(D259="Bachelors","Bachelor",
D259)</f>
        <v>Master</v>
      </c>
      <c r="Q259" s="6">
        <f t="shared" si="28"/>
        <v>500426.3</v>
      </c>
      <c r="R259" s="4">
        <f t="shared" ref="R259:R322" si="32">ROUND(VALUE(K259),0)</f>
        <v>284</v>
      </c>
      <c r="S259" s="4" t="str">
        <f t="shared" ref="S259:S322" si="33">SUBSTITUTE(I259," Auto","")</f>
        <v>Personal</v>
      </c>
      <c r="T259" s="4" cm="1">
        <f t="array" ref="T259">_xlfn.SWITCH(J259,"Luxury Car",2,"Two-Door Car",2,"SUV",4,"Luxury SUV",4,"Four-Door Car",4)</f>
        <v>2</v>
      </c>
      <c r="U259" s="4">
        <f t="shared" ref="U259:U322" ca="1" si="34">ROUND((VALUE(TODAY())-VALUE(L259))/365,0)</f>
        <v>29</v>
      </c>
    </row>
    <row r="260" spans="1:21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  <c r="N260" s="4" t="str">
        <f t="shared" si="29"/>
        <v>M</v>
      </c>
      <c r="O260" s="4" t="str">
        <f t="shared" si="30"/>
        <v>Washington</v>
      </c>
      <c r="P260" s="4" t="str">
        <f t="shared" si="31"/>
        <v>Bachelor</v>
      </c>
      <c r="Q260" s="6">
        <f t="shared" si="28"/>
        <v>1322304.3</v>
      </c>
      <c r="R260" s="4">
        <f t="shared" si="32"/>
        <v>403</v>
      </c>
      <c r="S260" s="4" t="str">
        <f t="shared" si="33"/>
        <v>Personal</v>
      </c>
      <c r="T260" s="4" cm="1">
        <f t="array" ref="T260">_xlfn.SWITCH(J260,"Luxury Car",2,"Two-Door Car",2,"SUV",4,"Luxury SUV",4,"Four-Door Car",4)</f>
        <v>4</v>
      </c>
      <c r="U260" s="4">
        <f t="shared" ca="1" si="34"/>
        <v>29</v>
      </c>
    </row>
    <row r="261" spans="1:21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  <c r="N261" s="4" t="str">
        <f t="shared" si="29"/>
        <v>F</v>
      </c>
      <c r="O261" s="4" t="str">
        <f t="shared" si="30"/>
        <v>Oregon</v>
      </c>
      <c r="P261" s="4" t="str">
        <f t="shared" si="31"/>
        <v>Bachelor</v>
      </c>
      <c r="Q261" s="6">
        <f t="shared" si="28"/>
        <v>262331.5</v>
      </c>
      <c r="R261" s="4">
        <f t="shared" si="32"/>
        <v>21</v>
      </c>
      <c r="S261" s="4" t="str">
        <f t="shared" si="33"/>
        <v>Corporate</v>
      </c>
      <c r="T261" s="4" cm="1">
        <f t="array" ref="T261">_xlfn.SWITCH(J261,"Luxury Car",2,"Two-Door Car",2,"SUV",4,"Luxury SUV",4,"Four-Door Car",4)</f>
        <v>4</v>
      </c>
      <c r="U261" s="4">
        <f t="shared" ca="1" si="34"/>
        <v>30</v>
      </c>
    </row>
    <row r="262" spans="1:21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  <c r="N262" s="4" t="str">
        <f t="shared" si="29"/>
        <v>M</v>
      </c>
      <c r="O262" s="4" t="str">
        <f t="shared" si="30"/>
        <v>California</v>
      </c>
      <c r="P262" s="4" t="str">
        <f t="shared" si="31"/>
        <v>Bachelor</v>
      </c>
      <c r="Q262" s="6">
        <f t="shared" si="28"/>
        <v>1784019.5</v>
      </c>
      <c r="R262" s="4">
        <f t="shared" si="32"/>
        <v>385</v>
      </c>
      <c r="S262" s="4" t="str">
        <f t="shared" si="33"/>
        <v>Personal</v>
      </c>
      <c r="T262" s="4" cm="1">
        <f t="array" ref="T262">_xlfn.SWITCH(J262,"Luxury Car",2,"Two-Door Car",2,"SUV",4,"Luxury SUV",4,"Four-Door Car",4)</f>
        <v>4</v>
      </c>
      <c r="U262" s="4">
        <f t="shared" ca="1" si="34"/>
        <v>29</v>
      </c>
    </row>
    <row r="263" spans="1:21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  <c r="N263" s="4" t="str">
        <f t="shared" si="29"/>
        <v>F</v>
      </c>
      <c r="O263" s="4" t="str">
        <f t="shared" si="30"/>
        <v>California</v>
      </c>
      <c r="P263" s="4" t="str">
        <f t="shared" si="31"/>
        <v>College</v>
      </c>
      <c r="Q263" s="6">
        <f t="shared" si="28"/>
        <v>510611.1</v>
      </c>
      <c r="R263" s="4">
        <f t="shared" si="32"/>
        <v>140</v>
      </c>
      <c r="S263" s="4" t="str">
        <f t="shared" si="33"/>
        <v>Personal</v>
      </c>
      <c r="T263" s="4" cm="1">
        <f t="array" ref="T263">_xlfn.SWITCH(J263,"Luxury Car",2,"Two-Door Car",2,"SUV",4,"Luxury SUV",4,"Four-Door Car",4)</f>
        <v>4</v>
      </c>
      <c r="U263" s="4">
        <f t="shared" ca="1" si="34"/>
        <v>30</v>
      </c>
    </row>
    <row r="264" spans="1:21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  <c r="N264" s="4" t="str">
        <f t="shared" si="29"/>
        <v>F</v>
      </c>
      <c r="O264" s="4" t="str">
        <f t="shared" si="30"/>
        <v>Arizona</v>
      </c>
      <c r="P264" s="4" t="str">
        <f t="shared" si="31"/>
        <v>College</v>
      </c>
      <c r="Q264" s="6">
        <f t="shared" si="28"/>
        <v>1793060.4</v>
      </c>
      <c r="R264" s="4">
        <f t="shared" si="32"/>
        <v>326</v>
      </c>
      <c r="S264" s="4" t="str">
        <f t="shared" si="33"/>
        <v>Personal</v>
      </c>
      <c r="T264" s="4" cm="1">
        <f t="array" ref="T264">_xlfn.SWITCH(J264,"Luxury Car",2,"Two-Door Car",2,"SUV",4,"Luxury SUV",4,"Four-Door Car",4)</f>
        <v>4</v>
      </c>
      <c r="U264" s="4">
        <f t="shared" ca="1" si="34"/>
        <v>29</v>
      </c>
    </row>
    <row r="265" spans="1:21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  <c r="N265" s="4" t="str">
        <f t="shared" si="29"/>
        <v>M</v>
      </c>
      <c r="O265" s="4" t="str">
        <f t="shared" si="30"/>
        <v>Arizona</v>
      </c>
      <c r="P265" s="4" t="str">
        <f t="shared" si="31"/>
        <v>High School or Below</v>
      </c>
      <c r="Q265" s="6">
        <f t="shared" si="28"/>
        <v>545734.19999999995</v>
      </c>
      <c r="R265" s="4">
        <f t="shared" si="32"/>
        <v>322</v>
      </c>
      <c r="S265" s="4" t="str">
        <f t="shared" si="33"/>
        <v>Personal</v>
      </c>
      <c r="T265" s="4" cm="1">
        <f t="array" ref="T265">_xlfn.SWITCH(J265,"Luxury Car",2,"Two-Door Car",2,"SUV",4,"Luxury SUV",4,"Four-Door Car",4)</f>
        <v>4</v>
      </c>
      <c r="U265" s="4">
        <f t="shared" ca="1" si="34"/>
        <v>29</v>
      </c>
    </row>
    <row r="266" spans="1:21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  <c r="N266" s="4" t="str">
        <f t="shared" si="29"/>
        <v>M</v>
      </c>
      <c r="O266" s="4" t="str">
        <f t="shared" si="30"/>
        <v>California</v>
      </c>
      <c r="P266" s="4" t="str">
        <f t="shared" si="31"/>
        <v>Bachelor</v>
      </c>
      <c r="Q266" s="6">
        <f t="shared" si="28"/>
        <v>656364.4</v>
      </c>
      <c r="R266" s="4">
        <f t="shared" si="32"/>
        <v>398</v>
      </c>
      <c r="S266" s="4" t="str">
        <f t="shared" si="33"/>
        <v>Personal</v>
      </c>
      <c r="T266" s="4" cm="1">
        <f t="array" ref="T266">_xlfn.SWITCH(J266,"Luxury Car",2,"Two-Door Car",2,"SUV",4,"Luxury SUV",4,"Four-Door Car",4)</f>
        <v>4</v>
      </c>
      <c r="U266" s="4">
        <f t="shared" ca="1" si="34"/>
        <v>29</v>
      </c>
    </row>
    <row r="267" spans="1:21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  <c r="N267" s="4" t="str">
        <f t="shared" si="29"/>
        <v>M</v>
      </c>
      <c r="O267" s="4" t="str">
        <f t="shared" si="30"/>
        <v>Oregon</v>
      </c>
      <c r="P267" s="4" t="str">
        <f t="shared" si="31"/>
        <v>College</v>
      </c>
      <c r="Q267" s="6">
        <f t="shared" si="28"/>
        <v>481252.5</v>
      </c>
      <c r="R267" s="4">
        <f t="shared" si="32"/>
        <v>103</v>
      </c>
      <c r="S267" s="4" t="str">
        <f t="shared" si="33"/>
        <v>Corporate</v>
      </c>
      <c r="T267" s="4" cm="1">
        <f t="array" ref="T267">_xlfn.SWITCH(J267,"Luxury Car",2,"Two-Door Car",2,"SUV",4,"Luxury SUV",4,"Four-Door Car",4)</f>
        <v>4</v>
      </c>
      <c r="U267" s="4">
        <f t="shared" ca="1" si="34"/>
        <v>30</v>
      </c>
    </row>
    <row r="268" spans="1:21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  <c r="N268" s="4" t="str">
        <f t="shared" si="29"/>
        <v>F</v>
      </c>
      <c r="O268" s="4" t="str">
        <f t="shared" si="30"/>
        <v>Arizona</v>
      </c>
      <c r="P268" s="4" t="str">
        <f t="shared" si="31"/>
        <v>Master</v>
      </c>
      <c r="Q268" s="6">
        <f t="shared" si="28"/>
        <v>2932804.1</v>
      </c>
      <c r="R268" s="4">
        <f t="shared" si="32"/>
        <v>57</v>
      </c>
      <c r="S268" s="4" t="str">
        <f t="shared" si="33"/>
        <v>Corporate</v>
      </c>
      <c r="T268" s="4" cm="1">
        <f t="array" ref="T268">_xlfn.SWITCH(J268,"Luxury Car",2,"Two-Door Car",2,"SUV",4,"Luxury SUV",4,"Four-Door Car",4)</f>
        <v>4</v>
      </c>
      <c r="U268" s="4">
        <f t="shared" ca="1" si="34"/>
        <v>30</v>
      </c>
    </row>
    <row r="269" spans="1:21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  <c r="N269" s="4" t="str">
        <f t="shared" si="29"/>
        <v>F</v>
      </c>
      <c r="O269" s="4" t="str">
        <f t="shared" si="30"/>
        <v>Arizona</v>
      </c>
      <c r="P269" s="4" t="str">
        <f t="shared" si="31"/>
        <v>Bachelor</v>
      </c>
      <c r="Q269" s="6">
        <f t="shared" si="28"/>
        <v>577352</v>
      </c>
      <c r="R269" s="4">
        <f t="shared" si="32"/>
        <v>463</v>
      </c>
      <c r="S269" s="4" t="str">
        <f t="shared" si="33"/>
        <v>Personal</v>
      </c>
      <c r="T269" s="4" cm="1">
        <f t="array" ref="T269">_xlfn.SWITCH(J269,"Luxury Car",2,"Two-Door Car",2,"SUV",4,"Luxury SUV",4,"Four-Door Car",4)</f>
        <v>2</v>
      </c>
      <c r="U269" s="4">
        <f t="shared" ca="1" si="34"/>
        <v>29</v>
      </c>
    </row>
    <row r="270" spans="1:21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  <c r="N270" s="4" t="str">
        <f t="shared" si="29"/>
        <v>M</v>
      </c>
      <c r="O270" s="4" t="str">
        <f t="shared" si="30"/>
        <v>California</v>
      </c>
      <c r="P270" s="4" t="str">
        <f t="shared" si="31"/>
        <v>College</v>
      </c>
      <c r="Q270" s="6">
        <f t="shared" si="28"/>
        <v>684711.8</v>
      </c>
      <c r="R270" s="4">
        <f t="shared" si="32"/>
        <v>205</v>
      </c>
      <c r="S270" s="4" t="str">
        <f t="shared" si="33"/>
        <v>Corporate</v>
      </c>
      <c r="T270" s="4" cm="1">
        <f t="array" ref="T270">_xlfn.SWITCH(J270,"Luxury Car",2,"Two-Door Car",2,"SUV",4,"Luxury SUV",4,"Four-Door Car",4)</f>
        <v>4</v>
      </c>
      <c r="U270" s="4">
        <f t="shared" ca="1" si="34"/>
        <v>29</v>
      </c>
    </row>
    <row r="271" spans="1:21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  <c r="N271" s="4" t="str">
        <f t="shared" si="29"/>
        <v>F</v>
      </c>
      <c r="O271" s="4" t="str">
        <f t="shared" si="30"/>
        <v>Arizona</v>
      </c>
      <c r="P271" s="4" t="str">
        <f t="shared" si="31"/>
        <v>High School or Below</v>
      </c>
      <c r="Q271" s="6">
        <f t="shared" si="28"/>
        <v>359531.2</v>
      </c>
      <c r="R271" s="4">
        <f t="shared" si="32"/>
        <v>742</v>
      </c>
      <c r="S271" s="4" t="str">
        <f t="shared" si="33"/>
        <v>Corporate</v>
      </c>
      <c r="T271" s="4" t="e" cm="1">
        <f t="array" ref="T271">_xlfn.SWITCH(J271,"Luxury Car",2,"Two-Door Car",2,"SUV",4,"Luxury SUV",4,"Four-Door Car",4)</f>
        <v>#N/A</v>
      </c>
      <c r="U271" s="4">
        <f t="shared" ca="1" si="34"/>
        <v>28</v>
      </c>
    </row>
    <row r="272" spans="1:21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  <c r="N272" s="4" t="str">
        <f t="shared" si="29"/>
        <v>F</v>
      </c>
      <c r="O272" s="4" t="str">
        <f t="shared" si="30"/>
        <v>Nevada</v>
      </c>
      <c r="P272" s="4" t="str">
        <f t="shared" si="31"/>
        <v>Master</v>
      </c>
      <c r="Q272" s="6">
        <f t="shared" si="28"/>
        <v>2285561.2000000002</v>
      </c>
      <c r="R272" s="4">
        <f t="shared" si="32"/>
        <v>56</v>
      </c>
      <c r="S272" s="4" t="str">
        <f t="shared" si="33"/>
        <v>Personal</v>
      </c>
      <c r="T272" s="4" cm="1">
        <f t="array" ref="T272">_xlfn.SWITCH(J272,"Luxury Car",2,"Two-Door Car",2,"SUV",4,"Luxury SUV",4,"Four-Door Car",4)</f>
        <v>2</v>
      </c>
      <c r="U272" s="4">
        <f t="shared" ca="1" si="34"/>
        <v>30</v>
      </c>
    </row>
    <row r="273" spans="1:21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  <c r="N273" s="4" t="str">
        <f t="shared" si="29"/>
        <v>M</v>
      </c>
      <c r="O273" s="4" t="str">
        <f t="shared" si="30"/>
        <v>Washington</v>
      </c>
      <c r="P273" s="4" t="str">
        <f t="shared" si="31"/>
        <v>High School or Below</v>
      </c>
      <c r="Q273" s="6">
        <f t="shared" si="28"/>
        <v>785941.4</v>
      </c>
      <c r="R273" s="4">
        <f t="shared" si="32"/>
        <v>814</v>
      </c>
      <c r="S273" s="4" t="str">
        <f t="shared" si="33"/>
        <v>Personal</v>
      </c>
      <c r="T273" s="4" cm="1">
        <f t="array" ref="T273">_xlfn.SWITCH(J273,"Luxury Car",2,"Two-Door Car",2,"SUV",4,"Luxury SUV",4,"Four-Door Car",4)</f>
        <v>4</v>
      </c>
      <c r="U273" s="4">
        <f t="shared" ca="1" si="34"/>
        <v>28</v>
      </c>
    </row>
    <row r="274" spans="1:21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  <c r="N274" s="4" t="str">
        <f t="shared" si="29"/>
        <v>M</v>
      </c>
      <c r="O274" s="4" t="str">
        <f t="shared" si="30"/>
        <v>Oregon</v>
      </c>
      <c r="P274" s="4" t="str">
        <f t="shared" si="31"/>
        <v>High School or Below</v>
      </c>
      <c r="Q274" s="6">
        <f t="shared" si="28"/>
        <v>411557.7</v>
      </c>
      <c r="R274" s="4">
        <f t="shared" si="32"/>
        <v>494</v>
      </c>
      <c r="S274" s="4" t="str">
        <f t="shared" si="33"/>
        <v>Personal</v>
      </c>
      <c r="T274" s="4" cm="1">
        <f t="array" ref="T274">_xlfn.SWITCH(J274,"Luxury Car",2,"Two-Door Car",2,"SUV",4,"Luxury SUV",4,"Four-Door Car",4)</f>
        <v>4</v>
      </c>
      <c r="U274" s="4">
        <f t="shared" ca="1" si="34"/>
        <v>29</v>
      </c>
    </row>
    <row r="275" spans="1:21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  <c r="N275" s="4" t="str">
        <f t="shared" si="29"/>
        <v>F</v>
      </c>
      <c r="O275" s="4" t="str">
        <f t="shared" si="30"/>
        <v>Arizona</v>
      </c>
      <c r="P275" s="4" t="str">
        <f t="shared" si="31"/>
        <v>High School or Below</v>
      </c>
      <c r="Q275" s="6">
        <f t="shared" si="28"/>
        <v>502963.8</v>
      </c>
      <c r="R275" s="4">
        <f t="shared" si="32"/>
        <v>796</v>
      </c>
      <c r="S275" s="4" t="str">
        <f t="shared" si="33"/>
        <v>Personal</v>
      </c>
      <c r="T275" s="4" t="e" cm="1">
        <f t="array" ref="T275">_xlfn.SWITCH(J275,"Luxury Car",2,"Two-Door Car",2,"SUV",4,"Luxury SUV",4,"Four-Door Car",4)</f>
        <v>#N/A</v>
      </c>
      <c r="U275" s="4">
        <f t="shared" ca="1" si="34"/>
        <v>28</v>
      </c>
    </row>
    <row r="276" spans="1:21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  <c r="N276" s="4" t="str">
        <f t="shared" si="29"/>
        <v>F</v>
      </c>
      <c r="O276" s="4" t="str">
        <f t="shared" si="30"/>
        <v>Washington</v>
      </c>
      <c r="P276" s="4" t="str">
        <f t="shared" si="31"/>
        <v>Bachelor</v>
      </c>
      <c r="Q276" s="6">
        <f t="shared" si="28"/>
        <v>482141.8</v>
      </c>
      <c r="R276" s="4">
        <f t="shared" si="32"/>
        <v>614</v>
      </c>
      <c r="S276" s="4" t="str">
        <f t="shared" si="33"/>
        <v>Personal</v>
      </c>
      <c r="T276" s="4" cm="1">
        <f t="array" ref="T276">_xlfn.SWITCH(J276,"Luxury Car",2,"Two-Door Car",2,"SUV",4,"Luxury SUV",4,"Four-Door Car",4)</f>
        <v>4</v>
      </c>
      <c r="U276" s="4">
        <f t="shared" ca="1" si="34"/>
        <v>28</v>
      </c>
    </row>
    <row r="277" spans="1:21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  <c r="N277" s="4" t="str">
        <f t="shared" si="29"/>
        <v>M</v>
      </c>
      <c r="O277" s="4" t="str">
        <f t="shared" si="30"/>
        <v>Oregon</v>
      </c>
      <c r="P277" s="4" t="str">
        <f t="shared" si="31"/>
        <v>Master</v>
      </c>
      <c r="Q277" s="6">
        <f t="shared" si="28"/>
        <v>500431</v>
      </c>
      <c r="R277" s="4">
        <f t="shared" si="32"/>
        <v>72</v>
      </c>
      <c r="S277" s="4" t="str">
        <f t="shared" si="33"/>
        <v>Special</v>
      </c>
      <c r="T277" s="4" cm="1">
        <f t="array" ref="T277">_xlfn.SWITCH(J277,"Luxury Car",2,"Two-Door Car",2,"SUV",4,"Luxury SUV",4,"Four-Door Car",4)</f>
        <v>2</v>
      </c>
      <c r="U277" s="4">
        <f t="shared" ca="1" si="34"/>
        <v>30</v>
      </c>
    </row>
    <row r="278" spans="1:21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  <c r="N278" s="4" t="str">
        <f t="shared" si="29"/>
        <v>M</v>
      </c>
      <c r="O278" s="4" t="str">
        <f t="shared" si="30"/>
        <v>Arizona</v>
      </c>
      <c r="P278" s="4" t="str">
        <f t="shared" si="31"/>
        <v>College</v>
      </c>
      <c r="Q278" s="6">
        <f t="shared" si="28"/>
        <v>863005.3</v>
      </c>
      <c r="R278" s="4">
        <f t="shared" si="32"/>
        <v>533</v>
      </c>
      <c r="S278" s="4" t="str">
        <f t="shared" si="33"/>
        <v>Corporate</v>
      </c>
      <c r="T278" s="4" cm="1">
        <f t="array" ref="T278">_xlfn.SWITCH(J278,"Luxury Car",2,"Two-Door Car",2,"SUV",4,"Luxury SUV",4,"Four-Door Car",4)</f>
        <v>4</v>
      </c>
      <c r="U278" s="4">
        <f t="shared" ca="1" si="34"/>
        <v>28</v>
      </c>
    </row>
    <row r="279" spans="1:21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  <c r="N279" s="4" t="str">
        <f t="shared" si="29"/>
        <v>F</v>
      </c>
      <c r="O279" s="4" t="str">
        <f t="shared" si="30"/>
        <v>Arizona</v>
      </c>
      <c r="P279" s="4" t="str">
        <f t="shared" si="31"/>
        <v>High School or Below</v>
      </c>
      <c r="Q279" s="6">
        <f t="shared" si="28"/>
        <v>932208.5</v>
      </c>
      <c r="R279" s="4">
        <f t="shared" si="32"/>
        <v>68</v>
      </c>
      <c r="S279" s="4" t="str">
        <f t="shared" si="33"/>
        <v>Personal</v>
      </c>
      <c r="T279" s="4" cm="1">
        <f t="array" ref="T279">_xlfn.SWITCH(J279,"Luxury Car",2,"Two-Door Car",2,"SUV",4,"Luxury SUV",4,"Four-Door Car",4)</f>
        <v>4</v>
      </c>
      <c r="U279" s="4">
        <f t="shared" ca="1" si="34"/>
        <v>30</v>
      </c>
    </row>
    <row r="280" spans="1:21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  <c r="N280" s="4" t="str">
        <f t="shared" si="29"/>
        <v>M</v>
      </c>
      <c r="O280" s="4" t="str">
        <f t="shared" si="30"/>
        <v>California</v>
      </c>
      <c r="P280" s="4" t="str">
        <f t="shared" si="31"/>
        <v>College</v>
      </c>
      <c r="Q280" s="6">
        <f t="shared" si="28"/>
        <v>1672756</v>
      </c>
      <c r="R280" s="4">
        <f t="shared" si="32"/>
        <v>403</v>
      </c>
      <c r="S280" s="4" t="str">
        <f t="shared" si="33"/>
        <v>Personal</v>
      </c>
      <c r="T280" s="4" cm="1">
        <f t="array" ref="T280">_xlfn.SWITCH(J280,"Luxury Car",2,"Two-Door Car",2,"SUV",4,"Luxury SUV",4,"Four-Door Car",4)</f>
        <v>2</v>
      </c>
      <c r="U280" s="4">
        <f t="shared" ca="1" si="34"/>
        <v>29</v>
      </c>
    </row>
    <row r="281" spans="1:21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  <c r="N281" s="4" t="str">
        <f t="shared" si="29"/>
        <v>F</v>
      </c>
      <c r="O281" s="4" t="str">
        <f t="shared" si="30"/>
        <v>Oregon</v>
      </c>
      <c r="P281" s="4" t="str">
        <f t="shared" si="31"/>
        <v>High School or Below</v>
      </c>
      <c r="Q281" s="6">
        <f t="shared" si="28"/>
        <v>365253.2</v>
      </c>
      <c r="R281" s="4">
        <f t="shared" si="32"/>
        <v>641</v>
      </c>
      <c r="S281" s="4" t="str">
        <f t="shared" si="33"/>
        <v>Personal</v>
      </c>
      <c r="T281" s="4" cm="1">
        <f t="array" ref="T281">_xlfn.SWITCH(J281,"Luxury Car",2,"Two-Door Car",2,"SUV",4,"Luxury SUV",4,"Four-Door Car",4)</f>
        <v>2</v>
      </c>
      <c r="U281" s="4">
        <f t="shared" ca="1" si="34"/>
        <v>28</v>
      </c>
    </row>
    <row r="282" spans="1:21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  <c r="N282" s="4" t="str">
        <f t="shared" si="29"/>
        <v>M</v>
      </c>
      <c r="O282" s="4" t="str">
        <f t="shared" si="30"/>
        <v>Nevada</v>
      </c>
      <c r="P282" s="4" t="str">
        <f t="shared" si="31"/>
        <v>College</v>
      </c>
      <c r="Q282" s="6">
        <f t="shared" si="28"/>
        <v>615860.1</v>
      </c>
      <c r="R282" s="4">
        <f t="shared" si="32"/>
        <v>342</v>
      </c>
      <c r="S282" s="4" t="str">
        <f t="shared" si="33"/>
        <v>Personal</v>
      </c>
      <c r="T282" s="4" cm="1">
        <f t="array" ref="T282">_xlfn.SWITCH(J282,"Luxury Car",2,"Two-Door Car",2,"SUV",4,"Luxury SUV",4,"Four-Door Car",4)</f>
        <v>4</v>
      </c>
      <c r="U282" s="4">
        <f t="shared" ca="1" si="34"/>
        <v>29</v>
      </c>
    </row>
    <row r="283" spans="1:21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  <c r="N283" s="4" t="str">
        <f t="shared" si="29"/>
        <v>M</v>
      </c>
      <c r="O283" s="4" t="str">
        <f t="shared" si="30"/>
        <v>California</v>
      </c>
      <c r="P283" s="4" t="str">
        <f t="shared" si="31"/>
        <v>Bachelor</v>
      </c>
      <c r="Q283" s="6">
        <f t="shared" si="28"/>
        <v>437608</v>
      </c>
      <c r="R283" s="4">
        <f t="shared" si="32"/>
        <v>331</v>
      </c>
      <c r="S283" s="4" t="str">
        <f t="shared" si="33"/>
        <v>Personal</v>
      </c>
      <c r="T283" s="4" cm="1">
        <f t="array" ref="T283">_xlfn.SWITCH(J283,"Luxury Car",2,"Two-Door Car",2,"SUV",4,"Luxury SUV",4,"Four-Door Car",4)</f>
        <v>2</v>
      </c>
      <c r="U283" s="4">
        <f t="shared" ca="1" si="34"/>
        <v>29</v>
      </c>
    </row>
    <row r="284" spans="1:21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  <c r="N284" s="4" t="str">
        <f t="shared" si="29"/>
        <v>M</v>
      </c>
      <c r="O284" s="4" t="str">
        <f t="shared" si="30"/>
        <v>Nevada</v>
      </c>
      <c r="P284" s="4" t="str">
        <f t="shared" si="31"/>
        <v>High School or Below</v>
      </c>
      <c r="Q284" s="6">
        <f t="shared" si="28"/>
        <v>556945.6</v>
      </c>
      <c r="R284" s="4">
        <f t="shared" si="32"/>
        <v>341</v>
      </c>
      <c r="S284" s="4" t="str">
        <f t="shared" si="33"/>
        <v>Personal</v>
      </c>
      <c r="T284" s="4" cm="1">
        <f t="array" ref="T284">_xlfn.SWITCH(J284,"Luxury Car",2,"Two-Door Car",2,"SUV",4,"Luxury SUV",4,"Four-Door Car",4)</f>
        <v>4</v>
      </c>
      <c r="U284" s="4">
        <f t="shared" ca="1" si="34"/>
        <v>29</v>
      </c>
    </row>
    <row r="285" spans="1:21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  <c r="N285" s="4" t="str">
        <f t="shared" si="29"/>
        <v>M</v>
      </c>
      <c r="O285" s="4" t="str">
        <f t="shared" si="30"/>
        <v>Washington</v>
      </c>
      <c r="P285" s="4" t="str">
        <f t="shared" si="31"/>
        <v>Bachelor</v>
      </c>
      <c r="Q285" s="6">
        <f t="shared" si="28"/>
        <v>257651</v>
      </c>
      <c r="R285" s="4">
        <f t="shared" si="32"/>
        <v>412</v>
      </c>
      <c r="S285" s="4" t="str">
        <f t="shared" si="33"/>
        <v>Personal</v>
      </c>
      <c r="T285" s="4" cm="1">
        <f t="array" ref="T285">_xlfn.SWITCH(J285,"Luxury Car",2,"Two-Door Car",2,"SUV",4,"Luxury SUV",4,"Four-Door Car",4)</f>
        <v>2</v>
      </c>
      <c r="U285" s="4">
        <f t="shared" ca="1" si="34"/>
        <v>29</v>
      </c>
    </row>
    <row r="286" spans="1:21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  <c r="N286" s="4" t="str">
        <f t="shared" si="29"/>
        <v>M</v>
      </c>
      <c r="O286" s="4" t="str">
        <f t="shared" si="30"/>
        <v>Washington</v>
      </c>
      <c r="P286" s="4" t="str">
        <f t="shared" si="31"/>
        <v>Bachelor</v>
      </c>
      <c r="Q286" s="6">
        <f t="shared" si="28"/>
        <v>834698.3</v>
      </c>
      <c r="R286" s="4">
        <f t="shared" si="32"/>
        <v>74</v>
      </c>
      <c r="S286" s="4" t="str">
        <f t="shared" si="33"/>
        <v>Personal</v>
      </c>
      <c r="T286" s="4" cm="1">
        <f t="array" ref="T286">_xlfn.SWITCH(J286,"Luxury Car",2,"Two-Door Car",2,"SUV",4,"Luxury SUV",4,"Four-Door Car",4)</f>
        <v>2</v>
      </c>
      <c r="U286" s="4">
        <f t="shared" ca="1" si="34"/>
        <v>30</v>
      </c>
    </row>
    <row r="287" spans="1:21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  <c r="N287" s="4" t="str">
        <f t="shared" si="29"/>
        <v>F</v>
      </c>
      <c r="O287" s="4" t="str">
        <f t="shared" si="30"/>
        <v>Arizona</v>
      </c>
      <c r="P287" s="4" t="str">
        <f t="shared" si="31"/>
        <v>High School or Below</v>
      </c>
      <c r="Q287" s="6">
        <f t="shared" si="28"/>
        <v>632392.30000000005</v>
      </c>
      <c r="R287" s="4">
        <f t="shared" si="32"/>
        <v>374</v>
      </c>
      <c r="S287" s="4" t="str">
        <f t="shared" si="33"/>
        <v>Personal</v>
      </c>
      <c r="T287" s="4" cm="1">
        <f t="array" ref="T287">_xlfn.SWITCH(J287,"Luxury Car",2,"Two-Door Car",2,"SUV",4,"Luxury SUV",4,"Four-Door Car",4)</f>
        <v>4</v>
      </c>
      <c r="U287" s="4">
        <f t="shared" ca="1" si="34"/>
        <v>29</v>
      </c>
    </row>
    <row r="288" spans="1:21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  <c r="N288" s="4" t="str">
        <f t="shared" si="29"/>
        <v>F</v>
      </c>
      <c r="O288" s="4" t="str">
        <f t="shared" si="30"/>
        <v>Arizona</v>
      </c>
      <c r="P288" s="4" t="str">
        <f t="shared" si="31"/>
        <v>Bachelor</v>
      </c>
      <c r="Q288" s="6">
        <f t="shared" si="28"/>
        <v>597314.30000000005</v>
      </c>
      <c r="R288" s="4">
        <f t="shared" si="32"/>
        <v>350</v>
      </c>
      <c r="S288" s="4" t="str">
        <f t="shared" si="33"/>
        <v>Corporate</v>
      </c>
      <c r="T288" s="4" cm="1">
        <f t="array" ref="T288">_xlfn.SWITCH(J288,"Luxury Car",2,"Two-Door Car",2,"SUV",4,"Luxury SUV",4,"Four-Door Car",4)</f>
        <v>4</v>
      </c>
      <c r="U288" s="4">
        <f t="shared" ca="1" si="34"/>
        <v>29</v>
      </c>
    </row>
    <row r="289" spans="1:21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  <c r="N289" s="4" t="str">
        <f t="shared" si="29"/>
        <v>M</v>
      </c>
      <c r="O289" s="4" t="str">
        <f t="shared" si="30"/>
        <v>California</v>
      </c>
      <c r="P289" s="4" t="str">
        <f t="shared" si="31"/>
        <v>Bachelor</v>
      </c>
      <c r="Q289" s="6">
        <f t="shared" si="28"/>
        <v>470667</v>
      </c>
      <c r="R289" s="4">
        <f t="shared" si="32"/>
        <v>346</v>
      </c>
      <c r="S289" s="4" t="str">
        <f t="shared" si="33"/>
        <v>Personal</v>
      </c>
      <c r="T289" s="4" cm="1">
        <f t="array" ref="T289">_xlfn.SWITCH(J289,"Luxury Car",2,"Two-Door Car",2,"SUV",4,"Luxury SUV",4,"Four-Door Car",4)</f>
        <v>4</v>
      </c>
      <c r="U289" s="4">
        <f t="shared" ca="1" si="34"/>
        <v>29</v>
      </c>
    </row>
    <row r="290" spans="1:21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  <c r="N290" s="4" t="str">
        <f t="shared" si="29"/>
        <v>M</v>
      </c>
      <c r="O290" s="4" t="str">
        <f t="shared" si="30"/>
        <v>California</v>
      </c>
      <c r="P290" s="4" t="str">
        <f t="shared" si="31"/>
        <v>High School or Below</v>
      </c>
      <c r="Q290" s="6">
        <f t="shared" si="28"/>
        <v>809341</v>
      </c>
      <c r="R290" s="4">
        <f t="shared" si="32"/>
        <v>722</v>
      </c>
      <c r="S290" s="4" t="str">
        <f t="shared" si="33"/>
        <v>Personal</v>
      </c>
      <c r="T290" s="4" t="e" cm="1">
        <f t="array" ref="T290">_xlfn.SWITCH(J290,"Luxury Car",2,"Two-Door Car",2,"SUV",4,"Luxury SUV",4,"Four-Door Car",4)</f>
        <v>#N/A</v>
      </c>
      <c r="U290" s="4">
        <f t="shared" ca="1" si="34"/>
        <v>28</v>
      </c>
    </row>
    <row r="291" spans="1:21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  <c r="N291" s="4" t="str">
        <f t="shared" si="29"/>
        <v>M</v>
      </c>
      <c r="O291" s="4" t="str">
        <f t="shared" si="30"/>
        <v>Washington</v>
      </c>
      <c r="P291" s="4" t="str">
        <f t="shared" si="31"/>
        <v>College</v>
      </c>
      <c r="Q291" s="6">
        <f t="shared" si="28"/>
        <v>503574.4</v>
      </c>
      <c r="R291" s="4">
        <f t="shared" si="32"/>
        <v>259</v>
      </c>
      <c r="S291" s="4" t="str">
        <f t="shared" si="33"/>
        <v>Personal</v>
      </c>
      <c r="T291" s="4" cm="1">
        <f t="array" ref="T291">_xlfn.SWITCH(J291,"Luxury Car",2,"Two-Door Car",2,"SUV",4,"Luxury SUV",4,"Four-Door Car",4)</f>
        <v>4</v>
      </c>
      <c r="U291" s="4">
        <f t="shared" ca="1" si="34"/>
        <v>29</v>
      </c>
    </row>
    <row r="292" spans="1:21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  <c r="N292" s="4" t="str">
        <f t="shared" si="29"/>
        <v>F</v>
      </c>
      <c r="O292" s="4" t="str">
        <f t="shared" si="30"/>
        <v>Oregon</v>
      </c>
      <c r="P292" s="4" t="str">
        <f t="shared" si="31"/>
        <v>Bachelor</v>
      </c>
      <c r="Q292" s="6">
        <f t="shared" si="28"/>
        <v>902786.7</v>
      </c>
      <c r="R292" s="4">
        <f t="shared" si="32"/>
        <v>538</v>
      </c>
      <c r="S292" s="4" t="str">
        <f t="shared" si="33"/>
        <v>Personal</v>
      </c>
      <c r="T292" s="4" cm="1">
        <f t="array" ref="T292">_xlfn.SWITCH(J292,"Luxury Car",2,"Two-Door Car",2,"SUV",4,"Luxury SUV",4,"Four-Door Car",4)</f>
        <v>4</v>
      </c>
      <c r="U292" s="4">
        <f t="shared" ca="1" si="34"/>
        <v>28</v>
      </c>
    </row>
    <row r="293" spans="1:21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  <c r="N293" s="4" t="str">
        <f t="shared" si="29"/>
        <v>M</v>
      </c>
      <c r="O293" s="4" t="str">
        <f t="shared" si="30"/>
        <v>California</v>
      </c>
      <c r="P293" s="4" t="str">
        <f t="shared" si="31"/>
        <v>High School or Below</v>
      </c>
      <c r="Q293" s="6">
        <f t="shared" si="28"/>
        <v>728888.4</v>
      </c>
      <c r="R293" s="4">
        <f t="shared" si="32"/>
        <v>396</v>
      </c>
      <c r="S293" s="4" t="str">
        <f t="shared" si="33"/>
        <v>Personal</v>
      </c>
      <c r="T293" s="4" cm="1">
        <f t="array" ref="T293">_xlfn.SWITCH(J293,"Luxury Car",2,"Two-Door Car",2,"SUV",4,"Luxury SUV",4,"Four-Door Car",4)</f>
        <v>4</v>
      </c>
      <c r="U293" s="4">
        <f t="shared" ca="1" si="34"/>
        <v>29</v>
      </c>
    </row>
    <row r="294" spans="1:21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  <c r="N294" s="4" t="str">
        <f t="shared" si="29"/>
        <v>M</v>
      </c>
      <c r="O294" s="4" t="str">
        <f t="shared" si="30"/>
        <v>Oregon</v>
      </c>
      <c r="P294" s="4" t="str">
        <f t="shared" si="31"/>
        <v>Master</v>
      </c>
      <c r="Q294" s="6">
        <f t="shared" si="28"/>
        <v>1804247.9</v>
      </c>
      <c r="R294" s="4">
        <f t="shared" si="32"/>
        <v>358</v>
      </c>
      <c r="S294" s="4" t="str">
        <f t="shared" si="33"/>
        <v>Personal</v>
      </c>
      <c r="T294" s="4" cm="1">
        <f t="array" ref="T294">_xlfn.SWITCH(J294,"Luxury Car",2,"Two-Door Car",2,"SUV",4,"Luxury SUV",4,"Four-Door Car",4)</f>
        <v>2</v>
      </c>
      <c r="U294" s="4">
        <f t="shared" ca="1" si="34"/>
        <v>29</v>
      </c>
    </row>
    <row r="295" spans="1:21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  <c r="N295" s="4" t="str">
        <f t="shared" si="29"/>
        <v>F</v>
      </c>
      <c r="O295" s="4" t="str">
        <f t="shared" si="30"/>
        <v>Arizona</v>
      </c>
      <c r="P295" s="4" t="str">
        <f t="shared" si="31"/>
        <v>Bachelor</v>
      </c>
      <c r="Q295" s="6">
        <f t="shared" si="28"/>
        <v>499206</v>
      </c>
      <c r="R295" s="4">
        <f t="shared" si="32"/>
        <v>653</v>
      </c>
      <c r="S295" s="4" t="str">
        <f t="shared" si="33"/>
        <v>Corporate</v>
      </c>
      <c r="T295" s="4" cm="1">
        <f t="array" ref="T295">_xlfn.SWITCH(J295,"Luxury Car",2,"Two-Door Car",2,"SUV",4,"Luxury SUV",4,"Four-Door Car",4)</f>
        <v>4</v>
      </c>
      <c r="U295" s="4">
        <f t="shared" ca="1" si="34"/>
        <v>28</v>
      </c>
    </row>
    <row r="296" spans="1:21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  <c r="N296" s="4" t="str">
        <f t="shared" si="29"/>
        <v>F</v>
      </c>
      <c r="O296" s="4" t="str">
        <f t="shared" si="30"/>
        <v>Oregon</v>
      </c>
      <c r="P296" s="4" t="str">
        <f t="shared" si="31"/>
        <v>High School or Below</v>
      </c>
      <c r="Q296" s="6">
        <f t="shared" si="28"/>
        <v>910226.7</v>
      </c>
      <c r="R296" s="4">
        <f t="shared" si="32"/>
        <v>121</v>
      </c>
      <c r="S296" s="4" t="str">
        <f t="shared" si="33"/>
        <v>Personal</v>
      </c>
      <c r="T296" s="4" cm="1">
        <f t="array" ref="T296">_xlfn.SWITCH(J296,"Luxury Car",2,"Two-Door Car",2,"SUV",4,"Luxury SUV",4,"Four-Door Car",4)</f>
        <v>2</v>
      </c>
      <c r="U296" s="4">
        <f t="shared" ca="1" si="34"/>
        <v>30</v>
      </c>
    </row>
    <row r="297" spans="1:21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  <c r="N297" s="4" t="str">
        <f t="shared" si="29"/>
        <v>M</v>
      </c>
      <c r="O297" s="4" t="str">
        <f t="shared" si="30"/>
        <v>Arizona</v>
      </c>
      <c r="P297" s="4" t="str">
        <f t="shared" si="31"/>
        <v>Doctor</v>
      </c>
      <c r="Q297" s="6">
        <f t="shared" si="28"/>
        <v>254040.7</v>
      </c>
      <c r="R297" s="4">
        <f t="shared" si="32"/>
        <v>93</v>
      </c>
      <c r="S297" s="4" t="str">
        <f t="shared" si="33"/>
        <v>Special</v>
      </c>
      <c r="T297" s="4" cm="1">
        <f t="array" ref="T297">_xlfn.SWITCH(J297,"Luxury Car",2,"Two-Door Car",2,"SUV",4,"Luxury SUV",4,"Four-Door Car",4)</f>
        <v>4</v>
      </c>
      <c r="U297" s="4">
        <f t="shared" ca="1" si="34"/>
        <v>30</v>
      </c>
    </row>
    <row r="298" spans="1:21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  <c r="N298" s="4" t="str">
        <f t="shared" si="29"/>
        <v>M</v>
      </c>
      <c r="O298" s="4" t="str">
        <f t="shared" si="30"/>
        <v>California</v>
      </c>
      <c r="P298" s="4" t="str">
        <f t="shared" si="31"/>
        <v>College</v>
      </c>
      <c r="Q298" s="6">
        <f t="shared" si="28"/>
        <v>1294189.1000000001</v>
      </c>
      <c r="R298" s="4">
        <f t="shared" si="32"/>
        <v>528</v>
      </c>
      <c r="S298" s="4" t="str">
        <f t="shared" si="33"/>
        <v>Personal</v>
      </c>
      <c r="T298" s="4" cm="1">
        <f t="array" ref="T298">_xlfn.SWITCH(J298,"Luxury Car",2,"Two-Door Car",2,"SUV",4,"Luxury SUV",4,"Four-Door Car",4)</f>
        <v>4</v>
      </c>
      <c r="U298" s="4">
        <f t="shared" ca="1" si="34"/>
        <v>28</v>
      </c>
    </row>
    <row r="299" spans="1:21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  <c r="N299" s="4" t="str">
        <f t="shared" si="29"/>
        <v>F</v>
      </c>
      <c r="O299" s="4" t="str">
        <f t="shared" si="30"/>
        <v>Washington</v>
      </c>
      <c r="P299" s="4" t="str">
        <f t="shared" si="31"/>
        <v>Bachelor</v>
      </c>
      <c r="Q299" s="6">
        <f t="shared" si="28"/>
        <v>236534.8</v>
      </c>
      <c r="R299" s="4">
        <f t="shared" si="32"/>
        <v>160</v>
      </c>
      <c r="S299" s="4" t="str">
        <f t="shared" si="33"/>
        <v>Special</v>
      </c>
      <c r="T299" s="4" cm="1">
        <f t="array" ref="T299">_xlfn.SWITCH(J299,"Luxury Car",2,"Two-Door Car",2,"SUV",4,"Luxury SUV",4,"Four-Door Car",4)</f>
        <v>4</v>
      </c>
      <c r="U299" s="4">
        <f t="shared" ca="1" si="34"/>
        <v>29</v>
      </c>
    </row>
    <row r="300" spans="1:21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  <c r="N300" s="4" t="str">
        <f t="shared" si="29"/>
        <v>M</v>
      </c>
      <c r="O300" s="4" t="str">
        <f t="shared" si="30"/>
        <v>Arizona</v>
      </c>
      <c r="P300" s="4" t="str">
        <f t="shared" si="31"/>
        <v>College</v>
      </c>
      <c r="Q300" s="6">
        <f t="shared" si="28"/>
        <v>572076.5</v>
      </c>
      <c r="R300" s="4">
        <f t="shared" si="32"/>
        <v>476</v>
      </c>
      <c r="S300" s="4" t="str">
        <f t="shared" si="33"/>
        <v>Personal</v>
      </c>
      <c r="T300" s="4" cm="1">
        <f t="array" ref="T300">_xlfn.SWITCH(J300,"Luxury Car",2,"Two-Door Car",2,"SUV",4,"Luxury SUV",4,"Four-Door Car",4)</f>
        <v>4</v>
      </c>
      <c r="U300" s="4">
        <f t="shared" ca="1" si="34"/>
        <v>29</v>
      </c>
    </row>
    <row r="301" spans="1:21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  <c r="N301" s="4" t="str">
        <f t="shared" si="29"/>
        <v>M</v>
      </c>
      <c r="O301" s="4" t="str">
        <f t="shared" si="30"/>
        <v>Oregon</v>
      </c>
      <c r="P301" s="4" t="str">
        <f t="shared" si="31"/>
        <v>High School or Below</v>
      </c>
      <c r="Q301" s="6">
        <f t="shared" si="28"/>
        <v>703553.4</v>
      </c>
      <c r="R301" s="4">
        <f t="shared" si="32"/>
        <v>727</v>
      </c>
      <c r="S301" s="4" t="str">
        <f t="shared" si="33"/>
        <v>Corporate</v>
      </c>
      <c r="T301" s="4" cm="1">
        <f t="array" ref="T301">_xlfn.SWITCH(J301,"Luxury Car",2,"Two-Door Car",2,"SUV",4,"Luxury SUV",4,"Four-Door Car",4)</f>
        <v>4</v>
      </c>
      <c r="U301" s="4">
        <f t="shared" ca="1" si="34"/>
        <v>28</v>
      </c>
    </row>
    <row r="302" spans="1:21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  <c r="N302" s="4" t="str">
        <f t="shared" si="29"/>
        <v>M</v>
      </c>
      <c r="O302" s="4" t="str">
        <f t="shared" si="30"/>
        <v>California</v>
      </c>
      <c r="P302" s="4" t="str">
        <f t="shared" si="31"/>
        <v>College</v>
      </c>
      <c r="Q302" s="6">
        <f t="shared" si="28"/>
        <v>263697.7</v>
      </c>
      <c r="R302" s="4">
        <f t="shared" si="32"/>
        <v>322</v>
      </c>
      <c r="S302" s="4" t="str">
        <f t="shared" si="33"/>
        <v>Personal</v>
      </c>
      <c r="T302" s="4" cm="1">
        <f t="array" ref="T302">_xlfn.SWITCH(J302,"Luxury Car",2,"Two-Door Car",2,"SUV",4,"Luxury SUV",4,"Four-Door Car",4)</f>
        <v>4</v>
      </c>
      <c r="U302" s="4">
        <f t="shared" ca="1" si="34"/>
        <v>29</v>
      </c>
    </row>
    <row r="303" spans="1:21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  <c r="N303" s="4" t="str">
        <f t="shared" si="29"/>
        <v>M</v>
      </c>
      <c r="O303" s="4" t="str">
        <f t="shared" si="30"/>
        <v>Nevada</v>
      </c>
      <c r="P303" s="4" t="str">
        <f t="shared" si="31"/>
        <v>Bachelor</v>
      </c>
      <c r="Q303" s="6">
        <f t="shared" si="28"/>
        <v>539583</v>
      </c>
      <c r="R303" s="4">
        <f t="shared" si="32"/>
        <v>42</v>
      </c>
      <c r="S303" s="4" t="str">
        <f t="shared" si="33"/>
        <v>Corporate</v>
      </c>
      <c r="T303" s="4" cm="1">
        <f t="array" ref="T303">_xlfn.SWITCH(J303,"Luxury Car",2,"Two-Door Car",2,"SUV",4,"Luxury SUV",4,"Four-Door Car",4)</f>
        <v>4</v>
      </c>
      <c r="U303" s="4">
        <f t="shared" ca="1" si="34"/>
        <v>30</v>
      </c>
    </row>
    <row r="304" spans="1:21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  <c r="N304" s="4" t="str">
        <f t="shared" si="29"/>
        <v>M</v>
      </c>
      <c r="O304" s="4" t="str">
        <f t="shared" si="30"/>
        <v>Oregon</v>
      </c>
      <c r="P304" s="4" t="str">
        <f t="shared" si="31"/>
        <v>High School or Below</v>
      </c>
      <c r="Q304" s="6">
        <f t="shared" si="28"/>
        <v>838263</v>
      </c>
      <c r="R304" s="4">
        <f t="shared" si="32"/>
        <v>562</v>
      </c>
      <c r="S304" s="4" t="str">
        <f t="shared" si="33"/>
        <v>Personal</v>
      </c>
      <c r="T304" s="4" t="e" cm="1">
        <f t="array" ref="T304">_xlfn.SWITCH(J304,"Luxury Car",2,"Two-Door Car",2,"SUV",4,"Luxury SUV",4,"Four-Door Car",4)</f>
        <v>#N/A</v>
      </c>
      <c r="U304" s="4">
        <f t="shared" ca="1" si="34"/>
        <v>28</v>
      </c>
    </row>
    <row r="305" spans="1:21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  <c r="N305" s="4" t="str">
        <f t="shared" si="29"/>
        <v>F</v>
      </c>
      <c r="O305" s="4" t="str">
        <f t="shared" si="30"/>
        <v>Washington</v>
      </c>
      <c r="P305" s="4" t="str">
        <f t="shared" si="31"/>
        <v>College</v>
      </c>
      <c r="Q305" s="6">
        <f t="shared" si="28"/>
        <v>3116174.5</v>
      </c>
      <c r="R305" s="4">
        <f t="shared" si="32"/>
        <v>200</v>
      </c>
      <c r="S305" s="4" t="str">
        <f t="shared" si="33"/>
        <v>Personal</v>
      </c>
      <c r="T305" s="4" cm="1">
        <f t="array" ref="T305">_xlfn.SWITCH(J305,"Luxury Car",2,"Two-Door Car",2,"SUV",4,"Luxury SUV",4,"Four-Door Car",4)</f>
        <v>4</v>
      </c>
      <c r="U305" s="4">
        <f t="shared" ca="1" si="34"/>
        <v>29</v>
      </c>
    </row>
    <row r="306" spans="1:21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  <c r="N306" s="4" t="str">
        <f t="shared" si="29"/>
        <v>F</v>
      </c>
      <c r="O306" s="4" t="str">
        <f t="shared" si="30"/>
        <v>Oregon</v>
      </c>
      <c r="P306" s="4" t="str">
        <f t="shared" si="31"/>
        <v>Bachelor</v>
      </c>
      <c r="Q306" s="6">
        <f t="shared" si="28"/>
        <v>288774.2</v>
      </c>
      <c r="R306" s="4">
        <f t="shared" si="32"/>
        <v>677</v>
      </c>
      <c r="S306" s="4" t="str">
        <f t="shared" si="33"/>
        <v>Personal</v>
      </c>
      <c r="T306" s="4" cm="1">
        <f t="array" ref="T306">_xlfn.SWITCH(J306,"Luxury Car",2,"Two-Door Car",2,"SUV",4,"Luxury SUV",4,"Four-Door Car",4)</f>
        <v>4</v>
      </c>
      <c r="U306" s="4">
        <f t="shared" ca="1" si="34"/>
        <v>28</v>
      </c>
    </row>
    <row r="307" spans="1:21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  <c r="N307" s="4" t="str">
        <f t="shared" si="29"/>
        <v>M</v>
      </c>
      <c r="O307" s="4" t="str">
        <f t="shared" si="30"/>
        <v>Washington</v>
      </c>
      <c r="P307" s="4" t="str">
        <f t="shared" si="31"/>
        <v>College</v>
      </c>
      <c r="Q307" s="6">
        <f t="shared" si="28"/>
        <v>742584.5</v>
      </c>
      <c r="R307" s="4">
        <f t="shared" si="32"/>
        <v>77</v>
      </c>
      <c r="S307" s="4" t="str">
        <f t="shared" si="33"/>
        <v>Personal</v>
      </c>
      <c r="T307" s="4" cm="1">
        <f t="array" ref="T307">_xlfn.SWITCH(J307,"Luxury Car",2,"Two-Door Car",2,"SUV",4,"Luxury SUV",4,"Four-Door Car",4)</f>
        <v>4</v>
      </c>
      <c r="U307" s="4">
        <f t="shared" ca="1" si="34"/>
        <v>30</v>
      </c>
    </row>
    <row r="308" spans="1:21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  <c r="N308" s="4" t="str">
        <f t="shared" si="29"/>
        <v>M</v>
      </c>
      <c r="O308" s="4" t="str">
        <f t="shared" si="30"/>
        <v>California</v>
      </c>
      <c r="P308" s="4" t="str">
        <f t="shared" si="31"/>
        <v>Bachelor</v>
      </c>
      <c r="Q308" s="6">
        <f t="shared" si="28"/>
        <v>2558572.7000000002</v>
      </c>
      <c r="R308" s="4">
        <f t="shared" si="32"/>
        <v>831</v>
      </c>
      <c r="S308" s="4" t="str">
        <f t="shared" si="33"/>
        <v>Corporate</v>
      </c>
      <c r="T308" s="4" cm="1">
        <f t="array" ref="T308">_xlfn.SWITCH(J308,"Luxury Car",2,"Two-Door Car",2,"SUV",4,"Luxury SUV",4,"Four-Door Car",4)</f>
        <v>4</v>
      </c>
      <c r="U308" s="4">
        <f t="shared" ca="1" si="34"/>
        <v>28</v>
      </c>
    </row>
    <row r="309" spans="1:21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  <c r="N309" s="4" t="str">
        <f t="shared" si="29"/>
        <v>M</v>
      </c>
      <c r="O309" s="4" t="str">
        <f t="shared" si="30"/>
        <v>Oregon</v>
      </c>
      <c r="P309" s="4" t="str">
        <f t="shared" si="31"/>
        <v>College</v>
      </c>
      <c r="Q309" s="6">
        <f t="shared" si="28"/>
        <v>1027260.8</v>
      </c>
      <c r="R309" s="4">
        <f t="shared" si="32"/>
        <v>580</v>
      </c>
      <c r="S309" s="4" t="str">
        <f t="shared" si="33"/>
        <v>Personal</v>
      </c>
      <c r="T309" s="4" cm="1">
        <f t="array" ref="T309">_xlfn.SWITCH(J309,"Luxury Car",2,"Two-Door Car",2,"SUV",4,"Luxury SUV",4,"Four-Door Car",4)</f>
        <v>4</v>
      </c>
      <c r="U309" s="4">
        <f t="shared" ca="1" si="34"/>
        <v>28</v>
      </c>
    </row>
    <row r="310" spans="1:21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  <c r="N310" s="4" t="str">
        <f t="shared" si="29"/>
        <v>F</v>
      </c>
      <c r="O310" s="4" t="str">
        <f t="shared" si="30"/>
        <v>Oregon</v>
      </c>
      <c r="P310" s="4" t="str">
        <f t="shared" si="31"/>
        <v>Bachelor</v>
      </c>
      <c r="Q310" s="6">
        <f t="shared" si="28"/>
        <v>437636.3</v>
      </c>
      <c r="R310" s="4">
        <f t="shared" si="32"/>
        <v>60</v>
      </c>
      <c r="S310" s="4" t="str">
        <f t="shared" si="33"/>
        <v>Personal</v>
      </c>
      <c r="T310" s="4" cm="1">
        <f t="array" ref="T310">_xlfn.SWITCH(J310,"Luxury Car",2,"Two-Door Car",2,"SUV",4,"Luxury SUV",4,"Four-Door Car",4)</f>
        <v>4</v>
      </c>
      <c r="U310" s="4">
        <f t="shared" ca="1" si="34"/>
        <v>30</v>
      </c>
    </row>
    <row r="311" spans="1:21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  <c r="N311" s="4" t="str">
        <f t="shared" si="29"/>
        <v>F</v>
      </c>
      <c r="O311" s="4" t="str">
        <f t="shared" si="30"/>
        <v>California</v>
      </c>
      <c r="P311" s="4" t="str">
        <f t="shared" si="31"/>
        <v>Bachelor</v>
      </c>
      <c r="Q311" s="6">
        <f t="shared" si="28"/>
        <v>531889.6</v>
      </c>
      <c r="R311" s="4">
        <f t="shared" si="32"/>
        <v>322</v>
      </c>
      <c r="S311" s="4" t="str">
        <f t="shared" si="33"/>
        <v>Corporate</v>
      </c>
      <c r="T311" s="4" cm="1">
        <f t="array" ref="T311">_xlfn.SWITCH(J311,"Luxury Car",2,"Two-Door Car",2,"SUV",4,"Luxury SUV",4,"Four-Door Car",4)</f>
        <v>4</v>
      </c>
      <c r="U311" s="4">
        <f t="shared" ca="1" si="34"/>
        <v>29</v>
      </c>
    </row>
    <row r="312" spans="1:21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  <c r="N312" s="4" t="str">
        <f t="shared" si="29"/>
        <v>M</v>
      </c>
      <c r="O312" s="4" t="str">
        <f t="shared" si="30"/>
        <v>Oregon</v>
      </c>
      <c r="P312" s="4" t="str">
        <f t="shared" si="31"/>
        <v>Bachelor</v>
      </c>
      <c r="Q312" s="6">
        <f t="shared" si="28"/>
        <v>471976.2</v>
      </c>
      <c r="R312" s="4">
        <f t="shared" si="32"/>
        <v>48</v>
      </c>
      <c r="S312" s="4" t="str">
        <f t="shared" si="33"/>
        <v>Personal</v>
      </c>
      <c r="T312" s="4" cm="1">
        <f t="array" ref="T312">_xlfn.SWITCH(J312,"Luxury Car",2,"Two-Door Car",2,"SUV",4,"Luxury SUV",4,"Four-Door Car",4)</f>
        <v>4</v>
      </c>
      <c r="U312" s="4">
        <f t="shared" ca="1" si="34"/>
        <v>30</v>
      </c>
    </row>
    <row r="313" spans="1:21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  <c r="N313" s="4" t="str">
        <f t="shared" si="29"/>
        <v>F</v>
      </c>
      <c r="O313" s="4" t="str">
        <f t="shared" si="30"/>
        <v>Oregon</v>
      </c>
      <c r="P313" s="4" t="str">
        <f t="shared" si="31"/>
        <v>High School or Below</v>
      </c>
      <c r="Q313" s="6">
        <f t="shared" si="28"/>
        <v>442803.1</v>
      </c>
      <c r="R313" s="4">
        <f t="shared" si="32"/>
        <v>304</v>
      </c>
      <c r="S313" s="4" t="str">
        <f t="shared" si="33"/>
        <v>Personal</v>
      </c>
      <c r="T313" s="4" cm="1">
        <f t="array" ref="T313">_xlfn.SWITCH(J313,"Luxury Car",2,"Two-Door Car",2,"SUV",4,"Luxury SUV",4,"Four-Door Car",4)</f>
        <v>4</v>
      </c>
      <c r="U313" s="4">
        <f t="shared" ca="1" si="34"/>
        <v>29</v>
      </c>
    </row>
    <row r="314" spans="1:21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  <c r="N314" s="4" t="str">
        <f t="shared" si="29"/>
        <v>M</v>
      </c>
      <c r="O314" s="4" t="str">
        <f t="shared" si="30"/>
        <v>California</v>
      </c>
      <c r="P314" s="4" t="str">
        <f t="shared" si="31"/>
        <v>High School or Below</v>
      </c>
      <c r="Q314" s="6">
        <f t="shared" si="28"/>
        <v>587917.6</v>
      </c>
      <c r="R314" s="4">
        <f t="shared" si="32"/>
        <v>101</v>
      </c>
      <c r="S314" s="4" t="str">
        <f t="shared" si="33"/>
        <v>Corporate</v>
      </c>
      <c r="T314" s="4" cm="1">
        <f t="array" ref="T314">_xlfn.SWITCH(J314,"Luxury Car",2,"Two-Door Car",2,"SUV",4,"Luxury SUV",4,"Four-Door Car",4)</f>
        <v>4</v>
      </c>
      <c r="U314" s="4">
        <f t="shared" ca="1" si="34"/>
        <v>30</v>
      </c>
    </row>
    <row r="315" spans="1:21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  <c r="N315" s="4" t="str">
        <f t="shared" si="29"/>
        <v>F</v>
      </c>
      <c r="O315" s="4" t="str">
        <f t="shared" si="30"/>
        <v>Oregon</v>
      </c>
      <c r="P315" s="4" t="str">
        <f t="shared" si="31"/>
        <v>Doctor</v>
      </c>
      <c r="Q315" s="6">
        <f t="shared" si="28"/>
        <v>941690.8</v>
      </c>
      <c r="R315" s="4">
        <f t="shared" si="32"/>
        <v>481</v>
      </c>
      <c r="S315" s="4" t="str">
        <f t="shared" si="33"/>
        <v>Personal</v>
      </c>
      <c r="T315" s="4" cm="1">
        <f t="array" ref="T315">_xlfn.SWITCH(J315,"Luxury Car",2,"Two-Door Car",2,"SUV",4,"Luxury SUV",4,"Four-Door Car",4)</f>
        <v>4</v>
      </c>
      <c r="U315" s="4">
        <f t="shared" ca="1" si="34"/>
        <v>29</v>
      </c>
    </row>
    <row r="316" spans="1:21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  <c r="N316" s="4" t="str">
        <f t="shared" si="29"/>
        <v>F</v>
      </c>
      <c r="O316" s="4" t="str">
        <f t="shared" si="30"/>
        <v>Oregon</v>
      </c>
      <c r="P316" s="4" t="str">
        <f t="shared" si="31"/>
        <v>Master</v>
      </c>
      <c r="Q316" s="6">
        <f t="shared" si="28"/>
        <v>828815.5</v>
      </c>
      <c r="R316" s="4">
        <f t="shared" si="32"/>
        <v>509</v>
      </c>
      <c r="S316" s="4" t="str">
        <f t="shared" si="33"/>
        <v>Corporate</v>
      </c>
      <c r="T316" s="4" cm="1">
        <f t="array" ref="T316">_xlfn.SWITCH(J316,"Luxury Car",2,"Two-Door Car",2,"SUV",4,"Luxury SUV",4,"Four-Door Car",4)</f>
        <v>4</v>
      </c>
      <c r="U316" s="4">
        <f t="shared" ca="1" si="34"/>
        <v>29</v>
      </c>
    </row>
    <row r="317" spans="1:21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  <c r="N317" s="4" t="str">
        <f t="shared" si="29"/>
        <v>M</v>
      </c>
      <c r="O317" s="4" t="str">
        <f t="shared" si="30"/>
        <v>Oregon</v>
      </c>
      <c r="P317" s="4" t="str">
        <f t="shared" si="31"/>
        <v>Bachelor</v>
      </c>
      <c r="Q317" s="6">
        <f t="shared" si="28"/>
        <v>3265483.8</v>
      </c>
      <c r="R317" s="4">
        <f t="shared" si="32"/>
        <v>1102</v>
      </c>
      <c r="S317" s="4" t="str">
        <f t="shared" si="33"/>
        <v>Personal</v>
      </c>
      <c r="T317" s="4" cm="1">
        <f t="array" ref="T317">_xlfn.SWITCH(J317,"Luxury Car",2,"Two-Door Car",2,"SUV",4,"Luxury SUV",4,"Four-Door Car",4)</f>
        <v>4</v>
      </c>
      <c r="U317" s="4">
        <f t="shared" ca="1" si="34"/>
        <v>27</v>
      </c>
    </row>
    <row r="318" spans="1:21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  <c r="N318" s="4" t="str">
        <f t="shared" si="29"/>
        <v>F</v>
      </c>
      <c r="O318" s="4" t="str">
        <f t="shared" si="30"/>
        <v>Oregon</v>
      </c>
      <c r="P318" s="4" t="str">
        <f t="shared" si="31"/>
        <v>College</v>
      </c>
      <c r="Q318" s="6">
        <f t="shared" si="28"/>
        <v>471945</v>
      </c>
      <c r="R318" s="4">
        <f t="shared" si="32"/>
        <v>86</v>
      </c>
      <c r="S318" s="4" t="str">
        <f t="shared" si="33"/>
        <v>Corporate</v>
      </c>
      <c r="T318" s="4" cm="1">
        <f t="array" ref="T318">_xlfn.SWITCH(J318,"Luxury Car",2,"Two-Door Car",2,"SUV",4,"Luxury SUV",4,"Four-Door Car",4)</f>
        <v>4</v>
      </c>
      <c r="U318" s="4">
        <f t="shared" ca="1" si="34"/>
        <v>30</v>
      </c>
    </row>
    <row r="319" spans="1:21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  <c r="N319" s="4" t="str">
        <f t="shared" si="29"/>
        <v>F</v>
      </c>
      <c r="O319" s="4" t="str">
        <f t="shared" si="30"/>
        <v>California</v>
      </c>
      <c r="P319" s="4" t="str">
        <f t="shared" si="31"/>
        <v>Bachelor</v>
      </c>
      <c r="Q319" s="6">
        <f t="shared" si="28"/>
        <v>390347.4</v>
      </c>
      <c r="R319" s="4">
        <f t="shared" si="32"/>
        <v>470</v>
      </c>
      <c r="S319" s="4" t="str">
        <f t="shared" si="33"/>
        <v>Personal</v>
      </c>
      <c r="T319" s="4" cm="1">
        <f t="array" ref="T319">_xlfn.SWITCH(J319,"Luxury Car",2,"Two-Door Car",2,"SUV",4,"Luxury SUV",4,"Four-Door Car",4)</f>
        <v>2</v>
      </c>
      <c r="U319" s="4">
        <f t="shared" ca="1" si="34"/>
        <v>29</v>
      </c>
    </row>
    <row r="320" spans="1:21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  <c r="N320" s="4" t="str">
        <f t="shared" si="29"/>
        <v>F</v>
      </c>
      <c r="O320" s="4" t="str">
        <f t="shared" si="30"/>
        <v>California</v>
      </c>
      <c r="P320" s="4" t="str">
        <f t="shared" si="31"/>
        <v>Bachelor</v>
      </c>
      <c r="Q320" s="6">
        <f t="shared" si="28"/>
        <v>545725.9</v>
      </c>
      <c r="R320" s="4">
        <f t="shared" si="32"/>
        <v>667</v>
      </c>
      <c r="S320" s="4" t="str">
        <f t="shared" si="33"/>
        <v>Personal</v>
      </c>
      <c r="T320" s="4" cm="1">
        <f t="array" ref="T320">_xlfn.SWITCH(J320,"Luxury Car",2,"Two-Door Car",2,"SUV",4,"Luxury SUV",4,"Four-Door Car",4)</f>
        <v>4</v>
      </c>
      <c r="U320" s="4">
        <f t="shared" ca="1" si="34"/>
        <v>28</v>
      </c>
    </row>
    <row r="321" spans="1:21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  <c r="N321" s="4" t="str">
        <f t="shared" si="29"/>
        <v>F</v>
      </c>
      <c r="O321" s="4" t="str">
        <f t="shared" si="30"/>
        <v>California</v>
      </c>
      <c r="P321" s="4" t="str">
        <f t="shared" si="31"/>
        <v>Master</v>
      </c>
      <c r="Q321" s="6">
        <f t="shared" si="28"/>
        <v>272535.59999999998</v>
      </c>
      <c r="R321" s="4">
        <f t="shared" si="32"/>
        <v>57</v>
      </c>
      <c r="S321" s="4" t="str">
        <f t="shared" si="33"/>
        <v>Personal</v>
      </c>
      <c r="T321" s="4" cm="1">
        <f t="array" ref="T321">_xlfn.SWITCH(J321,"Luxury Car",2,"Two-Door Car",2,"SUV",4,"Luxury SUV",4,"Four-Door Car",4)</f>
        <v>4</v>
      </c>
      <c r="U321" s="4">
        <f t="shared" ca="1" si="34"/>
        <v>30</v>
      </c>
    </row>
    <row r="322" spans="1:21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  <c r="N322" s="4" t="str">
        <f t="shared" si="29"/>
        <v>F</v>
      </c>
      <c r="O322" s="4" t="str">
        <f t="shared" si="30"/>
        <v>Arizona</v>
      </c>
      <c r="P322" s="4" t="str">
        <f t="shared" si="31"/>
        <v>College</v>
      </c>
      <c r="Q322" s="6">
        <f t="shared" ref="Q322:Q385" si="35">IFERROR(VALUE(LEFT(E322,LEN(E322)-1)),"")</f>
        <v>443397.3</v>
      </c>
      <c r="R322" s="4">
        <f t="shared" si="32"/>
        <v>263</v>
      </c>
      <c r="S322" s="4" t="str">
        <f t="shared" si="33"/>
        <v>Corporate</v>
      </c>
      <c r="T322" s="4" cm="1">
        <f t="array" ref="T322">_xlfn.SWITCH(J322,"Luxury Car",2,"Two-Door Car",2,"SUV",4,"Luxury SUV",4,"Four-Door Car",4)</f>
        <v>4</v>
      </c>
      <c r="U322" s="4">
        <f t="shared" ca="1" si="34"/>
        <v>29</v>
      </c>
    </row>
    <row r="323" spans="1:21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  <c r="N323" s="4" t="str">
        <f t="shared" ref="N323:N386" si="36">IF(OR(C323="Femal",C323="female"),"F",
IF(C323="Male","M",C323))</f>
        <v>F</v>
      </c>
      <c r="O323" s="4" t="str">
        <f t="shared" ref="O323:O386" si="37">IF(B323="AZ","Arizona",
IF(B323="Cali","California",
IF(B323="WA","Washington",
B323)))</f>
        <v>Arizona</v>
      </c>
      <c r="P323" s="4" t="str">
        <f t="shared" ref="P323:P386" si="38">IF(D323="Bachelors","Bachelor",
D323)</f>
        <v>Doctor</v>
      </c>
      <c r="Q323" s="6">
        <f t="shared" si="35"/>
        <v>533246.19999999995</v>
      </c>
      <c r="R323" s="4">
        <f t="shared" ref="R323:R386" si="39">ROUND(VALUE(K323),0)</f>
        <v>310</v>
      </c>
      <c r="S323" s="4" t="str">
        <f t="shared" ref="S323:S386" si="40">SUBSTITUTE(I323," Auto","")</f>
        <v>Personal</v>
      </c>
      <c r="T323" s="4" cm="1">
        <f t="array" ref="T323">_xlfn.SWITCH(J323,"Luxury Car",2,"Two-Door Car",2,"SUV",4,"Luxury SUV",4,"Four-Door Car",4)</f>
        <v>4</v>
      </c>
      <c r="U323" s="4">
        <f t="shared" ref="U323:U386" ca="1" si="41">ROUND((VALUE(TODAY())-VALUE(L323))/365,0)</f>
        <v>29</v>
      </c>
    </row>
    <row r="324" spans="1:21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  <c r="N324" s="4" t="str">
        <f t="shared" si="36"/>
        <v>M</v>
      </c>
      <c r="O324" s="4" t="str">
        <f t="shared" si="37"/>
        <v>Oregon</v>
      </c>
      <c r="P324" s="4" t="str">
        <f t="shared" si="38"/>
        <v>Bachelor</v>
      </c>
      <c r="Q324" s="6">
        <f t="shared" si="35"/>
        <v>231509</v>
      </c>
      <c r="R324" s="4">
        <f t="shared" si="39"/>
        <v>350</v>
      </c>
      <c r="S324" s="4" t="str">
        <f t="shared" si="40"/>
        <v>Corporate</v>
      </c>
      <c r="T324" s="4" cm="1">
        <f t="array" ref="T324">_xlfn.SWITCH(J324,"Luxury Car",2,"Two-Door Car",2,"SUV",4,"Luxury SUV",4,"Four-Door Car",4)</f>
        <v>4</v>
      </c>
      <c r="U324" s="4">
        <f t="shared" ca="1" si="41"/>
        <v>29</v>
      </c>
    </row>
    <row r="325" spans="1:21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  <c r="N325" s="4" t="str">
        <f t="shared" si="36"/>
        <v>F</v>
      </c>
      <c r="O325" s="4" t="str">
        <f t="shared" si="37"/>
        <v>California</v>
      </c>
      <c r="P325" s="4" t="str">
        <f t="shared" si="38"/>
        <v>College</v>
      </c>
      <c r="Q325" s="6">
        <f t="shared" si="35"/>
        <v>541195.30000000005</v>
      </c>
      <c r="R325" s="4">
        <f t="shared" si="39"/>
        <v>365</v>
      </c>
      <c r="S325" s="4" t="str">
        <f t="shared" si="40"/>
        <v>Personal</v>
      </c>
      <c r="T325" s="4" cm="1">
        <f t="array" ref="T325">_xlfn.SWITCH(J325,"Luxury Car",2,"Two-Door Car",2,"SUV",4,"Luxury SUV",4,"Four-Door Car",4)</f>
        <v>4</v>
      </c>
      <c r="U325" s="4">
        <f t="shared" ca="1" si="41"/>
        <v>29</v>
      </c>
    </row>
    <row r="326" spans="1:21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  <c r="N326" s="4" t="str">
        <f t="shared" si="36"/>
        <v>M</v>
      </c>
      <c r="O326" s="4" t="str">
        <f t="shared" si="37"/>
        <v>California</v>
      </c>
      <c r="P326" s="4" t="str">
        <f t="shared" si="38"/>
        <v>Bachelor</v>
      </c>
      <c r="Q326" s="6">
        <f t="shared" si="35"/>
        <v>958733.2</v>
      </c>
      <c r="R326" s="4">
        <f t="shared" si="39"/>
        <v>384</v>
      </c>
      <c r="S326" s="4" t="str">
        <f t="shared" si="40"/>
        <v>Personal</v>
      </c>
      <c r="T326" s="4" cm="1">
        <f t="array" ref="T326">_xlfn.SWITCH(J326,"Luxury Car",2,"Two-Door Car",2,"SUV",4,"Luxury SUV",4,"Four-Door Car",4)</f>
        <v>4</v>
      </c>
      <c r="U326" s="4">
        <f t="shared" ca="1" si="41"/>
        <v>29</v>
      </c>
    </row>
    <row r="327" spans="1:21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  <c r="N327" s="4" t="str">
        <f t="shared" si="36"/>
        <v>M</v>
      </c>
      <c r="O327" s="4" t="str">
        <f t="shared" si="37"/>
        <v>California</v>
      </c>
      <c r="P327" s="4" t="str">
        <f t="shared" si="38"/>
        <v>College</v>
      </c>
      <c r="Q327" s="6">
        <f t="shared" si="35"/>
        <v>2210350.7000000002</v>
      </c>
      <c r="R327" s="4">
        <f t="shared" si="39"/>
        <v>490</v>
      </c>
      <c r="S327" s="4" t="str">
        <f t="shared" si="40"/>
        <v>Personal</v>
      </c>
      <c r="T327" s="4" cm="1">
        <f t="array" ref="T327">_xlfn.SWITCH(J327,"Luxury Car",2,"Two-Door Car",2,"SUV",4,"Luxury SUV",4,"Four-Door Car",4)</f>
        <v>4</v>
      </c>
      <c r="U327" s="4">
        <f t="shared" ca="1" si="41"/>
        <v>29</v>
      </c>
    </row>
    <row r="328" spans="1:21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  <c r="N328" s="4" t="str">
        <f t="shared" si="36"/>
        <v>F</v>
      </c>
      <c r="O328" s="4" t="str">
        <f t="shared" si="37"/>
        <v>Nevada</v>
      </c>
      <c r="P328" s="4" t="str">
        <f t="shared" si="38"/>
        <v>High School or Below</v>
      </c>
      <c r="Q328" s="6">
        <f t="shared" si="35"/>
        <v>976494.5</v>
      </c>
      <c r="R328" s="4">
        <f t="shared" si="39"/>
        <v>706</v>
      </c>
      <c r="S328" s="4" t="str">
        <f t="shared" si="40"/>
        <v>Personal</v>
      </c>
      <c r="T328" s="4" cm="1">
        <f t="array" ref="T328">_xlfn.SWITCH(J328,"Luxury Car",2,"Two-Door Car",2,"SUV",4,"Luxury SUV",4,"Four-Door Car",4)</f>
        <v>4</v>
      </c>
      <c r="U328" s="4">
        <f t="shared" ca="1" si="41"/>
        <v>28</v>
      </c>
    </row>
    <row r="329" spans="1:21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  <c r="N329" s="4" t="str">
        <f t="shared" si="36"/>
        <v>F</v>
      </c>
      <c r="O329" s="4" t="str">
        <f t="shared" si="37"/>
        <v>Nevada</v>
      </c>
      <c r="P329" s="4" t="str">
        <f t="shared" si="38"/>
        <v>Bachelor</v>
      </c>
      <c r="Q329" s="6">
        <f t="shared" si="35"/>
        <v>256715.1</v>
      </c>
      <c r="R329" s="4">
        <f t="shared" si="39"/>
        <v>10</v>
      </c>
      <c r="S329" s="4" t="str">
        <f t="shared" si="40"/>
        <v>Corporate</v>
      </c>
      <c r="T329" s="4" cm="1">
        <f t="array" ref="T329">_xlfn.SWITCH(J329,"Luxury Car",2,"Two-Door Car",2,"SUV",4,"Luxury SUV",4,"Four-Door Car",4)</f>
        <v>4</v>
      </c>
      <c r="U329" s="4">
        <f t="shared" ca="1" si="41"/>
        <v>30</v>
      </c>
    </row>
    <row r="330" spans="1:21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  <c r="N330" s="4" t="str">
        <f t="shared" si="36"/>
        <v>F</v>
      </c>
      <c r="O330" s="4" t="str">
        <f t="shared" si="37"/>
        <v>Oregon</v>
      </c>
      <c r="P330" s="4" t="str">
        <f t="shared" si="38"/>
        <v>College</v>
      </c>
      <c r="Q330" s="6">
        <f t="shared" si="35"/>
        <v>265062.2</v>
      </c>
      <c r="R330" s="4">
        <f t="shared" si="39"/>
        <v>245</v>
      </c>
      <c r="S330" s="4" t="str">
        <f t="shared" si="40"/>
        <v>Personal</v>
      </c>
      <c r="T330" s="4" cm="1">
        <f t="array" ref="T330">_xlfn.SWITCH(J330,"Luxury Car",2,"Two-Door Car",2,"SUV",4,"Luxury SUV",4,"Four-Door Car",4)</f>
        <v>4</v>
      </c>
      <c r="U330" s="4">
        <f t="shared" ca="1" si="41"/>
        <v>29</v>
      </c>
    </row>
    <row r="331" spans="1:21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  <c r="N331" s="4" t="str">
        <f t="shared" si="36"/>
        <v>M</v>
      </c>
      <c r="O331" s="4" t="str">
        <f t="shared" si="37"/>
        <v>California</v>
      </c>
      <c r="P331" s="4" t="str">
        <f t="shared" si="38"/>
        <v>Bachelor</v>
      </c>
      <c r="Q331" s="6">
        <f t="shared" si="35"/>
        <v>1126436.3</v>
      </c>
      <c r="R331" s="4">
        <f t="shared" si="39"/>
        <v>639</v>
      </c>
      <c r="S331" s="4" t="str">
        <f t="shared" si="40"/>
        <v>Personal</v>
      </c>
      <c r="T331" s="4" cm="1">
        <f t="array" ref="T331">_xlfn.SWITCH(J331,"Luxury Car",2,"Two-Door Car",2,"SUV",4,"Luxury SUV",4,"Four-Door Car",4)</f>
        <v>2</v>
      </c>
      <c r="U331" s="4">
        <f t="shared" ca="1" si="41"/>
        <v>28</v>
      </c>
    </row>
    <row r="332" spans="1:21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  <c r="N332" s="4" t="str">
        <f t="shared" si="36"/>
        <v>M</v>
      </c>
      <c r="O332" s="4" t="str">
        <f t="shared" si="37"/>
        <v>California</v>
      </c>
      <c r="P332" s="4" t="str">
        <f t="shared" si="38"/>
        <v>High School or Below</v>
      </c>
      <c r="Q332" s="6">
        <f t="shared" si="35"/>
        <v>216852.3</v>
      </c>
      <c r="R332" s="4">
        <f t="shared" si="39"/>
        <v>454</v>
      </c>
      <c r="S332" s="4" t="str">
        <f t="shared" si="40"/>
        <v>Personal</v>
      </c>
      <c r="T332" s="4" cm="1">
        <f t="array" ref="T332">_xlfn.SWITCH(J332,"Luxury Car",2,"Two-Door Car",2,"SUV",4,"Luxury SUV",4,"Four-Door Car",4)</f>
        <v>4</v>
      </c>
      <c r="U332" s="4">
        <f t="shared" ca="1" si="41"/>
        <v>29</v>
      </c>
    </row>
    <row r="333" spans="1:21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  <c r="N333" s="4" t="str">
        <f t="shared" si="36"/>
        <v>F</v>
      </c>
      <c r="O333" s="4" t="str">
        <f t="shared" si="37"/>
        <v>California</v>
      </c>
      <c r="P333" s="4" t="str">
        <f t="shared" si="38"/>
        <v>High School or Below</v>
      </c>
      <c r="Q333" s="6">
        <f t="shared" si="35"/>
        <v>861066.7</v>
      </c>
      <c r="R333" s="4">
        <f t="shared" si="39"/>
        <v>533</v>
      </c>
      <c r="S333" s="4" t="str">
        <f t="shared" si="40"/>
        <v>Corporate</v>
      </c>
      <c r="T333" s="4" cm="1">
        <f t="array" ref="T333">_xlfn.SWITCH(J333,"Luxury Car",2,"Two-Door Car",2,"SUV",4,"Luxury SUV",4,"Four-Door Car",4)</f>
        <v>4</v>
      </c>
      <c r="U333" s="4">
        <f t="shared" ca="1" si="41"/>
        <v>28</v>
      </c>
    </row>
    <row r="334" spans="1:21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  <c r="N334" s="4" t="str">
        <f t="shared" si="36"/>
        <v>F</v>
      </c>
      <c r="O334" s="4" t="str">
        <f t="shared" si="37"/>
        <v>California</v>
      </c>
      <c r="P334" s="4" t="str">
        <f t="shared" si="38"/>
        <v>College</v>
      </c>
      <c r="Q334" s="6">
        <f t="shared" si="35"/>
        <v>283464.59999999998</v>
      </c>
      <c r="R334" s="4">
        <f t="shared" si="39"/>
        <v>511</v>
      </c>
      <c r="S334" s="4" t="str">
        <f t="shared" si="40"/>
        <v>Personal</v>
      </c>
      <c r="T334" s="4" cm="1">
        <f t="array" ref="T334">_xlfn.SWITCH(J334,"Luxury Car",2,"Two-Door Car",2,"SUV",4,"Luxury SUV",4,"Four-Door Car",4)</f>
        <v>2</v>
      </c>
      <c r="U334" s="4">
        <f t="shared" ca="1" si="41"/>
        <v>28</v>
      </c>
    </row>
    <row r="335" spans="1:21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  <c r="N335" s="4" t="str">
        <f t="shared" si="36"/>
        <v>M</v>
      </c>
      <c r="O335" s="4" t="str">
        <f t="shared" si="37"/>
        <v>Oregon</v>
      </c>
      <c r="P335" s="4" t="str">
        <f t="shared" si="38"/>
        <v>High School or Below</v>
      </c>
      <c r="Q335" s="6">
        <f t="shared" si="35"/>
        <v>893013.9</v>
      </c>
      <c r="R335" s="4">
        <f t="shared" si="39"/>
        <v>555</v>
      </c>
      <c r="S335" s="4" t="str">
        <f t="shared" si="40"/>
        <v>Personal</v>
      </c>
      <c r="T335" s="4" cm="1">
        <f t="array" ref="T335">_xlfn.SWITCH(J335,"Luxury Car",2,"Two-Door Car",2,"SUV",4,"Luxury SUV",4,"Four-Door Car",4)</f>
        <v>4</v>
      </c>
      <c r="U335" s="4">
        <f t="shared" ca="1" si="41"/>
        <v>28</v>
      </c>
    </row>
    <row r="336" spans="1:21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  <c r="N336" s="4" t="str">
        <f t="shared" si="36"/>
        <v>F</v>
      </c>
      <c r="O336" s="4" t="str">
        <f t="shared" si="37"/>
        <v>Arizona</v>
      </c>
      <c r="P336" s="4" t="str">
        <f t="shared" si="38"/>
        <v>College</v>
      </c>
      <c r="Q336" s="6">
        <f t="shared" si="35"/>
        <v>553638</v>
      </c>
      <c r="R336" s="4">
        <f t="shared" si="39"/>
        <v>336</v>
      </c>
      <c r="S336" s="4" t="str">
        <f t="shared" si="40"/>
        <v>Personal</v>
      </c>
      <c r="T336" s="4" cm="1">
        <f t="array" ref="T336">_xlfn.SWITCH(J336,"Luxury Car",2,"Two-Door Car",2,"SUV",4,"Luxury SUV",4,"Four-Door Car",4)</f>
        <v>4</v>
      </c>
      <c r="U336" s="4">
        <f t="shared" ca="1" si="41"/>
        <v>29</v>
      </c>
    </row>
    <row r="337" spans="1:21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  <c r="N337" s="4" t="str">
        <f t="shared" si="36"/>
        <v>M</v>
      </c>
      <c r="O337" s="4" t="str">
        <f t="shared" si="37"/>
        <v>Arizona</v>
      </c>
      <c r="P337" s="4" t="str">
        <f t="shared" si="38"/>
        <v>High School or Below</v>
      </c>
      <c r="Q337" s="6">
        <f t="shared" si="35"/>
        <v>284085.40000000002</v>
      </c>
      <c r="R337" s="4">
        <f t="shared" si="39"/>
        <v>402</v>
      </c>
      <c r="S337" s="4" t="str">
        <f t="shared" si="40"/>
        <v>Personal</v>
      </c>
      <c r="T337" s="4" cm="1">
        <f t="array" ref="T337">_xlfn.SWITCH(J337,"Luxury Car",2,"Two-Door Car",2,"SUV",4,"Luxury SUV",4,"Four-Door Car",4)</f>
        <v>2</v>
      </c>
      <c r="U337" s="4">
        <f t="shared" ca="1" si="41"/>
        <v>29</v>
      </c>
    </row>
    <row r="338" spans="1:21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  <c r="N338" s="4" t="str">
        <f t="shared" si="36"/>
        <v>M</v>
      </c>
      <c r="O338" s="4" t="str">
        <f t="shared" si="37"/>
        <v>California</v>
      </c>
      <c r="P338" s="4" t="str">
        <f t="shared" si="38"/>
        <v>College</v>
      </c>
      <c r="Q338" s="6">
        <f t="shared" si="35"/>
        <v>808288</v>
      </c>
      <c r="R338" s="4">
        <f t="shared" si="39"/>
        <v>327</v>
      </c>
      <c r="S338" s="4" t="str">
        <f t="shared" si="40"/>
        <v>Personal</v>
      </c>
      <c r="T338" s="4" cm="1">
        <f t="array" ref="T338">_xlfn.SWITCH(J338,"Luxury Car",2,"Two-Door Car",2,"SUV",4,"Luxury SUV",4,"Four-Door Car",4)</f>
        <v>4</v>
      </c>
      <c r="U338" s="4">
        <f t="shared" ca="1" si="41"/>
        <v>29</v>
      </c>
    </row>
    <row r="339" spans="1:21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  <c r="N339" s="4" t="str">
        <f t="shared" si="36"/>
        <v>M</v>
      </c>
      <c r="O339" s="4" t="str">
        <f t="shared" si="37"/>
        <v>California</v>
      </c>
      <c r="P339" s="4" t="str">
        <f t="shared" si="38"/>
        <v>Bachelor</v>
      </c>
      <c r="Q339" s="6">
        <f t="shared" si="35"/>
        <v>525473.4</v>
      </c>
      <c r="R339" s="4">
        <f t="shared" si="39"/>
        <v>5</v>
      </c>
      <c r="S339" s="4" t="str">
        <f t="shared" si="40"/>
        <v>Corporate</v>
      </c>
      <c r="T339" s="4" cm="1">
        <f t="array" ref="T339">_xlfn.SWITCH(J339,"Luxury Car",2,"Two-Door Car",2,"SUV",4,"Luxury SUV",4,"Four-Door Car",4)</f>
        <v>4</v>
      </c>
      <c r="U339" s="4">
        <f t="shared" ca="1" si="41"/>
        <v>30</v>
      </c>
    </row>
    <row r="340" spans="1:21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  <c r="N340" s="4" t="str">
        <f t="shared" si="36"/>
        <v>F</v>
      </c>
      <c r="O340" s="4" t="str">
        <f t="shared" si="37"/>
        <v>Arizona</v>
      </c>
      <c r="P340" s="4" t="str">
        <f t="shared" si="38"/>
        <v>Bachelor</v>
      </c>
      <c r="Q340" s="6">
        <f t="shared" si="35"/>
        <v>511623.7</v>
      </c>
      <c r="R340" s="4">
        <f t="shared" si="39"/>
        <v>131</v>
      </c>
      <c r="S340" s="4" t="str">
        <f t="shared" si="40"/>
        <v>Personal</v>
      </c>
      <c r="T340" s="4" cm="1">
        <f t="array" ref="T340">_xlfn.SWITCH(J340,"Luxury Car",2,"Two-Door Car",2,"SUV",4,"Luxury SUV",4,"Four-Door Car",4)</f>
        <v>4</v>
      </c>
      <c r="U340" s="4">
        <f t="shared" ca="1" si="41"/>
        <v>30</v>
      </c>
    </row>
    <row r="341" spans="1:21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  <c r="N341" s="4" t="str">
        <f t="shared" si="36"/>
        <v>M</v>
      </c>
      <c r="O341" s="4" t="str">
        <f t="shared" si="37"/>
        <v>California</v>
      </c>
      <c r="P341" s="4" t="str">
        <f t="shared" si="38"/>
        <v>College</v>
      </c>
      <c r="Q341" s="6">
        <f t="shared" si="35"/>
        <v>303464</v>
      </c>
      <c r="R341" s="4">
        <f t="shared" si="39"/>
        <v>99</v>
      </c>
      <c r="S341" s="4" t="str">
        <f t="shared" si="40"/>
        <v>Personal</v>
      </c>
      <c r="T341" s="4" cm="1">
        <f t="array" ref="T341">_xlfn.SWITCH(J341,"Luxury Car",2,"Two-Door Car",2,"SUV",4,"Luxury SUV",4,"Four-Door Car",4)</f>
        <v>2</v>
      </c>
      <c r="U341" s="4">
        <f t="shared" ca="1" si="41"/>
        <v>30</v>
      </c>
    </row>
    <row r="342" spans="1:21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  <c r="N342" s="4" t="str">
        <f t="shared" si="36"/>
        <v>F</v>
      </c>
      <c r="O342" s="4" t="str">
        <f t="shared" si="37"/>
        <v>California</v>
      </c>
      <c r="P342" s="4" t="str">
        <f t="shared" si="38"/>
        <v>High School or Below</v>
      </c>
      <c r="Q342" s="6">
        <f t="shared" si="35"/>
        <v>802489.9</v>
      </c>
      <c r="R342" s="4">
        <f t="shared" si="39"/>
        <v>857</v>
      </c>
      <c r="S342" s="4" t="str">
        <f t="shared" si="40"/>
        <v>Personal</v>
      </c>
      <c r="T342" s="4" cm="1">
        <f t="array" ref="T342">_xlfn.SWITCH(J342,"Luxury Car",2,"Two-Door Car",2,"SUV",4,"Luxury SUV",4,"Four-Door Car",4)</f>
        <v>4</v>
      </c>
      <c r="U342" s="4">
        <f t="shared" ca="1" si="41"/>
        <v>28</v>
      </c>
    </row>
    <row r="343" spans="1:21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  <c r="N343" s="4" t="str">
        <f t="shared" si="36"/>
        <v>M</v>
      </c>
      <c r="O343" s="4" t="str">
        <f t="shared" si="37"/>
        <v>California</v>
      </c>
      <c r="P343" s="4" t="str">
        <f t="shared" si="38"/>
        <v>High School or Below</v>
      </c>
      <c r="Q343" s="6">
        <f t="shared" si="35"/>
        <v>1821114.3</v>
      </c>
      <c r="R343" s="4">
        <f t="shared" si="39"/>
        <v>739</v>
      </c>
      <c r="S343" s="4" t="str">
        <f t="shared" si="40"/>
        <v>Personal</v>
      </c>
      <c r="T343" s="4" cm="1">
        <f t="array" ref="T343">_xlfn.SWITCH(J343,"Luxury Car",2,"Two-Door Car",2,"SUV",4,"Luxury SUV",4,"Four-Door Car",4)</f>
        <v>4</v>
      </c>
      <c r="U343" s="4">
        <f t="shared" ca="1" si="41"/>
        <v>28</v>
      </c>
    </row>
    <row r="344" spans="1:21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  <c r="N344" s="4" t="str">
        <f t="shared" si="36"/>
        <v>M</v>
      </c>
      <c r="O344" s="4" t="str">
        <f t="shared" si="37"/>
        <v>Oregon</v>
      </c>
      <c r="P344" s="4" t="str">
        <f t="shared" si="38"/>
        <v>High School or Below</v>
      </c>
      <c r="Q344" s="6">
        <f t="shared" si="35"/>
        <v>512156.3</v>
      </c>
      <c r="R344" s="4">
        <f t="shared" si="39"/>
        <v>518</v>
      </c>
      <c r="S344" s="4" t="str">
        <f t="shared" si="40"/>
        <v>Personal</v>
      </c>
      <c r="T344" s="4" cm="1">
        <f t="array" ref="T344">_xlfn.SWITCH(J344,"Luxury Car",2,"Two-Door Car",2,"SUV",4,"Luxury SUV",4,"Four-Door Car",4)</f>
        <v>4</v>
      </c>
      <c r="U344" s="4">
        <f t="shared" ca="1" si="41"/>
        <v>28</v>
      </c>
    </row>
    <row r="345" spans="1:21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  <c r="N345" s="4" t="str">
        <f t="shared" si="36"/>
        <v>F</v>
      </c>
      <c r="O345" s="4" t="str">
        <f t="shared" si="37"/>
        <v>California</v>
      </c>
      <c r="P345" s="4" t="str">
        <f t="shared" si="38"/>
        <v>High School or Below</v>
      </c>
      <c r="Q345" s="6">
        <f t="shared" si="35"/>
        <v>215017.8</v>
      </c>
      <c r="R345" s="4">
        <f t="shared" si="39"/>
        <v>293</v>
      </c>
      <c r="S345" s="4" t="str">
        <f t="shared" si="40"/>
        <v>Personal</v>
      </c>
      <c r="T345" s="4" cm="1">
        <f t="array" ref="T345">_xlfn.SWITCH(J345,"Luxury Car",2,"Two-Door Car",2,"SUV",4,"Luxury SUV",4,"Four-Door Car",4)</f>
        <v>4</v>
      </c>
      <c r="U345" s="4">
        <f t="shared" ca="1" si="41"/>
        <v>29</v>
      </c>
    </row>
    <row r="346" spans="1:21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  <c r="N346" s="4" t="str">
        <f t="shared" si="36"/>
        <v>F</v>
      </c>
      <c r="O346" s="4" t="str">
        <f t="shared" si="37"/>
        <v>California</v>
      </c>
      <c r="P346" s="4" t="str">
        <f t="shared" si="38"/>
        <v>High School or Below</v>
      </c>
      <c r="Q346" s="6">
        <f t="shared" si="35"/>
        <v>559538.9</v>
      </c>
      <c r="R346" s="4">
        <f t="shared" si="39"/>
        <v>341</v>
      </c>
      <c r="S346" s="4" t="str">
        <f t="shared" si="40"/>
        <v>Personal</v>
      </c>
      <c r="T346" s="4" cm="1">
        <f t="array" ref="T346">_xlfn.SWITCH(J346,"Luxury Car",2,"Two-Door Car",2,"SUV",4,"Luxury SUV",4,"Four-Door Car",4)</f>
        <v>4</v>
      </c>
      <c r="U346" s="4">
        <f t="shared" ca="1" si="41"/>
        <v>29</v>
      </c>
    </row>
    <row r="347" spans="1:21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  <c r="N347" s="4" t="str">
        <f t="shared" si="36"/>
        <v>F</v>
      </c>
      <c r="O347" s="4" t="str">
        <f t="shared" si="37"/>
        <v>Nevada</v>
      </c>
      <c r="P347" s="4" t="str">
        <f t="shared" si="38"/>
        <v>Bachelor</v>
      </c>
      <c r="Q347" s="6">
        <f t="shared" si="35"/>
        <v>756282</v>
      </c>
      <c r="R347" s="4">
        <f t="shared" si="39"/>
        <v>350</v>
      </c>
      <c r="S347" s="4" t="str">
        <f t="shared" si="40"/>
        <v>Personal</v>
      </c>
      <c r="T347" s="4" cm="1">
        <f t="array" ref="T347">_xlfn.SWITCH(J347,"Luxury Car",2,"Two-Door Car",2,"SUV",4,"Luxury SUV",4,"Four-Door Car",4)</f>
        <v>4</v>
      </c>
      <c r="U347" s="4">
        <f t="shared" ca="1" si="41"/>
        <v>29</v>
      </c>
    </row>
    <row r="348" spans="1:21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  <c r="N348" s="4" t="str">
        <f t="shared" si="36"/>
        <v>M</v>
      </c>
      <c r="O348" s="4" t="str">
        <f t="shared" si="37"/>
        <v>Oregon</v>
      </c>
      <c r="P348" s="4" t="str">
        <f t="shared" si="38"/>
        <v>High School or Below</v>
      </c>
      <c r="Q348" s="6">
        <f t="shared" si="35"/>
        <v>538585.30000000005</v>
      </c>
      <c r="R348" s="4">
        <f t="shared" si="39"/>
        <v>341</v>
      </c>
      <c r="S348" s="4" t="str">
        <f t="shared" si="40"/>
        <v>Personal</v>
      </c>
      <c r="T348" s="4" cm="1">
        <f t="array" ref="T348">_xlfn.SWITCH(J348,"Luxury Car",2,"Two-Door Car",2,"SUV",4,"Luxury SUV",4,"Four-Door Car",4)</f>
        <v>4</v>
      </c>
      <c r="U348" s="4">
        <f t="shared" ca="1" si="41"/>
        <v>29</v>
      </c>
    </row>
    <row r="349" spans="1:21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  <c r="N349" s="4" t="str">
        <f t="shared" si="36"/>
        <v>F</v>
      </c>
      <c r="O349" s="4" t="str">
        <f t="shared" si="37"/>
        <v>Washington</v>
      </c>
      <c r="P349" s="4" t="str">
        <f t="shared" si="38"/>
        <v>Doctor</v>
      </c>
      <c r="Q349" s="6">
        <f t="shared" si="35"/>
        <v>267805.8</v>
      </c>
      <c r="R349" s="4">
        <f t="shared" si="39"/>
        <v>84</v>
      </c>
      <c r="S349" s="4" t="str">
        <f t="shared" si="40"/>
        <v>Corporate</v>
      </c>
      <c r="T349" s="4" cm="1">
        <f t="array" ref="T349">_xlfn.SWITCH(J349,"Luxury Car",2,"Two-Door Car",2,"SUV",4,"Luxury SUV",4,"Four-Door Car",4)</f>
        <v>4</v>
      </c>
      <c r="U349" s="4">
        <f t="shared" ca="1" si="41"/>
        <v>30</v>
      </c>
    </row>
    <row r="350" spans="1:21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  <c r="N350" s="4" t="str">
        <f t="shared" si="36"/>
        <v>F</v>
      </c>
      <c r="O350" s="4" t="str">
        <f t="shared" si="37"/>
        <v>Nevada</v>
      </c>
      <c r="P350" s="4" t="str">
        <f t="shared" si="38"/>
        <v>Bachelor</v>
      </c>
      <c r="Q350" s="6">
        <f t="shared" si="35"/>
        <v>942256.7</v>
      </c>
      <c r="R350" s="4">
        <f t="shared" si="39"/>
        <v>65</v>
      </c>
      <c r="S350" s="4" t="str">
        <f t="shared" si="40"/>
        <v>Personal</v>
      </c>
      <c r="T350" s="4" cm="1">
        <f t="array" ref="T350">_xlfn.SWITCH(J350,"Luxury Car",2,"Two-Door Car",2,"SUV",4,"Luxury SUV",4,"Four-Door Car",4)</f>
        <v>4</v>
      </c>
      <c r="U350" s="4">
        <f t="shared" ca="1" si="41"/>
        <v>30</v>
      </c>
    </row>
    <row r="351" spans="1:21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  <c r="N351" s="4" t="str">
        <f t="shared" si="36"/>
        <v>F</v>
      </c>
      <c r="O351" s="4" t="str">
        <f t="shared" si="37"/>
        <v>Oregon</v>
      </c>
      <c r="P351" s="4" t="str">
        <f t="shared" si="38"/>
        <v>College</v>
      </c>
      <c r="Q351" s="6">
        <f t="shared" si="35"/>
        <v>360586</v>
      </c>
      <c r="R351" s="4">
        <f t="shared" si="39"/>
        <v>442</v>
      </c>
      <c r="S351" s="4" t="str">
        <f t="shared" si="40"/>
        <v>Corporate</v>
      </c>
      <c r="T351" s="4" cm="1">
        <f t="array" ref="T351">_xlfn.SWITCH(J351,"Luxury Car",2,"Two-Door Car",2,"SUV",4,"Luxury SUV",4,"Four-Door Car",4)</f>
        <v>4</v>
      </c>
      <c r="U351" s="4">
        <f t="shared" ca="1" si="41"/>
        <v>29</v>
      </c>
    </row>
    <row r="352" spans="1:21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  <c r="N352" s="4" t="str">
        <f t="shared" si="36"/>
        <v>F</v>
      </c>
      <c r="O352" s="4" t="str">
        <f t="shared" si="37"/>
        <v>California</v>
      </c>
      <c r="P352" s="4" t="str">
        <f t="shared" si="38"/>
        <v>College</v>
      </c>
      <c r="Q352" s="6">
        <f t="shared" si="35"/>
        <v>776259</v>
      </c>
      <c r="R352" s="4">
        <f t="shared" si="39"/>
        <v>38</v>
      </c>
      <c r="S352" s="4" t="str">
        <f t="shared" si="40"/>
        <v>Personal</v>
      </c>
      <c r="T352" s="4" cm="1">
        <f t="array" ref="T352">_xlfn.SWITCH(J352,"Luxury Car",2,"Two-Door Car",2,"SUV",4,"Luxury SUV",4,"Four-Door Car",4)</f>
        <v>4</v>
      </c>
      <c r="U352" s="4">
        <f t="shared" ca="1" si="41"/>
        <v>30</v>
      </c>
    </row>
    <row r="353" spans="1:21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  <c r="N353" s="4" t="str">
        <f t="shared" si="36"/>
        <v>F</v>
      </c>
      <c r="O353" s="4" t="str">
        <f t="shared" si="37"/>
        <v>Arizona</v>
      </c>
      <c r="P353" s="4" t="str">
        <f t="shared" si="38"/>
        <v>College</v>
      </c>
      <c r="Q353" s="6">
        <f t="shared" si="35"/>
        <v>2344490</v>
      </c>
      <c r="R353" s="4">
        <f t="shared" si="39"/>
        <v>203</v>
      </c>
      <c r="S353" s="4" t="str">
        <f t="shared" si="40"/>
        <v>Corporate</v>
      </c>
      <c r="T353" s="4" cm="1">
        <f t="array" ref="T353">_xlfn.SWITCH(J353,"Luxury Car",2,"Two-Door Car",2,"SUV",4,"Luxury SUV",4,"Four-Door Car",4)</f>
        <v>4</v>
      </c>
      <c r="U353" s="4">
        <f t="shared" ca="1" si="41"/>
        <v>29</v>
      </c>
    </row>
    <row r="354" spans="1:21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  <c r="N354" s="4" t="str">
        <f t="shared" si="36"/>
        <v>F</v>
      </c>
      <c r="O354" s="4" t="str">
        <f t="shared" si="37"/>
        <v>California</v>
      </c>
      <c r="P354" s="4" t="str">
        <f t="shared" si="38"/>
        <v>High School or Below</v>
      </c>
      <c r="Q354" s="6">
        <f t="shared" si="35"/>
        <v>255817.8</v>
      </c>
      <c r="R354" s="4">
        <f t="shared" si="39"/>
        <v>346</v>
      </c>
      <c r="S354" s="4" t="str">
        <f t="shared" si="40"/>
        <v>Corporate</v>
      </c>
      <c r="T354" s="4" cm="1">
        <f t="array" ref="T354">_xlfn.SWITCH(J354,"Luxury Car",2,"Two-Door Car",2,"SUV",4,"Luxury SUV",4,"Four-Door Car",4)</f>
        <v>4</v>
      </c>
      <c r="U354" s="4">
        <f t="shared" ca="1" si="41"/>
        <v>29</v>
      </c>
    </row>
    <row r="355" spans="1:21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  <c r="N355" s="4" t="str">
        <f t="shared" si="36"/>
        <v>M</v>
      </c>
      <c r="O355" s="4" t="str">
        <f t="shared" si="37"/>
        <v>Washington</v>
      </c>
      <c r="P355" s="4" t="str">
        <f t="shared" si="38"/>
        <v>Master</v>
      </c>
      <c r="Q355" s="6">
        <f t="shared" si="35"/>
        <v>265438</v>
      </c>
      <c r="R355" s="4">
        <f t="shared" si="39"/>
        <v>86</v>
      </c>
      <c r="S355" s="4" t="str">
        <f t="shared" si="40"/>
        <v>Personal</v>
      </c>
      <c r="T355" s="4" cm="1">
        <f t="array" ref="T355">_xlfn.SWITCH(J355,"Luxury Car",2,"Two-Door Car",2,"SUV",4,"Luxury SUV",4,"Four-Door Car",4)</f>
        <v>4</v>
      </c>
      <c r="U355" s="4">
        <f t="shared" ca="1" si="41"/>
        <v>30</v>
      </c>
    </row>
    <row r="356" spans="1:21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  <c r="N356" s="4" t="str">
        <f t="shared" si="36"/>
        <v>M</v>
      </c>
      <c r="O356" s="4" t="str">
        <f t="shared" si="37"/>
        <v>Washington</v>
      </c>
      <c r="P356" s="4" t="str">
        <f t="shared" si="38"/>
        <v>Bachelor</v>
      </c>
      <c r="Q356" s="6">
        <f t="shared" si="35"/>
        <v>254978.6</v>
      </c>
      <c r="R356" s="4">
        <f t="shared" si="39"/>
        <v>91</v>
      </c>
      <c r="S356" s="4" t="str">
        <f t="shared" si="40"/>
        <v>Personal</v>
      </c>
      <c r="T356" s="4" cm="1">
        <f t="array" ref="T356">_xlfn.SWITCH(J356,"Luxury Car",2,"Two-Door Car",2,"SUV",4,"Luxury SUV",4,"Four-Door Car",4)</f>
        <v>4</v>
      </c>
      <c r="U356" s="4">
        <f t="shared" ca="1" si="41"/>
        <v>30</v>
      </c>
    </row>
    <row r="357" spans="1:21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  <c r="N357" s="4" t="str">
        <f t="shared" si="36"/>
        <v>M</v>
      </c>
      <c r="O357" s="4" t="str">
        <f t="shared" si="37"/>
        <v>California</v>
      </c>
      <c r="P357" s="4" t="str">
        <f t="shared" si="38"/>
        <v>High School or Below</v>
      </c>
      <c r="Q357" s="6">
        <f t="shared" si="35"/>
        <v>296959.3</v>
      </c>
      <c r="R357" s="4">
        <f t="shared" si="39"/>
        <v>355</v>
      </c>
      <c r="S357" s="4" t="str">
        <f t="shared" si="40"/>
        <v>Personal</v>
      </c>
      <c r="T357" s="4" cm="1">
        <f t="array" ref="T357">_xlfn.SWITCH(J357,"Luxury Car",2,"Two-Door Car",2,"SUV",4,"Luxury SUV",4,"Four-Door Car",4)</f>
        <v>2</v>
      </c>
      <c r="U357" s="4">
        <f t="shared" ca="1" si="41"/>
        <v>29</v>
      </c>
    </row>
    <row r="358" spans="1:21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  <c r="N358" s="4" t="str">
        <f t="shared" si="36"/>
        <v>F</v>
      </c>
      <c r="O358" s="4" t="str">
        <f t="shared" si="37"/>
        <v>Oregon</v>
      </c>
      <c r="P358" s="4" t="str">
        <f t="shared" si="38"/>
        <v>Master</v>
      </c>
      <c r="Q358" s="6">
        <f t="shared" si="35"/>
        <v>436312.4</v>
      </c>
      <c r="R358" s="4">
        <f t="shared" si="39"/>
        <v>286</v>
      </c>
      <c r="S358" s="4" t="str">
        <f t="shared" si="40"/>
        <v>Personal</v>
      </c>
      <c r="T358" s="4" cm="1">
        <f t="array" ref="T358">_xlfn.SWITCH(J358,"Luxury Car",2,"Two-Door Car",2,"SUV",4,"Luxury SUV",4,"Four-Door Car",4)</f>
        <v>4</v>
      </c>
      <c r="U358" s="4">
        <f t="shared" ca="1" si="41"/>
        <v>29</v>
      </c>
    </row>
    <row r="359" spans="1:21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  <c r="N359" s="4" t="str">
        <f t="shared" si="36"/>
        <v>F</v>
      </c>
      <c r="O359" s="4" t="str">
        <f t="shared" si="37"/>
        <v>California</v>
      </c>
      <c r="P359" s="4" t="str">
        <f t="shared" si="38"/>
        <v>High School or Below</v>
      </c>
      <c r="Q359" s="6">
        <f t="shared" si="35"/>
        <v>588430.80000000005</v>
      </c>
      <c r="R359" s="4">
        <f t="shared" si="39"/>
        <v>1159</v>
      </c>
      <c r="S359" s="4" t="str">
        <f t="shared" si="40"/>
        <v>Personal</v>
      </c>
      <c r="T359" s="4" cm="1">
        <f t="array" ref="T359">_xlfn.SWITCH(J359,"Luxury Car",2,"Two-Door Car",2,"SUV",4,"Luxury SUV",4,"Four-Door Car",4)</f>
        <v>4</v>
      </c>
      <c r="U359" s="4">
        <f t="shared" ca="1" si="41"/>
        <v>27</v>
      </c>
    </row>
    <row r="360" spans="1:21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  <c r="N360" s="4" t="str">
        <f t="shared" si="36"/>
        <v>F</v>
      </c>
      <c r="O360" s="4" t="str">
        <f t="shared" si="37"/>
        <v>Nevada</v>
      </c>
      <c r="P360" s="4" t="str">
        <f t="shared" si="38"/>
        <v>College</v>
      </c>
      <c r="Q360" s="6">
        <f t="shared" si="35"/>
        <v>527219.1</v>
      </c>
      <c r="R360" s="4">
        <f t="shared" si="39"/>
        <v>317</v>
      </c>
      <c r="S360" s="4" t="str">
        <f t="shared" si="40"/>
        <v>Personal</v>
      </c>
      <c r="T360" s="4" cm="1">
        <f t="array" ref="T360">_xlfn.SWITCH(J360,"Luxury Car",2,"Two-Door Car",2,"SUV",4,"Luxury SUV",4,"Four-Door Car",4)</f>
        <v>4</v>
      </c>
      <c r="U360" s="4">
        <f t="shared" ca="1" si="41"/>
        <v>29</v>
      </c>
    </row>
    <row r="361" spans="1:21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  <c r="N361" s="4" t="str">
        <f t="shared" si="36"/>
        <v>M</v>
      </c>
      <c r="O361" s="4" t="str">
        <f t="shared" si="37"/>
        <v>California</v>
      </c>
      <c r="P361" s="4" t="str">
        <f t="shared" si="38"/>
        <v>Doctor</v>
      </c>
      <c r="Q361" s="6">
        <f t="shared" si="35"/>
        <v>550989.5</v>
      </c>
      <c r="R361" s="4">
        <f t="shared" si="39"/>
        <v>467</v>
      </c>
      <c r="S361" s="4" t="str">
        <f t="shared" si="40"/>
        <v>Personal</v>
      </c>
      <c r="T361" s="4" cm="1">
        <f t="array" ref="T361">_xlfn.SWITCH(J361,"Luxury Car",2,"Two-Door Car",2,"SUV",4,"Luxury SUV",4,"Four-Door Car",4)</f>
        <v>4</v>
      </c>
      <c r="U361" s="4">
        <f t="shared" ca="1" si="41"/>
        <v>29</v>
      </c>
    </row>
    <row r="362" spans="1:21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  <c r="N362" s="4" t="str">
        <f t="shared" si="36"/>
        <v>M</v>
      </c>
      <c r="O362" s="4" t="str">
        <f t="shared" si="37"/>
        <v>Nevada</v>
      </c>
      <c r="P362" s="4" t="str">
        <f t="shared" si="38"/>
        <v>College</v>
      </c>
      <c r="Q362" s="6">
        <f t="shared" si="35"/>
        <v>1631368.3</v>
      </c>
      <c r="R362" s="4">
        <f t="shared" si="39"/>
        <v>331</v>
      </c>
      <c r="S362" s="4" t="str">
        <f t="shared" si="40"/>
        <v>Personal</v>
      </c>
      <c r="T362" s="4" cm="1">
        <f t="array" ref="T362">_xlfn.SWITCH(J362,"Luxury Car",2,"Two-Door Car",2,"SUV",4,"Luxury SUV",4,"Four-Door Car",4)</f>
        <v>4</v>
      </c>
      <c r="U362" s="4">
        <f t="shared" ca="1" si="41"/>
        <v>29</v>
      </c>
    </row>
    <row r="363" spans="1:21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  <c r="N363" s="4" t="str">
        <f t="shared" si="36"/>
        <v>F</v>
      </c>
      <c r="O363" s="4" t="str">
        <f t="shared" si="37"/>
        <v>Arizona</v>
      </c>
      <c r="P363" s="4" t="str">
        <f t="shared" si="38"/>
        <v>Bachelor</v>
      </c>
      <c r="Q363" s="6">
        <f t="shared" si="35"/>
        <v>567805</v>
      </c>
      <c r="R363" s="4">
        <f t="shared" si="39"/>
        <v>365</v>
      </c>
      <c r="S363" s="4" t="str">
        <f t="shared" si="40"/>
        <v>Personal</v>
      </c>
      <c r="T363" s="4" cm="1">
        <f t="array" ref="T363">_xlfn.SWITCH(J363,"Luxury Car",2,"Two-Door Car",2,"SUV",4,"Luxury SUV",4,"Four-Door Car",4)</f>
        <v>4</v>
      </c>
      <c r="U363" s="4">
        <f t="shared" ca="1" si="41"/>
        <v>29</v>
      </c>
    </row>
    <row r="364" spans="1:21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  <c r="N364" s="4" t="str">
        <f t="shared" si="36"/>
        <v>F</v>
      </c>
      <c r="O364" s="4" t="str">
        <f t="shared" si="37"/>
        <v>California</v>
      </c>
      <c r="P364" s="4" t="str">
        <f t="shared" si="38"/>
        <v>Bachelor</v>
      </c>
      <c r="Q364" s="6">
        <f t="shared" si="35"/>
        <v>1210120.8</v>
      </c>
      <c r="R364" s="4">
        <f t="shared" si="39"/>
        <v>1252</v>
      </c>
      <c r="S364" s="4" t="str">
        <f t="shared" si="40"/>
        <v>Personal</v>
      </c>
      <c r="T364" s="4" t="e" cm="1">
        <f t="array" ref="T364">_xlfn.SWITCH(J364,"Luxury Car",2,"Two-Door Car",2,"SUV",4,"Luxury SUV",4,"Four-Door Car",4)</f>
        <v>#N/A</v>
      </c>
      <c r="U364" s="4">
        <f t="shared" ca="1" si="41"/>
        <v>26</v>
      </c>
    </row>
    <row r="365" spans="1:21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  <c r="N365" s="4" t="str">
        <f t="shared" si="36"/>
        <v>M</v>
      </c>
      <c r="O365" s="4" t="str">
        <f t="shared" si="37"/>
        <v>Oregon</v>
      </c>
      <c r="P365" s="4" t="str">
        <f t="shared" si="38"/>
        <v>Bachelor</v>
      </c>
      <c r="Q365" s="6">
        <f t="shared" si="35"/>
        <v>245357</v>
      </c>
      <c r="R365" s="4">
        <f t="shared" si="39"/>
        <v>331</v>
      </c>
      <c r="S365" s="4" t="str">
        <f t="shared" si="40"/>
        <v>Personal</v>
      </c>
      <c r="T365" s="4" cm="1">
        <f t="array" ref="T365">_xlfn.SWITCH(J365,"Luxury Car",2,"Two-Door Car",2,"SUV",4,"Luxury SUV",4,"Four-Door Car",4)</f>
        <v>4</v>
      </c>
      <c r="U365" s="4">
        <f t="shared" ca="1" si="41"/>
        <v>29</v>
      </c>
    </row>
    <row r="366" spans="1:21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  <c r="N366" s="4" t="str">
        <f t="shared" si="36"/>
        <v>M</v>
      </c>
      <c r="O366" s="4" t="str">
        <f t="shared" si="37"/>
        <v>California</v>
      </c>
      <c r="P366" s="4" t="str">
        <f t="shared" si="38"/>
        <v>High School or Below</v>
      </c>
      <c r="Q366" s="6">
        <f t="shared" si="35"/>
        <v>507566.2</v>
      </c>
      <c r="R366" s="4">
        <f t="shared" si="39"/>
        <v>312</v>
      </c>
      <c r="S366" s="4" t="str">
        <f t="shared" si="40"/>
        <v>Special</v>
      </c>
      <c r="T366" s="4" cm="1">
        <f t="array" ref="T366">_xlfn.SWITCH(J366,"Luxury Car",2,"Two-Door Car",2,"SUV",4,"Luxury SUV",4,"Four-Door Car",4)</f>
        <v>4</v>
      </c>
      <c r="U366" s="4">
        <f t="shared" ca="1" si="41"/>
        <v>29</v>
      </c>
    </row>
    <row r="367" spans="1:21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  <c r="N367" s="4" t="str">
        <f t="shared" si="36"/>
        <v>M</v>
      </c>
      <c r="O367" s="4" t="str">
        <f t="shared" si="37"/>
        <v>Arizona</v>
      </c>
      <c r="P367" s="4" t="str">
        <f t="shared" si="38"/>
        <v>Bachelor</v>
      </c>
      <c r="Q367" s="6">
        <f t="shared" si="35"/>
        <v>321497.90000000002</v>
      </c>
      <c r="R367" s="4">
        <f t="shared" si="39"/>
        <v>421</v>
      </c>
      <c r="S367" s="4" t="str">
        <f t="shared" si="40"/>
        <v>Corporate</v>
      </c>
      <c r="T367" s="4" cm="1">
        <f t="array" ref="T367">_xlfn.SWITCH(J367,"Luxury Car",2,"Two-Door Car",2,"SUV",4,"Luxury SUV",4,"Four-Door Car",4)</f>
        <v>4</v>
      </c>
      <c r="U367" s="4">
        <f t="shared" ca="1" si="41"/>
        <v>29</v>
      </c>
    </row>
    <row r="368" spans="1:21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  <c r="N368" s="4" t="str">
        <f t="shared" si="36"/>
        <v>F</v>
      </c>
      <c r="O368" s="4" t="str">
        <f t="shared" si="37"/>
        <v>California</v>
      </c>
      <c r="P368" s="4" t="str">
        <f t="shared" si="38"/>
        <v>College</v>
      </c>
      <c r="Q368" s="6">
        <f t="shared" si="35"/>
        <v>1227534.3</v>
      </c>
      <c r="R368" s="4">
        <f t="shared" si="39"/>
        <v>431</v>
      </c>
      <c r="S368" s="4" t="str">
        <f t="shared" si="40"/>
        <v>Personal</v>
      </c>
      <c r="T368" s="4" cm="1">
        <f t="array" ref="T368">_xlfn.SWITCH(J368,"Luxury Car",2,"Two-Door Car",2,"SUV",4,"Luxury SUV",4,"Four-Door Car",4)</f>
        <v>4</v>
      </c>
      <c r="U368" s="4">
        <f t="shared" ca="1" si="41"/>
        <v>29</v>
      </c>
    </row>
    <row r="369" spans="1:21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  <c r="N369" s="4" t="str">
        <f t="shared" si="36"/>
        <v>F</v>
      </c>
      <c r="O369" s="4" t="str">
        <f t="shared" si="37"/>
        <v>California</v>
      </c>
      <c r="P369" s="4" t="str">
        <f t="shared" si="38"/>
        <v>College</v>
      </c>
      <c r="Q369" s="6">
        <f t="shared" si="35"/>
        <v>272221</v>
      </c>
      <c r="R369" s="4">
        <f t="shared" si="39"/>
        <v>399</v>
      </c>
      <c r="S369" s="4" t="str">
        <f t="shared" si="40"/>
        <v>Corporate</v>
      </c>
      <c r="T369" s="4" cm="1">
        <f t="array" ref="T369">_xlfn.SWITCH(J369,"Luxury Car",2,"Two-Door Car",2,"SUV",4,"Luxury SUV",4,"Four-Door Car",4)</f>
        <v>4</v>
      </c>
      <c r="U369" s="4">
        <f t="shared" ca="1" si="41"/>
        <v>29</v>
      </c>
    </row>
    <row r="370" spans="1:21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  <c r="N370" s="4" t="str">
        <f t="shared" si="36"/>
        <v>F</v>
      </c>
      <c r="O370" s="4" t="str">
        <f t="shared" si="37"/>
        <v>Oregon</v>
      </c>
      <c r="P370" s="4" t="str">
        <f t="shared" si="38"/>
        <v>Bachelor</v>
      </c>
      <c r="Q370" s="6">
        <f t="shared" si="35"/>
        <v>245744</v>
      </c>
      <c r="R370" s="4">
        <f t="shared" si="39"/>
        <v>8</v>
      </c>
      <c r="S370" s="4" t="str">
        <f t="shared" si="40"/>
        <v>Personal</v>
      </c>
      <c r="T370" s="4" cm="1">
        <f t="array" ref="T370">_xlfn.SWITCH(J370,"Luxury Car",2,"Two-Door Car",2,"SUV",4,"Luxury SUV",4,"Four-Door Car",4)</f>
        <v>4</v>
      </c>
      <c r="U370" s="4">
        <f t="shared" ca="1" si="41"/>
        <v>30</v>
      </c>
    </row>
    <row r="371" spans="1:21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  <c r="N371" s="4" t="str">
        <f t="shared" si="36"/>
        <v>F</v>
      </c>
      <c r="O371" s="4" t="str">
        <f t="shared" si="37"/>
        <v>Oregon</v>
      </c>
      <c r="P371" s="4" t="str">
        <f t="shared" si="38"/>
        <v>Master</v>
      </c>
      <c r="Q371" s="6">
        <f t="shared" si="35"/>
        <v>355484.5</v>
      </c>
      <c r="R371" s="4">
        <f t="shared" si="39"/>
        <v>56</v>
      </c>
      <c r="S371" s="4" t="str">
        <f t="shared" si="40"/>
        <v>Corporate</v>
      </c>
      <c r="T371" s="4" cm="1">
        <f t="array" ref="T371">_xlfn.SWITCH(J371,"Luxury Car",2,"Two-Door Car",2,"SUV",4,"Luxury SUV",4,"Four-Door Car",4)</f>
        <v>4</v>
      </c>
      <c r="U371" s="4">
        <f t="shared" ca="1" si="41"/>
        <v>30</v>
      </c>
    </row>
    <row r="372" spans="1:21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  <c r="N372" s="4" t="str">
        <f t="shared" si="36"/>
        <v>M</v>
      </c>
      <c r="O372" s="4" t="str">
        <f t="shared" si="37"/>
        <v>California</v>
      </c>
      <c r="P372" s="4" t="str">
        <f t="shared" si="38"/>
        <v>Bachelor</v>
      </c>
      <c r="Q372" s="6">
        <f t="shared" si="35"/>
        <v>492954.9</v>
      </c>
      <c r="R372" s="4">
        <f t="shared" si="39"/>
        <v>351</v>
      </c>
      <c r="S372" s="4" t="str">
        <f t="shared" si="40"/>
        <v>Personal</v>
      </c>
      <c r="T372" s="4" cm="1">
        <f t="array" ref="T372">_xlfn.SWITCH(J372,"Luxury Car",2,"Two-Door Car",2,"SUV",4,"Luxury SUV",4,"Four-Door Car",4)</f>
        <v>2</v>
      </c>
      <c r="U372" s="4">
        <f t="shared" ca="1" si="41"/>
        <v>29</v>
      </c>
    </row>
    <row r="373" spans="1:21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  <c r="N373" s="4" t="str">
        <f t="shared" si="36"/>
        <v>F</v>
      </c>
      <c r="O373" s="4" t="str">
        <f t="shared" si="37"/>
        <v>California</v>
      </c>
      <c r="P373" s="4" t="str">
        <f t="shared" si="38"/>
        <v>High School or Below</v>
      </c>
      <c r="Q373" s="6">
        <f t="shared" si="35"/>
        <v>803645</v>
      </c>
      <c r="R373" s="4">
        <f t="shared" si="39"/>
        <v>806</v>
      </c>
      <c r="S373" s="4" t="str">
        <f t="shared" si="40"/>
        <v>Personal</v>
      </c>
      <c r="T373" s="4" t="e" cm="1">
        <f t="array" ref="T373">_xlfn.SWITCH(J373,"Luxury Car",2,"Two-Door Car",2,"SUV",4,"Luxury SUV",4,"Four-Door Car",4)</f>
        <v>#N/A</v>
      </c>
      <c r="U373" s="4">
        <f t="shared" ca="1" si="41"/>
        <v>28</v>
      </c>
    </row>
    <row r="374" spans="1:21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  <c r="N374" s="4" t="str">
        <f t="shared" si="36"/>
        <v>M</v>
      </c>
      <c r="O374" s="4" t="str">
        <f t="shared" si="37"/>
        <v>Arizona</v>
      </c>
      <c r="P374" s="4" t="str">
        <f t="shared" si="38"/>
        <v>Bachelor</v>
      </c>
      <c r="Q374" s="6">
        <f t="shared" si="35"/>
        <v>427691.5</v>
      </c>
      <c r="R374" s="4">
        <f t="shared" si="39"/>
        <v>647</v>
      </c>
      <c r="S374" s="4" t="str">
        <f t="shared" si="40"/>
        <v>Corporate</v>
      </c>
      <c r="T374" s="4" cm="1">
        <f t="array" ref="T374">_xlfn.SWITCH(J374,"Luxury Car",2,"Two-Door Car",2,"SUV",4,"Luxury SUV",4,"Four-Door Car",4)</f>
        <v>4</v>
      </c>
      <c r="U374" s="4">
        <f t="shared" ca="1" si="41"/>
        <v>28</v>
      </c>
    </row>
    <row r="375" spans="1:21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  <c r="N375" s="4" t="str">
        <f t="shared" si="36"/>
        <v>F</v>
      </c>
      <c r="O375" s="4" t="str">
        <f t="shared" si="37"/>
        <v>California</v>
      </c>
      <c r="P375" s="4" t="str">
        <f t="shared" si="38"/>
        <v>Bachelor</v>
      </c>
      <c r="Q375" s="6">
        <f t="shared" si="35"/>
        <v>3347334.9</v>
      </c>
      <c r="R375" s="4">
        <f t="shared" si="39"/>
        <v>509</v>
      </c>
      <c r="S375" s="4" t="str">
        <f t="shared" si="40"/>
        <v>Personal</v>
      </c>
      <c r="T375" s="4" cm="1">
        <f t="array" ref="T375">_xlfn.SWITCH(J375,"Luxury Car",2,"Two-Door Car",2,"SUV",4,"Luxury SUV",4,"Four-Door Car",4)</f>
        <v>4</v>
      </c>
      <c r="U375" s="4">
        <f t="shared" ca="1" si="41"/>
        <v>29</v>
      </c>
    </row>
    <row r="376" spans="1:21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  <c r="N376" s="4" t="str">
        <f t="shared" si="36"/>
        <v>F</v>
      </c>
      <c r="O376" s="4" t="str">
        <f t="shared" si="37"/>
        <v>Oregon</v>
      </c>
      <c r="P376" s="4" t="str">
        <f t="shared" si="38"/>
        <v>Master</v>
      </c>
      <c r="Q376" s="6">
        <f t="shared" si="35"/>
        <v>596058.1</v>
      </c>
      <c r="R376" s="4">
        <f t="shared" si="39"/>
        <v>128</v>
      </c>
      <c r="S376" s="4" t="str">
        <f t="shared" si="40"/>
        <v>Personal</v>
      </c>
      <c r="T376" s="4" cm="1">
        <f t="array" ref="T376">_xlfn.SWITCH(J376,"Luxury Car",2,"Two-Door Car",2,"SUV",4,"Luxury SUV",4,"Four-Door Car",4)</f>
        <v>2</v>
      </c>
      <c r="U376" s="4">
        <f t="shared" ca="1" si="41"/>
        <v>30</v>
      </c>
    </row>
    <row r="377" spans="1:21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  <c r="N377" s="4" t="str">
        <f t="shared" si="36"/>
        <v>M</v>
      </c>
      <c r="O377" s="4" t="str">
        <f t="shared" si="37"/>
        <v>Arizona</v>
      </c>
      <c r="P377" s="4" t="str">
        <f t="shared" si="38"/>
        <v>College</v>
      </c>
      <c r="Q377" s="6">
        <f t="shared" si="35"/>
        <v>4479546.9000000004</v>
      </c>
      <c r="R377" s="4">
        <f t="shared" si="39"/>
        <v>302</v>
      </c>
      <c r="S377" s="4" t="str">
        <f t="shared" si="40"/>
        <v>Special</v>
      </c>
      <c r="T377" s="4" cm="1">
        <f t="array" ref="T377">_xlfn.SWITCH(J377,"Luxury Car",2,"Two-Door Car",2,"SUV",4,"Luxury SUV",4,"Four-Door Car",4)</f>
        <v>4</v>
      </c>
      <c r="U377" s="4">
        <f t="shared" ca="1" si="41"/>
        <v>29</v>
      </c>
    </row>
    <row r="378" spans="1:21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  <c r="N378" s="4" t="str">
        <f t="shared" si="36"/>
        <v>F</v>
      </c>
      <c r="O378" s="4" t="str">
        <f t="shared" si="37"/>
        <v>California</v>
      </c>
      <c r="P378" s="4" t="str">
        <f t="shared" si="38"/>
        <v>High School or Below</v>
      </c>
      <c r="Q378" s="6">
        <f t="shared" si="35"/>
        <v>383211.8</v>
      </c>
      <c r="R378" s="4">
        <f t="shared" si="39"/>
        <v>480</v>
      </c>
      <c r="S378" s="4" t="str">
        <f t="shared" si="40"/>
        <v>Personal</v>
      </c>
      <c r="T378" s="4" cm="1">
        <f t="array" ref="T378">_xlfn.SWITCH(J378,"Luxury Car",2,"Two-Door Car",2,"SUV",4,"Luxury SUV",4,"Four-Door Car",4)</f>
        <v>4</v>
      </c>
      <c r="U378" s="4">
        <f t="shared" ca="1" si="41"/>
        <v>29</v>
      </c>
    </row>
    <row r="379" spans="1:21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  <c r="N379" s="4" t="str">
        <f t="shared" si="36"/>
        <v>F</v>
      </c>
      <c r="O379" s="4" t="str">
        <f t="shared" si="37"/>
        <v>California</v>
      </c>
      <c r="P379" s="4" t="str">
        <f t="shared" si="38"/>
        <v>Bachelor</v>
      </c>
      <c r="Q379" s="6">
        <f t="shared" si="35"/>
        <v>683793.2</v>
      </c>
      <c r="R379" s="4">
        <f t="shared" si="39"/>
        <v>1003</v>
      </c>
      <c r="S379" s="4" t="str">
        <f t="shared" si="40"/>
        <v>Personal</v>
      </c>
      <c r="T379" s="4" cm="1">
        <f t="array" ref="T379">_xlfn.SWITCH(J379,"Luxury Car",2,"Two-Door Car",2,"SUV",4,"Luxury SUV",4,"Four-Door Car",4)</f>
        <v>4</v>
      </c>
      <c r="U379" s="4">
        <f t="shared" ca="1" si="41"/>
        <v>27</v>
      </c>
    </row>
    <row r="380" spans="1:21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  <c r="N380" s="4" t="str">
        <f t="shared" si="36"/>
        <v>F</v>
      </c>
      <c r="O380" s="4" t="str">
        <f t="shared" si="37"/>
        <v>Nevada</v>
      </c>
      <c r="P380" s="4" t="str">
        <f t="shared" si="38"/>
        <v>High School or Below</v>
      </c>
      <c r="Q380" s="6">
        <f t="shared" si="35"/>
        <v>528526.80000000005</v>
      </c>
      <c r="R380" s="4">
        <f t="shared" si="39"/>
        <v>518</v>
      </c>
      <c r="S380" s="4" t="str">
        <f t="shared" si="40"/>
        <v>Personal</v>
      </c>
      <c r="T380" s="4" cm="1">
        <f t="array" ref="T380">_xlfn.SWITCH(J380,"Luxury Car",2,"Two-Door Car",2,"SUV",4,"Luxury SUV",4,"Four-Door Car",4)</f>
        <v>2</v>
      </c>
      <c r="U380" s="4">
        <f t="shared" ca="1" si="41"/>
        <v>28</v>
      </c>
    </row>
    <row r="381" spans="1:21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  <c r="N381" s="4" t="str">
        <f t="shared" si="36"/>
        <v>F</v>
      </c>
      <c r="O381" s="4" t="str">
        <f t="shared" si="37"/>
        <v>California</v>
      </c>
      <c r="P381" s="4" t="str">
        <f t="shared" si="38"/>
        <v>College</v>
      </c>
      <c r="Q381" s="6">
        <f t="shared" si="35"/>
        <v>309651.09999999998</v>
      </c>
      <c r="R381" s="4">
        <f t="shared" si="39"/>
        <v>379</v>
      </c>
      <c r="S381" s="4" t="str">
        <f t="shared" si="40"/>
        <v>Corporate</v>
      </c>
      <c r="T381" s="4" cm="1">
        <f t="array" ref="T381">_xlfn.SWITCH(J381,"Luxury Car",2,"Two-Door Car",2,"SUV",4,"Luxury SUV",4,"Four-Door Car",4)</f>
        <v>4</v>
      </c>
      <c r="U381" s="4">
        <f t="shared" ca="1" si="41"/>
        <v>29</v>
      </c>
    </row>
    <row r="382" spans="1:21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  <c r="N382" s="4" t="str">
        <f t="shared" si="36"/>
        <v>M</v>
      </c>
      <c r="O382" s="4" t="str">
        <f t="shared" si="37"/>
        <v>Arizona</v>
      </c>
      <c r="P382" s="4" t="str">
        <f t="shared" si="38"/>
        <v>College</v>
      </c>
      <c r="Q382" s="6">
        <f t="shared" si="35"/>
        <v>358971</v>
      </c>
      <c r="R382" s="4">
        <f t="shared" si="39"/>
        <v>244</v>
      </c>
      <c r="S382" s="4" t="str">
        <f t="shared" si="40"/>
        <v>Personal</v>
      </c>
      <c r="T382" s="4" cm="1">
        <f t="array" ref="T382">_xlfn.SWITCH(J382,"Luxury Car",2,"Two-Door Car",2,"SUV",4,"Luxury SUV",4,"Four-Door Car",4)</f>
        <v>4</v>
      </c>
      <c r="U382" s="4">
        <f t="shared" ca="1" si="41"/>
        <v>29</v>
      </c>
    </row>
    <row r="383" spans="1:21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  <c r="N383" s="4" t="str">
        <f t="shared" si="36"/>
        <v>F</v>
      </c>
      <c r="O383" s="4" t="str">
        <f t="shared" si="37"/>
        <v>Arizona</v>
      </c>
      <c r="P383" s="4" t="str">
        <f t="shared" si="38"/>
        <v>Bachelor</v>
      </c>
      <c r="Q383" s="6">
        <f t="shared" si="35"/>
        <v>258240.8</v>
      </c>
      <c r="R383" s="4">
        <f t="shared" si="39"/>
        <v>201</v>
      </c>
      <c r="S383" s="4" t="str">
        <f t="shared" si="40"/>
        <v>Special</v>
      </c>
      <c r="T383" s="4" cm="1">
        <f t="array" ref="T383">_xlfn.SWITCH(J383,"Luxury Car",2,"Two-Door Car",2,"SUV",4,"Luxury SUV",4,"Four-Door Car",4)</f>
        <v>4</v>
      </c>
      <c r="U383" s="4">
        <f t="shared" ca="1" si="41"/>
        <v>29</v>
      </c>
    </row>
    <row r="384" spans="1:21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  <c r="N384" s="4" t="str">
        <f t="shared" si="36"/>
        <v>M</v>
      </c>
      <c r="O384" s="4" t="str">
        <f t="shared" si="37"/>
        <v>Washington</v>
      </c>
      <c r="P384" s="4" t="str">
        <f t="shared" si="38"/>
        <v>College</v>
      </c>
      <c r="Q384" s="6">
        <f t="shared" si="35"/>
        <v>340391.9</v>
      </c>
      <c r="R384" s="4">
        <f t="shared" si="39"/>
        <v>92</v>
      </c>
      <c r="S384" s="4" t="str">
        <f t="shared" si="40"/>
        <v>Personal</v>
      </c>
      <c r="T384" s="4" cm="1">
        <f t="array" ref="T384">_xlfn.SWITCH(J384,"Luxury Car",2,"Two-Door Car",2,"SUV",4,"Luxury SUV",4,"Four-Door Car",4)</f>
        <v>4</v>
      </c>
      <c r="U384" s="4">
        <f t="shared" ca="1" si="41"/>
        <v>30</v>
      </c>
    </row>
    <row r="385" spans="1:21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  <c r="N385" s="4" t="str">
        <f t="shared" si="36"/>
        <v>F</v>
      </c>
      <c r="O385" s="4" t="str">
        <f t="shared" si="37"/>
        <v>Arizona</v>
      </c>
      <c r="P385" s="4" t="str">
        <f t="shared" si="38"/>
        <v>College</v>
      </c>
      <c r="Q385" s="6">
        <f t="shared" si="35"/>
        <v>1357567</v>
      </c>
      <c r="R385" s="4">
        <f t="shared" si="39"/>
        <v>552</v>
      </c>
      <c r="S385" s="4" t="str">
        <f t="shared" si="40"/>
        <v>Personal</v>
      </c>
      <c r="T385" s="4" cm="1">
        <f t="array" ref="T385">_xlfn.SWITCH(J385,"Luxury Car",2,"Two-Door Car",2,"SUV",4,"Luxury SUV",4,"Four-Door Car",4)</f>
        <v>4</v>
      </c>
      <c r="U385" s="4">
        <f t="shared" ca="1" si="41"/>
        <v>28</v>
      </c>
    </row>
    <row r="386" spans="1:21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  <c r="N386" s="4" t="str">
        <f t="shared" si="36"/>
        <v>M</v>
      </c>
      <c r="O386" s="4" t="str">
        <f t="shared" si="37"/>
        <v>Washington</v>
      </c>
      <c r="P386" s="4" t="str">
        <f t="shared" si="38"/>
        <v>Doctor</v>
      </c>
      <c r="Q386" s="6">
        <f t="shared" ref="Q386:Q449" si="42">IFERROR(VALUE(LEFT(E386,LEN(E386)-1)),"")</f>
        <v>343613.4</v>
      </c>
      <c r="R386" s="4">
        <f t="shared" si="39"/>
        <v>92</v>
      </c>
      <c r="S386" s="4" t="str">
        <f t="shared" si="40"/>
        <v>Corporate</v>
      </c>
      <c r="T386" s="4" cm="1">
        <f t="array" ref="T386">_xlfn.SWITCH(J386,"Luxury Car",2,"Two-Door Car",2,"SUV",4,"Luxury SUV",4,"Four-Door Car",4)</f>
        <v>4</v>
      </c>
      <c r="U386" s="4">
        <f t="shared" ca="1" si="41"/>
        <v>30</v>
      </c>
    </row>
    <row r="387" spans="1:21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  <c r="N387" s="4" t="str">
        <f t="shared" ref="N387:N450" si="43">IF(OR(C387="Femal",C387="female"),"F",
IF(C387="Male","M",C387))</f>
        <v>F</v>
      </c>
      <c r="O387" s="4" t="str">
        <f t="shared" ref="O387:O450" si="44">IF(B387="AZ","Arizona",
IF(B387="Cali","California",
IF(B387="WA","Washington",
B387)))</f>
        <v>Oregon</v>
      </c>
      <c r="P387" s="4" t="str">
        <f t="shared" ref="P387:P450" si="45">IF(D387="Bachelors","Bachelor",
D387)</f>
        <v>College</v>
      </c>
      <c r="Q387" s="6">
        <f t="shared" si="42"/>
        <v>2868582.7</v>
      </c>
      <c r="R387" s="4">
        <f t="shared" ref="R387:R450" si="46">ROUND(VALUE(K387),0)</f>
        <v>707</v>
      </c>
      <c r="S387" s="4" t="str">
        <f t="shared" ref="S387:S450" si="47">SUBSTITUTE(I387," Auto","")</f>
        <v>Personal</v>
      </c>
      <c r="T387" s="4" cm="1">
        <f t="array" ref="T387">_xlfn.SWITCH(J387,"Luxury Car",2,"Two-Door Car",2,"SUV",4,"Luxury SUV",4,"Four-Door Car",4)</f>
        <v>4</v>
      </c>
      <c r="U387" s="4">
        <f t="shared" ref="U387:U450" ca="1" si="48">ROUND((VALUE(TODAY())-VALUE(L387))/365,0)</f>
        <v>28</v>
      </c>
    </row>
    <row r="388" spans="1:21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  <c r="N388" s="4" t="str">
        <f t="shared" si="43"/>
        <v>M</v>
      </c>
      <c r="O388" s="4" t="str">
        <f t="shared" si="44"/>
        <v>Washington</v>
      </c>
      <c r="P388" s="4" t="str">
        <f t="shared" si="45"/>
        <v>Bachelor</v>
      </c>
      <c r="Q388" s="6">
        <f t="shared" si="42"/>
        <v>450267.9</v>
      </c>
      <c r="R388" s="4">
        <f t="shared" si="46"/>
        <v>93</v>
      </c>
      <c r="S388" s="4" t="str">
        <f t="shared" si="47"/>
        <v>Personal</v>
      </c>
      <c r="T388" s="4" cm="1">
        <f t="array" ref="T388">_xlfn.SWITCH(J388,"Luxury Car",2,"Two-Door Car",2,"SUV",4,"Luxury SUV",4,"Four-Door Car",4)</f>
        <v>4</v>
      </c>
      <c r="U388" s="4">
        <f t="shared" ca="1" si="48"/>
        <v>30</v>
      </c>
    </row>
    <row r="389" spans="1:21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  <c r="N389" s="4" t="str">
        <f t="shared" si="43"/>
        <v>M</v>
      </c>
      <c r="O389" s="4" t="str">
        <f t="shared" si="44"/>
        <v>Oregon</v>
      </c>
      <c r="P389" s="4" t="str">
        <f t="shared" si="45"/>
        <v>Bachelor</v>
      </c>
      <c r="Q389" s="6">
        <f t="shared" si="42"/>
        <v>618311.1</v>
      </c>
      <c r="R389" s="4">
        <f t="shared" si="46"/>
        <v>376</v>
      </c>
      <c r="S389" s="4" t="str">
        <f t="shared" si="47"/>
        <v>Personal</v>
      </c>
      <c r="T389" s="4" cm="1">
        <f t="array" ref="T389">_xlfn.SWITCH(J389,"Luxury Car",2,"Two-Door Car",2,"SUV",4,"Luxury SUV",4,"Four-Door Car",4)</f>
        <v>4</v>
      </c>
      <c r="U389" s="4">
        <f t="shared" ca="1" si="48"/>
        <v>29</v>
      </c>
    </row>
    <row r="390" spans="1:21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  <c r="N390" s="4" t="str">
        <f t="shared" si="43"/>
        <v>M</v>
      </c>
      <c r="O390" s="4" t="str">
        <f t="shared" si="44"/>
        <v>California</v>
      </c>
      <c r="P390" s="4" t="str">
        <f t="shared" si="45"/>
        <v>College</v>
      </c>
      <c r="Q390" s="6">
        <f t="shared" si="42"/>
        <v>387364</v>
      </c>
      <c r="R390" s="4">
        <f t="shared" si="46"/>
        <v>702</v>
      </c>
      <c r="S390" s="4" t="str">
        <f t="shared" si="47"/>
        <v>Personal</v>
      </c>
      <c r="T390" s="4" t="e" cm="1">
        <f t="array" ref="T390">_xlfn.SWITCH(J390,"Luxury Car",2,"Two-Door Car",2,"SUV",4,"Luxury SUV",4,"Four-Door Car",4)</f>
        <v>#N/A</v>
      </c>
      <c r="U390" s="4">
        <f t="shared" ca="1" si="48"/>
        <v>28</v>
      </c>
    </row>
    <row r="391" spans="1:21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  <c r="N391" s="4" t="str">
        <f t="shared" si="43"/>
        <v>F</v>
      </c>
      <c r="O391" s="4" t="str">
        <f t="shared" si="44"/>
        <v>California</v>
      </c>
      <c r="P391" s="4" t="str">
        <f t="shared" si="45"/>
        <v>Master</v>
      </c>
      <c r="Q391" s="6">
        <f t="shared" si="42"/>
        <v>1892933</v>
      </c>
      <c r="R391" s="4">
        <f t="shared" si="46"/>
        <v>152</v>
      </c>
      <c r="S391" s="4" t="str">
        <f t="shared" si="47"/>
        <v>Personal</v>
      </c>
      <c r="T391" s="4" cm="1">
        <f t="array" ref="T391">_xlfn.SWITCH(J391,"Luxury Car",2,"Two-Door Car",2,"SUV",4,"Luxury SUV",4,"Four-Door Car",4)</f>
        <v>4</v>
      </c>
      <c r="U391" s="4">
        <f t="shared" ca="1" si="48"/>
        <v>29</v>
      </c>
    </row>
    <row r="392" spans="1:21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  <c r="N392" s="4" t="str">
        <f t="shared" si="43"/>
        <v>M</v>
      </c>
      <c r="O392" s="4" t="str">
        <f t="shared" si="44"/>
        <v>California</v>
      </c>
      <c r="P392" s="4" t="str">
        <f t="shared" si="45"/>
        <v>Master</v>
      </c>
      <c r="Q392" s="6">
        <f t="shared" si="42"/>
        <v>555329.5</v>
      </c>
      <c r="R392" s="4">
        <f t="shared" si="46"/>
        <v>177</v>
      </c>
      <c r="S392" s="4" t="str">
        <f t="shared" si="47"/>
        <v>Personal</v>
      </c>
      <c r="T392" s="4" cm="1">
        <f t="array" ref="T392">_xlfn.SWITCH(J392,"Luxury Car",2,"Two-Door Car",2,"SUV",4,"Luxury SUV",4,"Four-Door Car",4)</f>
        <v>4</v>
      </c>
      <c r="U392" s="4">
        <f t="shared" ca="1" si="48"/>
        <v>29</v>
      </c>
    </row>
    <row r="393" spans="1:21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  <c r="N393" s="4" t="str">
        <f t="shared" si="43"/>
        <v>M</v>
      </c>
      <c r="O393" s="4" t="str">
        <f t="shared" si="44"/>
        <v>California</v>
      </c>
      <c r="P393" s="4" t="str">
        <f t="shared" si="45"/>
        <v>Bachelor</v>
      </c>
      <c r="Q393" s="6">
        <f t="shared" si="42"/>
        <v>501125.9</v>
      </c>
      <c r="R393" s="4">
        <f t="shared" si="46"/>
        <v>104</v>
      </c>
      <c r="S393" s="4" t="str">
        <f t="shared" si="47"/>
        <v>Corporate</v>
      </c>
      <c r="T393" s="4" cm="1">
        <f t="array" ref="T393">_xlfn.SWITCH(J393,"Luxury Car",2,"Two-Door Car",2,"SUV",4,"Luxury SUV",4,"Four-Door Car",4)</f>
        <v>4</v>
      </c>
      <c r="U393" s="4">
        <f t="shared" ca="1" si="48"/>
        <v>30</v>
      </c>
    </row>
    <row r="394" spans="1:21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  <c r="N394" s="4" t="str">
        <f t="shared" si="43"/>
        <v>F</v>
      </c>
      <c r="O394" s="4" t="str">
        <f t="shared" si="44"/>
        <v>California</v>
      </c>
      <c r="P394" s="4" t="str">
        <f t="shared" si="45"/>
        <v>College</v>
      </c>
      <c r="Q394" s="6">
        <f t="shared" si="42"/>
        <v>1044244.6</v>
      </c>
      <c r="R394" s="4">
        <f t="shared" si="46"/>
        <v>942</v>
      </c>
      <c r="S394" s="4" t="str">
        <f t="shared" si="47"/>
        <v>Personal</v>
      </c>
      <c r="T394" s="4" cm="1">
        <f t="array" ref="T394">_xlfn.SWITCH(J394,"Luxury Car",2,"Two-Door Car",2,"SUV",4,"Luxury SUV",4,"Four-Door Car",4)</f>
        <v>4</v>
      </c>
      <c r="U394" s="4">
        <f t="shared" ca="1" si="48"/>
        <v>27</v>
      </c>
    </row>
    <row r="395" spans="1:21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  <c r="N395" s="4" t="str">
        <f t="shared" si="43"/>
        <v>M</v>
      </c>
      <c r="O395" s="4" t="str">
        <f t="shared" si="44"/>
        <v>Nevada</v>
      </c>
      <c r="P395" s="4" t="str">
        <f t="shared" si="45"/>
        <v>Bachelor</v>
      </c>
      <c r="Q395" s="6">
        <f t="shared" si="42"/>
        <v>219961.7</v>
      </c>
      <c r="R395" s="4">
        <f t="shared" si="46"/>
        <v>468</v>
      </c>
      <c r="S395" s="4" t="str">
        <f t="shared" si="47"/>
        <v>Personal</v>
      </c>
      <c r="T395" s="4" cm="1">
        <f t="array" ref="T395">_xlfn.SWITCH(J395,"Luxury Car",2,"Two-Door Car",2,"SUV",4,"Luxury SUV",4,"Four-Door Car",4)</f>
        <v>2</v>
      </c>
      <c r="U395" s="4">
        <f t="shared" ca="1" si="48"/>
        <v>29</v>
      </c>
    </row>
    <row r="396" spans="1:21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  <c r="N396" s="4" t="str">
        <f t="shared" si="43"/>
        <v>F</v>
      </c>
      <c r="O396" s="4" t="str">
        <f t="shared" si="44"/>
        <v>Washington</v>
      </c>
      <c r="P396" s="4" t="str">
        <f t="shared" si="45"/>
        <v>Master</v>
      </c>
      <c r="Q396" s="6">
        <f t="shared" si="42"/>
        <v>512317</v>
      </c>
      <c r="R396" s="4">
        <f t="shared" si="46"/>
        <v>94</v>
      </c>
      <c r="S396" s="4" t="str">
        <f t="shared" si="47"/>
        <v>Personal</v>
      </c>
      <c r="T396" s="4" cm="1">
        <f t="array" ref="T396">_xlfn.SWITCH(J396,"Luxury Car",2,"Two-Door Car",2,"SUV",4,"Luxury SUV",4,"Four-Door Car",4)</f>
        <v>2</v>
      </c>
      <c r="U396" s="4">
        <f t="shared" ca="1" si="48"/>
        <v>30</v>
      </c>
    </row>
    <row r="397" spans="1:21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  <c r="N397" s="4" t="str">
        <f t="shared" si="43"/>
        <v>M</v>
      </c>
      <c r="O397" s="4" t="str">
        <f t="shared" si="44"/>
        <v>Oregon</v>
      </c>
      <c r="P397" s="4" t="str">
        <f t="shared" si="45"/>
        <v>High School or Below</v>
      </c>
      <c r="Q397" s="6">
        <f t="shared" si="42"/>
        <v>748431</v>
      </c>
      <c r="R397" s="4">
        <f t="shared" si="46"/>
        <v>461</v>
      </c>
      <c r="S397" s="4" t="str">
        <f t="shared" si="47"/>
        <v>Corporate</v>
      </c>
      <c r="T397" s="4" cm="1">
        <f t="array" ref="T397">_xlfn.SWITCH(J397,"Luxury Car",2,"Two-Door Car",2,"SUV",4,"Luxury SUV",4,"Four-Door Car",4)</f>
        <v>4</v>
      </c>
      <c r="U397" s="4">
        <f t="shared" ca="1" si="48"/>
        <v>29</v>
      </c>
    </row>
    <row r="398" spans="1:21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  <c r="N398" s="4" t="str">
        <f t="shared" si="43"/>
        <v>M</v>
      </c>
      <c r="O398" s="4" t="str">
        <f t="shared" si="44"/>
        <v>Oregon</v>
      </c>
      <c r="P398" s="4" t="str">
        <f t="shared" si="45"/>
        <v>Bachelor</v>
      </c>
      <c r="Q398" s="6">
        <f t="shared" si="42"/>
        <v>261302.3</v>
      </c>
      <c r="R398" s="4">
        <f t="shared" si="46"/>
        <v>68</v>
      </c>
      <c r="S398" s="4" t="str">
        <f t="shared" si="47"/>
        <v>Personal</v>
      </c>
      <c r="T398" s="4" cm="1">
        <f t="array" ref="T398">_xlfn.SWITCH(J398,"Luxury Car",2,"Two-Door Car",2,"SUV",4,"Luxury SUV",4,"Four-Door Car",4)</f>
        <v>2</v>
      </c>
      <c r="U398" s="4">
        <f t="shared" ca="1" si="48"/>
        <v>30</v>
      </c>
    </row>
    <row r="399" spans="1:21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  <c r="N399" s="4" t="str">
        <f t="shared" si="43"/>
        <v>F</v>
      </c>
      <c r="O399" s="4" t="str">
        <f t="shared" si="44"/>
        <v>Arizona</v>
      </c>
      <c r="P399" s="4" t="str">
        <f t="shared" si="45"/>
        <v>Bachelor</v>
      </c>
      <c r="Q399" s="6">
        <f t="shared" si="42"/>
        <v>908063.9</v>
      </c>
      <c r="R399" s="4">
        <f t="shared" si="46"/>
        <v>540</v>
      </c>
      <c r="S399" s="4" t="str">
        <f t="shared" si="47"/>
        <v>Corporate</v>
      </c>
      <c r="T399" s="4" cm="1">
        <f t="array" ref="T399">_xlfn.SWITCH(J399,"Luxury Car",2,"Two-Door Car",2,"SUV",4,"Luxury SUV",4,"Four-Door Car",4)</f>
        <v>4</v>
      </c>
      <c r="U399" s="4">
        <f t="shared" ca="1" si="48"/>
        <v>28</v>
      </c>
    </row>
    <row r="400" spans="1:21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  <c r="N400" s="4" t="str">
        <f t="shared" si="43"/>
        <v>F</v>
      </c>
      <c r="O400" s="4" t="str">
        <f t="shared" si="44"/>
        <v>Nevada</v>
      </c>
      <c r="P400" s="4" t="str">
        <f t="shared" si="45"/>
        <v>High School or Below</v>
      </c>
      <c r="Q400" s="6">
        <f t="shared" si="42"/>
        <v>1377097.6</v>
      </c>
      <c r="R400" s="4">
        <f t="shared" si="46"/>
        <v>557</v>
      </c>
      <c r="S400" s="4" t="str">
        <f t="shared" si="47"/>
        <v>Personal</v>
      </c>
      <c r="T400" s="4" cm="1">
        <f t="array" ref="T400">_xlfn.SWITCH(J400,"Luxury Car",2,"Two-Door Car",2,"SUV",4,"Luxury SUV",4,"Four-Door Car",4)</f>
        <v>4</v>
      </c>
      <c r="U400" s="4">
        <f t="shared" ca="1" si="48"/>
        <v>28</v>
      </c>
    </row>
    <row r="401" spans="1:21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  <c r="N401" s="4" t="str">
        <f t="shared" si="43"/>
        <v>M</v>
      </c>
      <c r="O401" s="4" t="str">
        <f t="shared" si="44"/>
        <v>Oregon</v>
      </c>
      <c r="P401" s="4" t="str">
        <f t="shared" si="45"/>
        <v>High School or Below</v>
      </c>
      <c r="Q401" s="6">
        <f t="shared" si="42"/>
        <v>287682.2</v>
      </c>
      <c r="R401" s="4">
        <f t="shared" si="46"/>
        <v>350</v>
      </c>
      <c r="S401" s="4" t="str">
        <f t="shared" si="47"/>
        <v>Personal</v>
      </c>
      <c r="T401" s="4" cm="1">
        <f t="array" ref="T401">_xlfn.SWITCH(J401,"Luxury Car",2,"Two-Door Car",2,"SUV",4,"Luxury SUV",4,"Four-Door Car",4)</f>
        <v>4</v>
      </c>
      <c r="U401" s="4">
        <f t="shared" ca="1" si="48"/>
        <v>29</v>
      </c>
    </row>
    <row r="402" spans="1:21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  <c r="N402" s="4" t="str">
        <f t="shared" si="43"/>
        <v>M</v>
      </c>
      <c r="O402" s="4" t="str">
        <f t="shared" si="44"/>
        <v>Washington</v>
      </c>
      <c r="P402" s="4" t="str">
        <f t="shared" si="45"/>
        <v>Doctor</v>
      </c>
      <c r="Q402" s="6">
        <f t="shared" si="42"/>
        <v>540891.1</v>
      </c>
      <c r="R402" s="4">
        <f t="shared" si="46"/>
        <v>95</v>
      </c>
      <c r="S402" s="4" t="str">
        <f t="shared" si="47"/>
        <v>Personal</v>
      </c>
      <c r="T402" s="4" cm="1">
        <f t="array" ref="T402">_xlfn.SWITCH(J402,"Luxury Car",2,"Two-Door Car",2,"SUV",4,"Luxury SUV",4,"Four-Door Car",4)</f>
        <v>4</v>
      </c>
      <c r="U402" s="4">
        <f t="shared" ca="1" si="48"/>
        <v>30</v>
      </c>
    </row>
    <row r="403" spans="1:21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  <c r="N403" s="4" t="str">
        <f t="shared" si="43"/>
        <v>M</v>
      </c>
      <c r="O403" s="4" t="str">
        <f t="shared" si="44"/>
        <v>Washington</v>
      </c>
      <c r="P403" s="4" t="str">
        <f t="shared" si="45"/>
        <v>High School or Below</v>
      </c>
      <c r="Q403" s="6">
        <f t="shared" si="42"/>
        <v>677030.6</v>
      </c>
      <c r="R403" s="4">
        <f t="shared" si="46"/>
        <v>95</v>
      </c>
      <c r="S403" s="4" t="str">
        <f t="shared" si="47"/>
        <v>Personal</v>
      </c>
      <c r="T403" s="4" cm="1">
        <f t="array" ref="T403">_xlfn.SWITCH(J403,"Luxury Car",2,"Two-Door Car",2,"SUV",4,"Luxury SUV",4,"Four-Door Car",4)</f>
        <v>4</v>
      </c>
      <c r="U403" s="4">
        <f t="shared" ca="1" si="48"/>
        <v>30</v>
      </c>
    </row>
    <row r="404" spans="1:21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  <c r="N404" s="4" t="str">
        <f t="shared" si="43"/>
        <v>M</v>
      </c>
      <c r="O404" s="4" t="str">
        <f t="shared" si="44"/>
        <v>Oregon</v>
      </c>
      <c r="P404" s="4" t="str">
        <f t="shared" si="45"/>
        <v>College</v>
      </c>
      <c r="Q404" s="6">
        <f t="shared" si="42"/>
        <v>2414387.5</v>
      </c>
      <c r="R404" s="4">
        <f t="shared" si="46"/>
        <v>626</v>
      </c>
      <c r="S404" s="4" t="str">
        <f t="shared" si="47"/>
        <v>Special</v>
      </c>
      <c r="T404" s="4" cm="1">
        <f t="array" ref="T404">_xlfn.SWITCH(J404,"Luxury Car",2,"Two-Door Car",2,"SUV",4,"Luxury SUV",4,"Four-Door Car",4)</f>
        <v>4</v>
      </c>
      <c r="U404" s="4">
        <f t="shared" ca="1" si="48"/>
        <v>28</v>
      </c>
    </row>
    <row r="405" spans="1:21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  <c r="N405" s="4" t="str">
        <f t="shared" si="43"/>
        <v>F</v>
      </c>
      <c r="O405" s="4" t="str">
        <f t="shared" si="44"/>
        <v>Arizona</v>
      </c>
      <c r="P405" s="4" t="str">
        <f t="shared" si="45"/>
        <v>College</v>
      </c>
      <c r="Q405" s="6">
        <f t="shared" si="42"/>
        <v>353805.9</v>
      </c>
      <c r="R405" s="4">
        <f t="shared" si="46"/>
        <v>322</v>
      </c>
      <c r="S405" s="4" t="str">
        <f t="shared" si="47"/>
        <v>Personal</v>
      </c>
      <c r="T405" s="4" cm="1">
        <f t="array" ref="T405">_xlfn.SWITCH(J405,"Luxury Car",2,"Two-Door Car",2,"SUV",4,"Luxury SUV",4,"Four-Door Car",4)</f>
        <v>4</v>
      </c>
      <c r="U405" s="4">
        <f t="shared" ca="1" si="48"/>
        <v>29</v>
      </c>
    </row>
    <row r="406" spans="1:21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  <c r="N406" s="4" t="str">
        <f t="shared" si="43"/>
        <v>F</v>
      </c>
      <c r="O406" s="4" t="str">
        <f t="shared" si="44"/>
        <v>Nevada</v>
      </c>
      <c r="P406" s="4" t="str">
        <f t="shared" si="45"/>
        <v>Bachelor</v>
      </c>
      <c r="Q406" s="6">
        <f t="shared" si="42"/>
        <v>2909123.9</v>
      </c>
      <c r="R406" s="4">
        <f t="shared" si="46"/>
        <v>494</v>
      </c>
      <c r="S406" s="4" t="str">
        <f t="shared" si="47"/>
        <v>Personal</v>
      </c>
      <c r="T406" s="4" cm="1">
        <f t="array" ref="T406">_xlfn.SWITCH(J406,"Luxury Car",2,"Two-Door Car",2,"SUV",4,"Luxury SUV",4,"Four-Door Car",4)</f>
        <v>4</v>
      </c>
      <c r="U406" s="4">
        <f t="shared" ca="1" si="48"/>
        <v>29</v>
      </c>
    </row>
    <row r="407" spans="1:21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  <c r="N407" s="4" t="str">
        <f t="shared" si="43"/>
        <v>F</v>
      </c>
      <c r="O407" s="4" t="str">
        <f t="shared" si="44"/>
        <v>California</v>
      </c>
      <c r="P407" s="4" t="str">
        <f t="shared" si="45"/>
        <v>High School or Below</v>
      </c>
      <c r="Q407" s="6">
        <f t="shared" si="42"/>
        <v>1983420.1</v>
      </c>
      <c r="R407" s="4">
        <f t="shared" si="46"/>
        <v>116</v>
      </c>
      <c r="S407" s="4" t="str">
        <f t="shared" si="47"/>
        <v>Personal</v>
      </c>
      <c r="T407" s="4" cm="1">
        <f t="array" ref="T407">_xlfn.SWITCH(J407,"Luxury Car",2,"Two-Door Car",2,"SUV",4,"Luxury SUV",4,"Four-Door Car",4)</f>
        <v>4</v>
      </c>
      <c r="U407" s="4">
        <f t="shared" ca="1" si="48"/>
        <v>30</v>
      </c>
    </row>
    <row r="408" spans="1:21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  <c r="N408" s="4" t="str">
        <f t="shared" si="43"/>
        <v>M</v>
      </c>
      <c r="O408" s="4" t="str">
        <f t="shared" si="44"/>
        <v>Oregon</v>
      </c>
      <c r="P408" s="4" t="str">
        <f t="shared" si="45"/>
        <v>High School or Below</v>
      </c>
      <c r="Q408" s="6">
        <f t="shared" si="42"/>
        <v>473136</v>
      </c>
      <c r="R408" s="4">
        <f t="shared" si="46"/>
        <v>20</v>
      </c>
      <c r="S408" s="4" t="str">
        <f t="shared" si="47"/>
        <v>Corporate</v>
      </c>
      <c r="T408" s="4" cm="1">
        <f t="array" ref="T408">_xlfn.SWITCH(J408,"Luxury Car",2,"Two-Door Car",2,"SUV",4,"Luxury SUV",4,"Four-Door Car",4)</f>
        <v>4</v>
      </c>
      <c r="U408" s="4">
        <f t="shared" ca="1" si="48"/>
        <v>30</v>
      </c>
    </row>
    <row r="409" spans="1:21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  <c r="N409" s="4" t="str">
        <f t="shared" si="43"/>
        <v>F</v>
      </c>
      <c r="O409" s="4" t="str">
        <f t="shared" si="44"/>
        <v>California</v>
      </c>
      <c r="P409" s="4" t="str">
        <f t="shared" si="45"/>
        <v>Master</v>
      </c>
      <c r="Q409" s="6">
        <f t="shared" si="42"/>
        <v>3553784</v>
      </c>
      <c r="R409" s="4">
        <f t="shared" si="46"/>
        <v>800</v>
      </c>
      <c r="S409" s="4" t="str">
        <f t="shared" si="47"/>
        <v>Personal</v>
      </c>
      <c r="T409" s="4" t="e" cm="1">
        <f t="array" ref="T409">_xlfn.SWITCH(J409,"Luxury Car",2,"Two-Door Car",2,"SUV",4,"Luxury SUV",4,"Four-Door Car",4)</f>
        <v>#N/A</v>
      </c>
      <c r="U409" s="4">
        <f t="shared" ca="1" si="48"/>
        <v>28</v>
      </c>
    </row>
    <row r="410" spans="1:21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  <c r="N410" s="4" t="str">
        <f t="shared" si="43"/>
        <v>F</v>
      </c>
      <c r="O410" s="4" t="str">
        <f t="shared" si="44"/>
        <v>Arizona</v>
      </c>
      <c r="P410" s="4" t="str">
        <f t="shared" si="45"/>
        <v>High School or Below</v>
      </c>
      <c r="Q410" s="6">
        <f t="shared" si="42"/>
        <v>3461137</v>
      </c>
      <c r="R410" s="4">
        <f t="shared" si="46"/>
        <v>523</v>
      </c>
      <c r="S410" s="4" t="str">
        <f t="shared" si="47"/>
        <v>Personal</v>
      </c>
      <c r="T410" s="4" t="e" cm="1">
        <f t="array" ref="T410">_xlfn.SWITCH(J410,"Luxury Car",2,"Two-Door Car",2,"SUV",4,"Luxury SUV",4,"Four-Door Car",4)</f>
        <v>#N/A</v>
      </c>
      <c r="U410" s="4">
        <f t="shared" ca="1" si="48"/>
        <v>28</v>
      </c>
    </row>
    <row r="411" spans="1:21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  <c r="N411" s="4" t="str">
        <f t="shared" si="43"/>
        <v>M</v>
      </c>
      <c r="O411" s="4" t="str">
        <f t="shared" si="44"/>
        <v>California</v>
      </c>
      <c r="P411" s="4" t="str">
        <f t="shared" si="45"/>
        <v>High School or Below</v>
      </c>
      <c r="Q411" s="6">
        <f t="shared" si="42"/>
        <v>2021630.8</v>
      </c>
      <c r="R411" s="4">
        <f t="shared" si="46"/>
        <v>878</v>
      </c>
      <c r="S411" s="4" t="str">
        <f t="shared" si="47"/>
        <v>Personal</v>
      </c>
      <c r="T411" s="4" cm="1">
        <f t="array" ref="T411">_xlfn.SWITCH(J411,"Luxury Car",2,"Two-Door Car",2,"SUV",4,"Luxury SUV",4,"Four-Door Car",4)</f>
        <v>4</v>
      </c>
      <c r="U411" s="4">
        <f t="shared" ca="1" si="48"/>
        <v>27</v>
      </c>
    </row>
    <row r="412" spans="1:21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  <c r="N412" s="4" t="str">
        <f t="shared" si="43"/>
        <v>M</v>
      </c>
      <c r="O412" s="4" t="str">
        <f t="shared" si="44"/>
        <v>Oregon</v>
      </c>
      <c r="P412" s="4" t="str">
        <f t="shared" si="45"/>
        <v>College</v>
      </c>
      <c r="Q412" s="6">
        <f t="shared" si="42"/>
        <v>1397651.9</v>
      </c>
      <c r="R412" s="4">
        <f t="shared" si="46"/>
        <v>444</v>
      </c>
      <c r="S412" s="4" t="str">
        <f t="shared" si="47"/>
        <v>Personal</v>
      </c>
      <c r="T412" s="4" cm="1">
        <f t="array" ref="T412">_xlfn.SWITCH(J412,"Luxury Car",2,"Two-Door Car",2,"SUV",4,"Luxury SUV",4,"Four-Door Car",4)</f>
        <v>4</v>
      </c>
      <c r="U412" s="4">
        <f t="shared" ca="1" si="48"/>
        <v>29</v>
      </c>
    </row>
    <row r="413" spans="1:21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  <c r="N413" s="4" t="str">
        <f t="shared" si="43"/>
        <v>F</v>
      </c>
      <c r="O413" s="4" t="str">
        <f t="shared" si="44"/>
        <v>California</v>
      </c>
      <c r="P413" s="4" t="str">
        <f t="shared" si="45"/>
        <v>College</v>
      </c>
      <c r="Q413" s="6">
        <f t="shared" si="42"/>
        <v>590408.80000000005</v>
      </c>
      <c r="R413" s="4">
        <f t="shared" si="46"/>
        <v>269</v>
      </c>
      <c r="S413" s="4" t="str">
        <f t="shared" si="47"/>
        <v>Personal</v>
      </c>
      <c r="T413" s="4" cm="1">
        <f t="array" ref="T413">_xlfn.SWITCH(J413,"Luxury Car",2,"Two-Door Car",2,"SUV",4,"Luxury SUV",4,"Four-Door Car",4)</f>
        <v>4</v>
      </c>
      <c r="U413" s="4">
        <f t="shared" ca="1" si="48"/>
        <v>29</v>
      </c>
    </row>
    <row r="414" spans="1:21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  <c r="N414" s="4" t="str">
        <f t="shared" si="43"/>
        <v>F</v>
      </c>
      <c r="O414" s="4" t="str">
        <f t="shared" si="44"/>
        <v>Oregon</v>
      </c>
      <c r="P414" s="4" t="str">
        <f t="shared" si="45"/>
        <v>Master</v>
      </c>
      <c r="Q414" s="6">
        <f t="shared" si="42"/>
        <v>559583</v>
      </c>
      <c r="R414" s="4">
        <f t="shared" si="46"/>
        <v>331</v>
      </c>
      <c r="S414" s="4" t="str">
        <f t="shared" si="47"/>
        <v>Corporate</v>
      </c>
      <c r="T414" s="4" cm="1">
        <f t="array" ref="T414">_xlfn.SWITCH(J414,"Luxury Car",2,"Two-Door Car",2,"SUV",4,"Luxury SUV",4,"Four-Door Car",4)</f>
        <v>4</v>
      </c>
      <c r="U414" s="4">
        <f t="shared" ca="1" si="48"/>
        <v>29</v>
      </c>
    </row>
    <row r="415" spans="1:21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  <c r="N415" s="4" t="str">
        <f t="shared" si="43"/>
        <v>F</v>
      </c>
      <c r="O415" s="4" t="str">
        <f t="shared" si="44"/>
        <v>California</v>
      </c>
      <c r="P415" s="4" t="str">
        <f t="shared" si="45"/>
        <v>High School or Below</v>
      </c>
      <c r="Q415" s="6">
        <f t="shared" si="42"/>
        <v>229430.3</v>
      </c>
      <c r="R415" s="4">
        <f t="shared" si="46"/>
        <v>298</v>
      </c>
      <c r="S415" s="4" t="str">
        <f t="shared" si="47"/>
        <v>Personal</v>
      </c>
      <c r="T415" s="4" cm="1">
        <f t="array" ref="T415">_xlfn.SWITCH(J415,"Luxury Car",2,"Two-Door Car",2,"SUV",4,"Luxury SUV",4,"Four-Door Car",4)</f>
        <v>2</v>
      </c>
      <c r="U415" s="4">
        <f t="shared" ca="1" si="48"/>
        <v>29</v>
      </c>
    </row>
    <row r="416" spans="1:21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  <c r="N416" s="4" t="str">
        <f t="shared" si="43"/>
        <v>F</v>
      </c>
      <c r="O416" s="4" t="str">
        <f t="shared" si="44"/>
        <v>Arizona</v>
      </c>
      <c r="P416" s="4" t="str">
        <f t="shared" si="45"/>
        <v>College</v>
      </c>
      <c r="Q416" s="6">
        <f t="shared" si="42"/>
        <v>627391.1</v>
      </c>
      <c r="R416" s="4">
        <f t="shared" si="46"/>
        <v>413</v>
      </c>
      <c r="S416" s="4" t="str">
        <f t="shared" si="47"/>
        <v>Personal</v>
      </c>
      <c r="T416" s="4" cm="1">
        <f t="array" ref="T416">_xlfn.SWITCH(J416,"Luxury Car",2,"Two-Door Car",2,"SUV",4,"Luxury SUV",4,"Four-Door Car",4)</f>
        <v>4</v>
      </c>
      <c r="U416" s="4">
        <f t="shared" ca="1" si="48"/>
        <v>29</v>
      </c>
    </row>
    <row r="417" spans="1:21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  <c r="N417" s="4" t="str">
        <f t="shared" si="43"/>
        <v>F</v>
      </c>
      <c r="O417" s="4" t="str">
        <f t="shared" si="44"/>
        <v>Oregon</v>
      </c>
      <c r="P417" s="4" t="str">
        <f t="shared" si="45"/>
        <v>College</v>
      </c>
      <c r="Q417" s="6">
        <f t="shared" si="42"/>
        <v>372672</v>
      </c>
      <c r="R417" s="4">
        <f t="shared" si="46"/>
        <v>806</v>
      </c>
      <c r="S417" s="4" t="str">
        <f t="shared" si="47"/>
        <v>Special</v>
      </c>
      <c r="T417" s="4" t="e" cm="1">
        <f t="array" ref="T417">_xlfn.SWITCH(J417,"Luxury Car",2,"Two-Door Car",2,"SUV",4,"Luxury SUV",4,"Four-Door Car",4)</f>
        <v>#N/A</v>
      </c>
      <c r="U417" s="4">
        <f t="shared" ca="1" si="48"/>
        <v>28</v>
      </c>
    </row>
    <row r="418" spans="1:21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  <c r="N418" s="4" t="str">
        <f t="shared" si="43"/>
        <v>M</v>
      </c>
      <c r="O418" s="4" t="str">
        <f t="shared" si="44"/>
        <v>Washington</v>
      </c>
      <c r="P418" s="4" t="str">
        <f t="shared" si="45"/>
        <v>High School or Below</v>
      </c>
      <c r="Q418" s="6">
        <f t="shared" si="42"/>
        <v>265671.3</v>
      </c>
      <c r="R418" s="4">
        <f t="shared" si="46"/>
        <v>101</v>
      </c>
      <c r="S418" s="4" t="str">
        <f t="shared" si="47"/>
        <v>Personal</v>
      </c>
      <c r="T418" s="4" cm="1">
        <f t="array" ref="T418">_xlfn.SWITCH(J418,"Luxury Car",2,"Two-Door Car",2,"SUV",4,"Luxury SUV",4,"Four-Door Car",4)</f>
        <v>2</v>
      </c>
      <c r="U418" s="4">
        <f t="shared" ca="1" si="48"/>
        <v>30</v>
      </c>
    </row>
    <row r="419" spans="1:21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  <c r="N419" s="4" t="str">
        <f t="shared" si="43"/>
        <v>M</v>
      </c>
      <c r="O419" s="4" t="str">
        <f t="shared" si="44"/>
        <v>Oregon</v>
      </c>
      <c r="P419" s="4" t="str">
        <f t="shared" si="45"/>
        <v>Bachelor</v>
      </c>
      <c r="Q419" s="6">
        <f t="shared" si="42"/>
        <v>511068</v>
      </c>
      <c r="R419" s="4">
        <f t="shared" si="46"/>
        <v>533</v>
      </c>
      <c r="S419" s="4" t="str">
        <f t="shared" si="47"/>
        <v>Corporate</v>
      </c>
      <c r="T419" s="4" cm="1">
        <f t="array" ref="T419">_xlfn.SWITCH(J419,"Luxury Car",2,"Two-Door Car",2,"SUV",4,"Luxury SUV",4,"Four-Door Car",4)</f>
        <v>4</v>
      </c>
      <c r="U419" s="4">
        <f t="shared" ca="1" si="48"/>
        <v>28</v>
      </c>
    </row>
    <row r="420" spans="1:21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  <c r="N420" s="4" t="str">
        <f t="shared" si="43"/>
        <v>M</v>
      </c>
      <c r="O420" s="4" t="str">
        <f t="shared" si="44"/>
        <v>Nevada</v>
      </c>
      <c r="P420" s="4" t="str">
        <f t="shared" si="45"/>
        <v>College</v>
      </c>
      <c r="Q420" s="6">
        <f t="shared" si="42"/>
        <v>712659.6</v>
      </c>
      <c r="R420" s="4">
        <f t="shared" si="46"/>
        <v>1318</v>
      </c>
      <c r="S420" s="4" t="str">
        <f t="shared" si="47"/>
        <v>Personal</v>
      </c>
      <c r="T420" s="4" cm="1">
        <f t="array" ref="T420">_xlfn.SWITCH(J420,"Luxury Car",2,"Two-Door Car",2,"SUV",4,"Luxury SUV",4,"Four-Door Car",4)</f>
        <v>2</v>
      </c>
      <c r="U420" s="4">
        <f t="shared" ca="1" si="48"/>
        <v>26</v>
      </c>
    </row>
    <row r="421" spans="1:21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  <c r="N421" s="4" t="str">
        <f t="shared" si="43"/>
        <v>M</v>
      </c>
      <c r="O421" s="4" t="str">
        <f t="shared" si="44"/>
        <v>Oregon</v>
      </c>
      <c r="P421" s="4" t="str">
        <f t="shared" si="45"/>
        <v>Master</v>
      </c>
      <c r="Q421" s="6">
        <f t="shared" si="42"/>
        <v>460163.4</v>
      </c>
      <c r="R421" s="4">
        <f t="shared" si="46"/>
        <v>691</v>
      </c>
      <c r="S421" s="4" t="str">
        <f t="shared" si="47"/>
        <v>Personal</v>
      </c>
      <c r="T421" s="4" cm="1">
        <f t="array" ref="T421">_xlfn.SWITCH(J421,"Luxury Car",2,"Two-Door Car",2,"SUV",4,"Luxury SUV",4,"Four-Door Car",4)</f>
        <v>4</v>
      </c>
      <c r="U421" s="4">
        <f t="shared" ca="1" si="48"/>
        <v>28</v>
      </c>
    </row>
    <row r="422" spans="1:21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  <c r="N422" s="4" t="str">
        <f t="shared" si="43"/>
        <v>M</v>
      </c>
      <c r="O422" s="4" t="str">
        <f t="shared" si="44"/>
        <v>Oregon</v>
      </c>
      <c r="P422" s="4" t="str">
        <f t="shared" si="45"/>
        <v>College</v>
      </c>
      <c r="Q422" s="6">
        <f t="shared" si="42"/>
        <v>915523.9</v>
      </c>
      <c r="R422" s="4">
        <f t="shared" si="46"/>
        <v>805</v>
      </c>
      <c r="S422" s="4" t="str">
        <f t="shared" si="47"/>
        <v>Personal</v>
      </c>
      <c r="T422" s="4" t="e" cm="1">
        <f t="array" ref="T422">_xlfn.SWITCH(J422,"Luxury Car",2,"Two-Door Car",2,"SUV",4,"Luxury SUV",4,"Four-Door Car",4)</f>
        <v>#N/A</v>
      </c>
      <c r="U422" s="4">
        <f t="shared" ca="1" si="48"/>
        <v>28</v>
      </c>
    </row>
    <row r="423" spans="1:21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  <c r="N423" s="4" t="str">
        <f t="shared" si="43"/>
        <v>F</v>
      </c>
      <c r="O423" s="4" t="str">
        <f t="shared" si="44"/>
        <v>Oregon</v>
      </c>
      <c r="P423" s="4" t="str">
        <f t="shared" si="45"/>
        <v>College</v>
      </c>
      <c r="Q423" s="6">
        <f t="shared" si="42"/>
        <v>1480805.6</v>
      </c>
      <c r="R423" s="4">
        <f t="shared" si="46"/>
        <v>298</v>
      </c>
      <c r="S423" s="4" t="str">
        <f t="shared" si="47"/>
        <v>Personal</v>
      </c>
      <c r="T423" s="4" cm="1">
        <f t="array" ref="T423">_xlfn.SWITCH(J423,"Luxury Car",2,"Two-Door Car",2,"SUV",4,"Luxury SUV",4,"Four-Door Car",4)</f>
        <v>4</v>
      </c>
      <c r="U423" s="4">
        <f t="shared" ca="1" si="48"/>
        <v>29</v>
      </c>
    </row>
    <row r="424" spans="1:21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  <c r="N424" s="4" t="str">
        <f t="shared" si="43"/>
        <v>M</v>
      </c>
      <c r="O424" s="4" t="str">
        <f t="shared" si="44"/>
        <v>Arizona</v>
      </c>
      <c r="P424" s="4" t="str">
        <f t="shared" si="45"/>
        <v>High School or Below</v>
      </c>
      <c r="Q424" s="6">
        <f t="shared" si="42"/>
        <v>890167.8</v>
      </c>
      <c r="R424" s="4">
        <f t="shared" si="46"/>
        <v>1091</v>
      </c>
      <c r="S424" s="4" t="str">
        <f t="shared" si="47"/>
        <v>Personal</v>
      </c>
      <c r="T424" s="4" t="e" cm="1">
        <f t="array" ref="T424">_xlfn.SWITCH(J424,"Luxury Car",2,"Two-Door Car",2,"SUV",4,"Luxury SUV",4,"Four-Door Car",4)</f>
        <v>#N/A</v>
      </c>
      <c r="U424" s="4">
        <f t="shared" ca="1" si="48"/>
        <v>27</v>
      </c>
    </row>
    <row r="425" spans="1:21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  <c r="N425" s="4" t="str">
        <f t="shared" si="43"/>
        <v>F</v>
      </c>
      <c r="O425" s="4" t="str">
        <f t="shared" si="44"/>
        <v>Oregon</v>
      </c>
      <c r="P425" s="4" t="str">
        <f t="shared" si="45"/>
        <v>College</v>
      </c>
      <c r="Q425" s="6">
        <f t="shared" si="42"/>
        <v>573459.80000000005</v>
      </c>
      <c r="R425" s="4">
        <f t="shared" si="46"/>
        <v>51</v>
      </c>
      <c r="S425" s="4" t="str">
        <f t="shared" si="47"/>
        <v>Personal</v>
      </c>
      <c r="T425" s="4" cm="1">
        <f t="array" ref="T425">_xlfn.SWITCH(J425,"Luxury Car",2,"Two-Door Car",2,"SUV",4,"Luxury SUV",4,"Four-Door Car",4)</f>
        <v>2</v>
      </c>
      <c r="U425" s="4">
        <f t="shared" ca="1" si="48"/>
        <v>30</v>
      </c>
    </row>
    <row r="426" spans="1:21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  <c r="N426" s="4" t="str">
        <f t="shared" si="43"/>
        <v>F</v>
      </c>
      <c r="O426" s="4" t="str">
        <f t="shared" si="44"/>
        <v>Oregon</v>
      </c>
      <c r="P426" s="4" t="str">
        <f t="shared" si="45"/>
        <v>High School or Below</v>
      </c>
      <c r="Q426" s="6">
        <f t="shared" si="42"/>
        <v>417769</v>
      </c>
      <c r="R426" s="4">
        <f t="shared" si="46"/>
        <v>538</v>
      </c>
      <c r="S426" s="4" t="str">
        <f t="shared" si="47"/>
        <v>Personal</v>
      </c>
      <c r="T426" s="4" cm="1">
        <f t="array" ref="T426">_xlfn.SWITCH(J426,"Luxury Car",2,"Two-Door Car",2,"SUV",4,"Luxury SUV",4,"Four-Door Car",4)</f>
        <v>4</v>
      </c>
      <c r="U426" s="4">
        <f t="shared" ca="1" si="48"/>
        <v>28</v>
      </c>
    </row>
    <row r="427" spans="1:21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  <c r="N427" s="4" t="str">
        <f t="shared" si="43"/>
        <v>M</v>
      </c>
      <c r="O427" s="4" t="str">
        <f t="shared" si="44"/>
        <v>California</v>
      </c>
      <c r="P427" s="4" t="str">
        <f t="shared" si="45"/>
        <v>Bachelor</v>
      </c>
      <c r="Q427" s="6">
        <f t="shared" si="42"/>
        <v>2777628.9</v>
      </c>
      <c r="R427" s="4">
        <f t="shared" si="46"/>
        <v>152</v>
      </c>
      <c r="S427" s="4" t="str">
        <f t="shared" si="47"/>
        <v>Personal</v>
      </c>
      <c r="T427" s="4" cm="1">
        <f t="array" ref="T427">_xlfn.SWITCH(J427,"Luxury Car",2,"Two-Door Car",2,"SUV",4,"Luxury SUV",4,"Four-Door Car",4)</f>
        <v>2</v>
      </c>
      <c r="U427" s="4">
        <f t="shared" ca="1" si="48"/>
        <v>29</v>
      </c>
    </row>
    <row r="428" spans="1:21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  <c r="N428" s="4" t="str">
        <f t="shared" si="43"/>
        <v>F</v>
      </c>
      <c r="O428" s="4" t="str">
        <f t="shared" si="44"/>
        <v>Arizona</v>
      </c>
      <c r="P428" s="4" t="str">
        <f t="shared" si="45"/>
        <v>Master</v>
      </c>
      <c r="Q428" s="6">
        <f t="shared" si="42"/>
        <v>1036434.7</v>
      </c>
      <c r="R428" s="4">
        <f t="shared" si="46"/>
        <v>347</v>
      </c>
      <c r="S428" s="4" t="str">
        <f t="shared" si="47"/>
        <v>Personal</v>
      </c>
      <c r="T428" s="4" cm="1">
        <f t="array" ref="T428">_xlfn.SWITCH(J428,"Luxury Car",2,"Two-Door Car",2,"SUV",4,"Luxury SUV",4,"Four-Door Car",4)</f>
        <v>4</v>
      </c>
      <c r="U428" s="4">
        <f t="shared" ca="1" si="48"/>
        <v>29</v>
      </c>
    </row>
    <row r="429" spans="1:21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  <c r="N429" s="4" t="str">
        <f t="shared" si="43"/>
        <v>M</v>
      </c>
      <c r="O429" s="4" t="str">
        <f t="shared" si="44"/>
        <v>Oregon</v>
      </c>
      <c r="P429" s="4" t="str">
        <f t="shared" si="45"/>
        <v>Master</v>
      </c>
      <c r="Q429" s="6">
        <f t="shared" si="42"/>
        <v>785190.1</v>
      </c>
      <c r="R429" s="4">
        <f t="shared" si="46"/>
        <v>272</v>
      </c>
      <c r="S429" s="4" t="str">
        <f t="shared" si="47"/>
        <v>Personal</v>
      </c>
      <c r="T429" s="4" cm="1">
        <f t="array" ref="T429">_xlfn.SWITCH(J429,"Luxury Car",2,"Two-Door Car",2,"SUV",4,"Luxury SUV",4,"Four-Door Car",4)</f>
        <v>2</v>
      </c>
      <c r="U429" s="4">
        <f t="shared" ca="1" si="48"/>
        <v>29</v>
      </c>
    </row>
    <row r="430" spans="1:21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  <c r="N430" s="4" t="str">
        <f t="shared" si="43"/>
        <v>M</v>
      </c>
      <c r="O430" s="4" t="str">
        <f t="shared" si="44"/>
        <v>Oregon</v>
      </c>
      <c r="P430" s="4" t="str">
        <f t="shared" si="45"/>
        <v>High School or Below</v>
      </c>
      <c r="Q430" s="6">
        <f t="shared" si="42"/>
        <v>477294.3</v>
      </c>
      <c r="R430" s="4">
        <f t="shared" si="46"/>
        <v>638</v>
      </c>
      <c r="S430" s="4" t="str">
        <f t="shared" si="47"/>
        <v>Corporate</v>
      </c>
      <c r="T430" s="4" cm="1">
        <f t="array" ref="T430">_xlfn.SWITCH(J430,"Luxury Car",2,"Two-Door Car",2,"SUV",4,"Luxury SUV",4,"Four-Door Car",4)</f>
        <v>4</v>
      </c>
      <c r="U430" s="4">
        <f t="shared" ca="1" si="48"/>
        <v>28</v>
      </c>
    </row>
    <row r="431" spans="1:21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  <c r="N431" s="4" t="str">
        <f t="shared" si="43"/>
        <v>M</v>
      </c>
      <c r="O431" s="4" t="str">
        <f t="shared" si="44"/>
        <v>Oregon</v>
      </c>
      <c r="P431" s="4" t="str">
        <f t="shared" si="45"/>
        <v>High School or Below</v>
      </c>
      <c r="Q431" s="6">
        <f t="shared" si="42"/>
        <v>1422650.4</v>
      </c>
      <c r="R431" s="4">
        <f t="shared" si="46"/>
        <v>850</v>
      </c>
      <c r="S431" s="4" t="str">
        <f t="shared" si="47"/>
        <v>Corporate</v>
      </c>
      <c r="T431" s="4" cm="1">
        <f t="array" ref="T431">_xlfn.SWITCH(J431,"Luxury Car",2,"Two-Door Car",2,"SUV",4,"Luxury SUV",4,"Four-Door Car",4)</f>
        <v>4</v>
      </c>
      <c r="U431" s="4">
        <f t="shared" ca="1" si="48"/>
        <v>28</v>
      </c>
    </row>
    <row r="432" spans="1:21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  <c r="N432" s="4" t="str">
        <f t="shared" si="43"/>
        <v>M</v>
      </c>
      <c r="O432" s="4" t="str">
        <f t="shared" si="44"/>
        <v>Washington</v>
      </c>
      <c r="P432" s="4" t="str">
        <f t="shared" si="45"/>
        <v>Bachelor</v>
      </c>
      <c r="Q432" s="6">
        <f t="shared" si="42"/>
        <v>287543.2</v>
      </c>
      <c r="R432" s="4">
        <f t="shared" si="46"/>
        <v>110</v>
      </c>
      <c r="S432" s="4" t="str">
        <f t="shared" si="47"/>
        <v>Personal</v>
      </c>
      <c r="T432" s="4" cm="1">
        <f t="array" ref="T432">_xlfn.SWITCH(J432,"Luxury Car",2,"Two-Door Car",2,"SUV",4,"Luxury SUV",4,"Four-Door Car",4)</f>
        <v>2</v>
      </c>
      <c r="U432" s="4">
        <f t="shared" ca="1" si="48"/>
        <v>30</v>
      </c>
    </row>
    <row r="433" spans="1:21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  <c r="N433" s="4" t="str">
        <f t="shared" si="43"/>
        <v>F</v>
      </c>
      <c r="O433" s="4" t="str">
        <f t="shared" si="44"/>
        <v>Washington</v>
      </c>
      <c r="P433" s="4" t="str">
        <f t="shared" si="45"/>
        <v>Bachelor</v>
      </c>
      <c r="Q433" s="6">
        <f t="shared" si="42"/>
        <v>504129.9</v>
      </c>
      <c r="R433" s="4">
        <f t="shared" si="46"/>
        <v>114</v>
      </c>
      <c r="S433" s="4" t="str">
        <f t="shared" si="47"/>
        <v>Personal</v>
      </c>
      <c r="T433" s="4" cm="1">
        <f t="array" ref="T433">_xlfn.SWITCH(J433,"Luxury Car",2,"Two-Door Car",2,"SUV",4,"Luxury SUV",4,"Four-Door Car",4)</f>
        <v>4</v>
      </c>
      <c r="U433" s="4">
        <f t="shared" ca="1" si="48"/>
        <v>30</v>
      </c>
    </row>
    <row r="434" spans="1:21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  <c r="N434" s="4" t="str">
        <f t="shared" si="43"/>
        <v>M</v>
      </c>
      <c r="O434" s="4" t="str">
        <f t="shared" si="44"/>
        <v>California</v>
      </c>
      <c r="P434" s="4" t="str">
        <f t="shared" si="45"/>
        <v>College</v>
      </c>
      <c r="Q434" s="6">
        <f t="shared" si="42"/>
        <v>436293.1</v>
      </c>
      <c r="R434" s="4">
        <f t="shared" si="46"/>
        <v>528</v>
      </c>
      <c r="S434" s="4" t="str">
        <f t="shared" si="47"/>
        <v>Personal</v>
      </c>
      <c r="T434" s="4" cm="1">
        <f t="array" ref="T434">_xlfn.SWITCH(J434,"Luxury Car",2,"Two-Door Car",2,"SUV",4,"Luxury SUV",4,"Four-Door Car",4)</f>
        <v>4</v>
      </c>
      <c r="U434" s="4">
        <f t="shared" ca="1" si="48"/>
        <v>28</v>
      </c>
    </row>
    <row r="435" spans="1:21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  <c r="N435" s="4" t="str">
        <f t="shared" si="43"/>
        <v>F</v>
      </c>
      <c r="O435" s="4" t="str">
        <f t="shared" si="44"/>
        <v>Oregon</v>
      </c>
      <c r="P435" s="4" t="str">
        <f t="shared" si="45"/>
        <v>Master</v>
      </c>
      <c r="Q435" s="6">
        <f t="shared" si="42"/>
        <v>962452.4</v>
      </c>
      <c r="R435" s="4">
        <f t="shared" si="46"/>
        <v>595</v>
      </c>
      <c r="S435" s="4" t="str">
        <f t="shared" si="47"/>
        <v>Corporate</v>
      </c>
      <c r="T435" s="4" t="e" cm="1">
        <f t="array" ref="T435">_xlfn.SWITCH(J435,"Luxury Car",2,"Two-Door Car",2,"SUV",4,"Luxury SUV",4,"Four-Door Car",4)</f>
        <v>#N/A</v>
      </c>
      <c r="U435" s="4">
        <f t="shared" ca="1" si="48"/>
        <v>28</v>
      </c>
    </row>
    <row r="436" spans="1:21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  <c r="N436" s="4" t="str">
        <f t="shared" si="43"/>
        <v>F</v>
      </c>
      <c r="O436" s="4" t="str">
        <f t="shared" si="44"/>
        <v>Washington</v>
      </c>
      <c r="P436" s="4" t="str">
        <f t="shared" si="45"/>
        <v>College</v>
      </c>
      <c r="Q436" s="6">
        <f t="shared" si="42"/>
        <v>2191440.5</v>
      </c>
      <c r="R436" s="4">
        <f t="shared" si="46"/>
        <v>114</v>
      </c>
      <c r="S436" s="4" t="str">
        <f t="shared" si="47"/>
        <v>Personal</v>
      </c>
      <c r="T436" s="4" cm="1">
        <f t="array" ref="T436">_xlfn.SWITCH(J436,"Luxury Car",2,"Two-Door Car",2,"SUV",4,"Luxury SUV",4,"Four-Door Car",4)</f>
        <v>4</v>
      </c>
      <c r="U436" s="4">
        <f t="shared" ca="1" si="48"/>
        <v>30</v>
      </c>
    </row>
    <row r="437" spans="1:21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  <c r="N437" s="4" t="str">
        <f t="shared" si="43"/>
        <v>M</v>
      </c>
      <c r="O437" s="4" t="str">
        <f t="shared" si="44"/>
        <v>California</v>
      </c>
      <c r="P437" s="4" t="str">
        <f t="shared" si="45"/>
        <v>Doctor</v>
      </c>
      <c r="Q437" s="6">
        <f t="shared" si="42"/>
        <v>694842.2</v>
      </c>
      <c r="R437" s="4">
        <f t="shared" si="46"/>
        <v>1337</v>
      </c>
      <c r="S437" s="4" t="str">
        <f t="shared" si="47"/>
        <v>Personal</v>
      </c>
      <c r="T437" s="4" cm="1">
        <f t="array" ref="T437">_xlfn.SWITCH(J437,"Luxury Car",2,"Two-Door Car",2,"SUV",4,"Luxury SUV",4,"Four-Door Car",4)</f>
        <v>4</v>
      </c>
      <c r="U437" s="4">
        <f t="shared" ca="1" si="48"/>
        <v>26</v>
      </c>
    </row>
    <row r="438" spans="1:21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  <c r="N438" s="4" t="str">
        <f t="shared" si="43"/>
        <v>M</v>
      </c>
      <c r="O438" s="4" t="str">
        <f t="shared" si="44"/>
        <v>Washington</v>
      </c>
      <c r="P438" s="4" t="str">
        <f t="shared" si="45"/>
        <v>High School or Below</v>
      </c>
      <c r="Q438" s="6">
        <f t="shared" si="42"/>
        <v>247152.8</v>
      </c>
      <c r="R438" s="4">
        <f t="shared" si="46"/>
        <v>114</v>
      </c>
      <c r="S438" s="4" t="str">
        <f t="shared" si="47"/>
        <v>Personal</v>
      </c>
      <c r="T438" s="4" cm="1">
        <f t="array" ref="T438">_xlfn.SWITCH(J438,"Luxury Car",2,"Two-Door Car",2,"SUV",4,"Luxury SUV",4,"Four-Door Car",4)</f>
        <v>2</v>
      </c>
      <c r="U438" s="4">
        <f t="shared" ca="1" si="48"/>
        <v>30</v>
      </c>
    </row>
    <row r="439" spans="1:21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  <c r="N439" s="4" t="str">
        <f t="shared" si="43"/>
        <v>F</v>
      </c>
      <c r="O439" s="4" t="str">
        <f t="shared" si="44"/>
        <v>Oregon</v>
      </c>
      <c r="P439" s="4" t="str">
        <f t="shared" si="45"/>
        <v>Bachelor</v>
      </c>
      <c r="Q439" s="6">
        <f t="shared" si="42"/>
        <v>2190391.2999999998</v>
      </c>
      <c r="R439" s="4">
        <f t="shared" si="46"/>
        <v>125</v>
      </c>
      <c r="S439" s="4" t="str">
        <f t="shared" si="47"/>
        <v>Personal</v>
      </c>
      <c r="T439" s="4" cm="1">
        <f t="array" ref="T439">_xlfn.SWITCH(J439,"Luxury Car",2,"Two-Door Car",2,"SUV",4,"Luxury SUV",4,"Four-Door Car",4)</f>
        <v>4</v>
      </c>
      <c r="U439" s="4">
        <f t="shared" ca="1" si="48"/>
        <v>30</v>
      </c>
    </row>
    <row r="440" spans="1:21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  <c r="N440" s="4" t="str">
        <f t="shared" si="43"/>
        <v>M</v>
      </c>
      <c r="O440" s="4" t="str">
        <f t="shared" si="44"/>
        <v>Nevada</v>
      </c>
      <c r="P440" s="4" t="str">
        <f t="shared" si="45"/>
        <v>High School or Below</v>
      </c>
      <c r="Q440" s="6">
        <f t="shared" si="42"/>
        <v>902882.1</v>
      </c>
      <c r="R440" s="4">
        <f t="shared" si="46"/>
        <v>235</v>
      </c>
      <c r="S440" s="4" t="str">
        <f t="shared" si="47"/>
        <v>Personal</v>
      </c>
      <c r="T440" s="4" t="e" cm="1">
        <f t="array" ref="T440">_xlfn.SWITCH(J440,"Luxury Car",2,"Two-Door Car",2,"SUV",4,"Luxury SUV",4,"Four-Door Car",4)</f>
        <v>#N/A</v>
      </c>
      <c r="U440" s="4">
        <f t="shared" ca="1" si="48"/>
        <v>29</v>
      </c>
    </row>
    <row r="441" spans="1:21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  <c r="N441" s="4" t="str">
        <f t="shared" si="43"/>
        <v>F</v>
      </c>
      <c r="O441" s="4" t="str">
        <f t="shared" si="44"/>
        <v>Oregon</v>
      </c>
      <c r="P441" s="4" t="str">
        <f t="shared" si="45"/>
        <v>College</v>
      </c>
      <c r="Q441" s="6">
        <f t="shared" si="42"/>
        <v>530375.9</v>
      </c>
      <c r="R441" s="4">
        <f t="shared" si="46"/>
        <v>395</v>
      </c>
      <c r="S441" s="4" t="str">
        <f t="shared" si="47"/>
        <v>Personal</v>
      </c>
      <c r="T441" s="4" cm="1">
        <f t="array" ref="T441">_xlfn.SWITCH(J441,"Luxury Car",2,"Two-Door Car",2,"SUV",4,"Luxury SUV",4,"Four-Door Car",4)</f>
        <v>4</v>
      </c>
      <c r="U441" s="4">
        <f t="shared" ca="1" si="48"/>
        <v>29</v>
      </c>
    </row>
    <row r="442" spans="1:21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  <c r="N442" s="4" t="str">
        <f t="shared" si="43"/>
        <v>M</v>
      </c>
      <c r="O442" s="4" t="str">
        <f t="shared" si="44"/>
        <v>Washington</v>
      </c>
      <c r="P442" s="4" t="str">
        <f t="shared" si="45"/>
        <v>High School or Below</v>
      </c>
      <c r="Q442" s="6">
        <f t="shared" si="42"/>
        <v>2070825.8</v>
      </c>
      <c r="R442" s="4">
        <f t="shared" si="46"/>
        <v>115</v>
      </c>
      <c r="S442" s="4" t="str">
        <f t="shared" si="47"/>
        <v>Corporate</v>
      </c>
      <c r="T442" s="4" cm="1">
        <f t="array" ref="T442">_xlfn.SWITCH(J442,"Luxury Car",2,"Two-Door Car",2,"SUV",4,"Luxury SUV",4,"Four-Door Car",4)</f>
        <v>4</v>
      </c>
      <c r="U442" s="4">
        <f t="shared" ca="1" si="48"/>
        <v>30</v>
      </c>
    </row>
    <row r="443" spans="1:21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  <c r="N443" s="4" t="str">
        <f t="shared" si="43"/>
        <v>M</v>
      </c>
      <c r="O443" s="4" t="str">
        <f t="shared" si="44"/>
        <v>Nevada</v>
      </c>
      <c r="P443" s="4" t="str">
        <f t="shared" si="45"/>
        <v>High School or Below</v>
      </c>
      <c r="Q443" s="6">
        <f t="shared" si="42"/>
        <v>512376.8</v>
      </c>
      <c r="R443" s="4">
        <f t="shared" si="46"/>
        <v>773</v>
      </c>
      <c r="S443" s="4" t="str">
        <f t="shared" si="47"/>
        <v>Personal</v>
      </c>
      <c r="T443" s="4" cm="1">
        <f t="array" ref="T443">_xlfn.SWITCH(J443,"Luxury Car",2,"Two-Door Car",2,"SUV",4,"Luxury SUV",4,"Four-Door Car",4)</f>
        <v>2</v>
      </c>
      <c r="U443" s="4">
        <f t="shared" ca="1" si="48"/>
        <v>28</v>
      </c>
    </row>
    <row r="444" spans="1:21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  <c r="N444" s="4" t="str">
        <f t="shared" si="43"/>
        <v>M</v>
      </c>
      <c r="O444" s="4" t="str">
        <f t="shared" si="44"/>
        <v>Oregon</v>
      </c>
      <c r="P444" s="4" t="str">
        <f t="shared" si="45"/>
        <v>College</v>
      </c>
      <c r="Q444" s="6">
        <f t="shared" si="42"/>
        <v>949234</v>
      </c>
      <c r="R444" s="4">
        <f t="shared" si="46"/>
        <v>634</v>
      </c>
      <c r="S444" s="4" t="str">
        <f t="shared" si="47"/>
        <v>Personal</v>
      </c>
      <c r="T444" s="4" cm="1">
        <f t="array" ref="T444">_xlfn.SWITCH(J444,"Luxury Car",2,"Two-Door Car",2,"SUV",4,"Luxury SUV",4,"Four-Door Car",4)</f>
        <v>4</v>
      </c>
      <c r="U444" s="4">
        <f t="shared" ca="1" si="48"/>
        <v>28</v>
      </c>
    </row>
    <row r="445" spans="1:21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  <c r="N445" s="4" t="str">
        <f t="shared" si="43"/>
        <v>F</v>
      </c>
      <c r="O445" s="4" t="str">
        <f t="shared" si="44"/>
        <v>Oregon</v>
      </c>
      <c r="P445" s="4" t="str">
        <f t="shared" si="45"/>
        <v>High School or Below</v>
      </c>
      <c r="Q445" s="6">
        <f t="shared" si="42"/>
        <v>820486.3</v>
      </c>
      <c r="R445" s="4">
        <f t="shared" si="46"/>
        <v>350</v>
      </c>
      <c r="S445" s="4" t="str">
        <f t="shared" si="47"/>
        <v>Personal</v>
      </c>
      <c r="T445" s="4" cm="1">
        <f t="array" ref="T445">_xlfn.SWITCH(J445,"Luxury Car",2,"Two-Door Car",2,"SUV",4,"Luxury SUV",4,"Four-Door Car",4)</f>
        <v>4</v>
      </c>
      <c r="U445" s="4">
        <f t="shared" ca="1" si="48"/>
        <v>29</v>
      </c>
    </row>
    <row r="446" spans="1:21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  <c r="N446" s="4" t="str">
        <f t="shared" si="43"/>
        <v>F</v>
      </c>
      <c r="O446" s="4" t="str">
        <f t="shared" si="44"/>
        <v>Arizona</v>
      </c>
      <c r="P446" s="4" t="str">
        <f t="shared" si="45"/>
        <v>College</v>
      </c>
      <c r="Q446" s="6">
        <f t="shared" si="42"/>
        <v>987729.5</v>
      </c>
      <c r="R446" s="4">
        <f t="shared" si="46"/>
        <v>169</v>
      </c>
      <c r="S446" s="4" t="str">
        <f t="shared" si="47"/>
        <v>Personal</v>
      </c>
      <c r="T446" s="4" t="e" cm="1">
        <f t="array" ref="T446">_xlfn.SWITCH(J446,"Luxury Car",2,"Two-Door Car",2,"SUV",4,"Luxury SUV",4,"Four-Door Car",4)</f>
        <v>#N/A</v>
      </c>
      <c r="U446" s="4">
        <f t="shared" ca="1" si="48"/>
        <v>29</v>
      </c>
    </row>
    <row r="447" spans="1:21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  <c r="N447" s="4" t="str">
        <f t="shared" si="43"/>
        <v>F</v>
      </c>
      <c r="O447" s="4" t="str">
        <f t="shared" si="44"/>
        <v>California</v>
      </c>
      <c r="P447" s="4" t="str">
        <f t="shared" si="45"/>
        <v>Bachelor</v>
      </c>
      <c r="Q447" s="6">
        <f t="shared" si="42"/>
        <v>481500.9</v>
      </c>
      <c r="R447" s="4">
        <f t="shared" si="46"/>
        <v>307</v>
      </c>
      <c r="S447" s="4" t="str">
        <f t="shared" si="47"/>
        <v>Corporate</v>
      </c>
      <c r="T447" s="4" cm="1">
        <f t="array" ref="T447">_xlfn.SWITCH(J447,"Luxury Car",2,"Two-Door Car",2,"SUV",4,"Luxury SUV",4,"Four-Door Car",4)</f>
        <v>4</v>
      </c>
      <c r="U447" s="4">
        <f t="shared" ca="1" si="48"/>
        <v>29</v>
      </c>
    </row>
    <row r="448" spans="1:21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  <c r="N448" s="4" t="str">
        <f t="shared" si="43"/>
        <v>M</v>
      </c>
      <c r="O448" s="4" t="str">
        <f t="shared" si="44"/>
        <v>California</v>
      </c>
      <c r="P448" s="4" t="str">
        <f t="shared" si="45"/>
        <v>High School or Below</v>
      </c>
      <c r="Q448" s="6">
        <f t="shared" si="42"/>
        <v>627701.1</v>
      </c>
      <c r="R448" s="4">
        <f t="shared" si="46"/>
        <v>634</v>
      </c>
      <c r="S448" s="4" t="str">
        <f t="shared" si="47"/>
        <v>Personal</v>
      </c>
      <c r="T448" s="4" cm="1">
        <f t="array" ref="T448">_xlfn.SWITCH(J448,"Luxury Car",2,"Two-Door Car",2,"SUV",4,"Luxury SUV",4,"Four-Door Car",4)</f>
        <v>4</v>
      </c>
      <c r="U448" s="4">
        <f t="shared" ca="1" si="48"/>
        <v>28</v>
      </c>
    </row>
    <row r="449" spans="1:21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  <c r="N449" s="4" t="str">
        <f t="shared" si="43"/>
        <v>M</v>
      </c>
      <c r="O449" s="4" t="str">
        <f t="shared" si="44"/>
        <v>California</v>
      </c>
      <c r="P449" s="4" t="str">
        <f t="shared" si="45"/>
        <v>High School or Below</v>
      </c>
      <c r="Q449" s="6">
        <f t="shared" si="42"/>
        <v>826063.9</v>
      </c>
      <c r="R449" s="4">
        <f t="shared" si="46"/>
        <v>504</v>
      </c>
      <c r="S449" s="4" t="str">
        <f t="shared" si="47"/>
        <v>Special</v>
      </c>
      <c r="T449" s="4" cm="1">
        <f t="array" ref="T449">_xlfn.SWITCH(J449,"Luxury Car",2,"Two-Door Car",2,"SUV",4,"Luxury SUV",4,"Four-Door Car",4)</f>
        <v>4</v>
      </c>
      <c r="U449" s="4">
        <f t="shared" ca="1" si="48"/>
        <v>29</v>
      </c>
    </row>
    <row r="450" spans="1:21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  <c r="N450" s="4" t="str">
        <f t="shared" si="43"/>
        <v>M</v>
      </c>
      <c r="O450" s="4" t="str">
        <f t="shared" si="44"/>
        <v>Nevada</v>
      </c>
      <c r="P450" s="4" t="str">
        <f t="shared" si="45"/>
        <v>Bachelor</v>
      </c>
      <c r="Q450" s="6">
        <f t="shared" ref="Q450:Q513" si="49">IFERROR(VALUE(LEFT(E450,LEN(E450)-1)),"")</f>
        <v>25494</v>
      </c>
      <c r="R450" s="4">
        <f t="shared" si="46"/>
        <v>846</v>
      </c>
      <c r="S450" s="4" t="str">
        <f t="shared" si="47"/>
        <v>Corporate</v>
      </c>
      <c r="T450" s="4" cm="1">
        <f t="array" ref="T450">_xlfn.SWITCH(J450,"Luxury Car",2,"Two-Door Car",2,"SUV",4,"Luxury SUV",4,"Four-Door Car",4)</f>
        <v>4</v>
      </c>
      <c r="U450" s="4">
        <f t="shared" ca="1" si="48"/>
        <v>28</v>
      </c>
    </row>
    <row r="451" spans="1:21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  <c r="N451" s="4" t="str">
        <f t="shared" ref="N451:N514" si="50">IF(OR(C451="Femal",C451="female"),"F",
IF(C451="Male","M",C451))</f>
        <v>NA</v>
      </c>
      <c r="O451" s="4" t="str">
        <f t="shared" ref="O451:O514" si="51">IF(B451="AZ","Arizona",
IF(B451="Cali","California",
IF(B451="WA","Washington",
B451)))</f>
        <v>Washington</v>
      </c>
      <c r="P451" s="4" t="str">
        <f t="shared" ref="P451:P514" si="52">IF(D451="Bachelors","Bachelor",
D451)</f>
        <v>College</v>
      </c>
      <c r="Q451" s="6">
        <f t="shared" si="49"/>
        <v>1131808.8999999999</v>
      </c>
      <c r="R451" s="4">
        <f t="shared" ref="R451:R514" si="53">ROUND(VALUE(K451),0)</f>
        <v>116</v>
      </c>
      <c r="S451" s="4" t="str">
        <f t="shared" ref="S451:S514" si="54">SUBSTITUTE(I451," Auto","")</f>
        <v>Personal</v>
      </c>
      <c r="T451" s="4" cm="1">
        <f t="array" ref="T451">_xlfn.SWITCH(J451,"Luxury Car",2,"Two-Door Car",2,"SUV",4,"Luxury SUV",4,"Four-Door Car",4)</f>
        <v>4</v>
      </c>
      <c r="U451" s="4">
        <f t="shared" ref="U451:U514" ca="1" si="55">ROUND((VALUE(TODAY())-VALUE(L451))/365,0)</f>
        <v>30</v>
      </c>
    </row>
    <row r="452" spans="1:21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  <c r="N452" s="4" t="str">
        <f t="shared" si="50"/>
        <v>F</v>
      </c>
      <c r="O452" s="4" t="str">
        <f t="shared" si="51"/>
        <v>Oregon</v>
      </c>
      <c r="P452" s="4" t="str">
        <f t="shared" si="52"/>
        <v>Bachelor</v>
      </c>
      <c r="Q452" s="6">
        <f t="shared" si="49"/>
        <v>380392.1</v>
      </c>
      <c r="R452" s="4">
        <f t="shared" si="53"/>
        <v>668</v>
      </c>
      <c r="S452" s="4" t="str">
        <f t="shared" si="54"/>
        <v>Personal</v>
      </c>
      <c r="T452" s="4" t="e" cm="1">
        <f t="array" ref="T452">_xlfn.SWITCH(J452,"Luxury Car",2,"Two-Door Car",2,"SUV",4,"Luxury SUV",4,"Four-Door Car",4)</f>
        <v>#N/A</v>
      </c>
      <c r="U452" s="4">
        <f t="shared" ca="1" si="55"/>
        <v>28</v>
      </c>
    </row>
    <row r="453" spans="1:21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  <c r="N453" s="4" t="str">
        <f t="shared" si="50"/>
        <v>M</v>
      </c>
      <c r="O453" s="4" t="str">
        <f t="shared" si="51"/>
        <v>Oregon</v>
      </c>
      <c r="P453" s="4" t="str">
        <f t="shared" si="52"/>
        <v>Bachelor</v>
      </c>
      <c r="Q453" s="6">
        <f t="shared" si="49"/>
        <v>863540.3</v>
      </c>
      <c r="R453" s="4">
        <f t="shared" si="53"/>
        <v>701</v>
      </c>
      <c r="S453" s="4" t="str">
        <f t="shared" si="54"/>
        <v>Personal</v>
      </c>
      <c r="T453" s="4" cm="1">
        <f t="array" ref="T453">_xlfn.SWITCH(J453,"Luxury Car",2,"Two-Door Car",2,"SUV",4,"Luxury SUV",4,"Four-Door Car",4)</f>
        <v>4</v>
      </c>
      <c r="U453" s="4">
        <f t="shared" ca="1" si="55"/>
        <v>28</v>
      </c>
    </row>
    <row r="454" spans="1:21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  <c r="N454" s="4" t="str">
        <f t="shared" si="50"/>
        <v>F</v>
      </c>
      <c r="O454" s="4" t="str">
        <f t="shared" si="51"/>
        <v>Oregon</v>
      </c>
      <c r="P454" s="4" t="str">
        <f t="shared" si="52"/>
        <v>High School or Below</v>
      </c>
      <c r="Q454" s="6">
        <f t="shared" si="49"/>
        <v>551055</v>
      </c>
      <c r="R454" s="4">
        <f t="shared" si="53"/>
        <v>526</v>
      </c>
      <c r="S454" s="4" t="str">
        <f t="shared" si="54"/>
        <v>Personal</v>
      </c>
      <c r="T454" s="4" cm="1">
        <f t="array" ref="T454">_xlfn.SWITCH(J454,"Luxury Car",2,"Two-Door Car",2,"SUV",4,"Luxury SUV",4,"Four-Door Car",4)</f>
        <v>4</v>
      </c>
      <c r="U454" s="4">
        <f t="shared" ca="1" si="55"/>
        <v>28</v>
      </c>
    </row>
    <row r="455" spans="1:21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  <c r="N455" s="4" t="str">
        <f t="shared" si="50"/>
        <v>M</v>
      </c>
      <c r="O455" s="4" t="str">
        <f t="shared" si="51"/>
        <v>Nevada</v>
      </c>
      <c r="P455" s="4" t="str">
        <f t="shared" si="52"/>
        <v>Master</v>
      </c>
      <c r="Q455" s="6">
        <f t="shared" si="49"/>
        <v>358588.4</v>
      </c>
      <c r="R455" s="4">
        <f t="shared" si="53"/>
        <v>25</v>
      </c>
      <c r="S455" s="4" t="str">
        <f t="shared" si="54"/>
        <v>Corporate</v>
      </c>
      <c r="T455" s="4" cm="1">
        <f t="array" ref="T455">_xlfn.SWITCH(J455,"Luxury Car",2,"Two-Door Car",2,"SUV",4,"Luxury SUV",4,"Four-Door Car",4)</f>
        <v>4</v>
      </c>
      <c r="U455" s="4">
        <f t="shared" ca="1" si="55"/>
        <v>30</v>
      </c>
    </row>
    <row r="456" spans="1:21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  <c r="N456" s="4" t="str">
        <f t="shared" si="50"/>
        <v>M</v>
      </c>
      <c r="O456" s="4" t="str">
        <f t="shared" si="51"/>
        <v>Nevada</v>
      </c>
      <c r="P456" s="4" t="str">
        <f t="shared" si="52"/>
        <v>College</v>
      </c>
      <c r="Q456" s="6">
        <f t="shared" si="49"/>
        <v>488925.2</v>
      </c>
      <c r="R456" s="4">
        <f t="shared" si="53"/>
        <v>375</v>
      </c>
      <c r="S456" s="4" t="str">
        <f t="shared" si="54"/>
        <v>Personal</v>
      </c>
      <c r="T456" s="4" cm="1">
        <f t="array" ref="T456">_xlfn.SWITCH(J456,"Luxury Car",2,"Two-Door Car",2,"SUV",4,"Luxury SUV",4,"Four-Door Car",4)</f>
        <v>4</v>
      </c>
      <c r="U456" s="4">
        <f t="shared" ca="1" si="55"/>
        <v>29</v>
      </c>
    </row>
    <row r="457" spans="1:21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  <c r="N457" s="4" t="str">
        <f t="shared" si="50"/>
        <v>M</v>
      </c>
      <c r="O457" s="4" t="str">
        <f t="shared" si="51"/>
        <v>Oregon</v>
      </c>
      <c r="P457" s="4" t="str">
        <f t="shared" si="52"/>
        <v>Bachelor</v>
      </c>
      <c r="Q457" s="6">
        <f t="shared" si="49"/>
        <v>275694.09999999998</v>
      </c>
      <c r="R457" s="4">
        <f t="shared" si="53"/>
        <v>418</v>
      </c>
      <c r="S457" s="4" t="str">
        <f t="shared" si="54"/>
        <v>Corporate</v>
      </c>
      <c r="T457" s="4" cm="1">
        <f t="array" ref="T457">_xlfn.SWITCH(J457,"Luxury Car",2,"Two-Door Car",2,"SUV",4,"Luxury SUV",4,"Four-Door Car",4)</f>
        <v>4</v>
      </c>
      <c r="U457" s="4">
        <f t="shared" ca="1" si="55"/>
        <v>29</v>
      </c>
    </row>
    <row r="458" spans="1:21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  <c r="N458" s="4" t="str">
        <f t="shared" si="50"/>
        <v>M</v>
      </c>
      <c r="O458" s="4" t="str">
        <f t="shared" si="51"/>
        <v>Nevada</v>
      </c>
      <c r="P458" s="4" t="str">
        <f t="shared" si="52"/>
        <v>Doctor</v>
      </c>
      <c r="Q458" s="6">
        <f t="shared" si="49"/>
        <v>328954.7</v>
      </c>
      <c r="R458" s="4">
        <f t="shared" si="53"/>
        <v>398</v>
      </c>
      <c r="S458" s="4" t="str">
        <f t="shared" si="54"/>
        <v>Corporate</v>
      </c>
      <c r="T458" s="4" cm="1">
        <f t="array" ref="T458">_xlfn.SWITCH(J458,"Luxury Car",2,"Two-Door Car",2,"SUV",4,"Luxury SUV",4,"Four-Door Car",4)</f>
        <v>2</v>
      </c>
      <c r="U458" s="4">
        <f t="shared" ca="1" si="55"/>
        <v>29</v>
      </c>
    </row>
    <row r="459" spans="1:21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  <c r="N459" s="4" t="str">
        <f t="shared" si="50"/>
        <v>F</v>
      </c>
      <c r="O459" s="4" t="str">
        <f t="shared" si="51"/>
        <v>California</v>
      </c>
      <c r="P459" s="4" t="str">
        <f t="shared" si="52"/>
        <v>Bachelor</v>
      </c>
      <c r="Q459" s="6">
        <f t="shared" si="49"/>
        <v>1093717.8</v>
      </c>
      <c r="R459" s="4">
        <f t="shared" si="53"/>
        <v>939</v>
      </c>
      <c r="S459" s="4" t="str">
        <f t="shared" si="54"/>
        <v>Personal</v>
      </c>
      <c r="T459" s="4" t="e" cm="1">
        <f t="array" ref="T459">_xlfn.SWITCH(J459,"Luxury Car",2,"Two-Door Car",2,"SUV",4,"Luxury SUV",4,"Four-Door Car",4)</f>
        <v>#N/A</v>
      </c>
      <c r="U459" s="4">
        <f t="shared" ca="1" si="55"/>
        <v>27</v>
      </c>
    </row>
    <row r="460" spans="1:21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  <c r="N460" s="4" t="str">
        <f t="shared" si="50"/>
        <v>M</v>
      </c>
      <c r="O460" s="4" t="str">
        <f t="shared" si="51"/>
        <v>California</v>
      </c>
      <c r="P460" s="4" t="str">
        <f t="shared" si="52"/>
        <v>High School or Below</v>
      </c>
      <c r="Q460" s="6">
        <f t="shared" si="49"/>
        <v>737556.7</v>
      </c>
      <c r="R460" s="4">
        <f t="shared" si="53"/>
        <v>339</v>
      </c>
      <c r="S460" s="4" t="str">
        <f t="shared" si="54"/>
        <v>Corporate</v>
      </c>
      <c r="T460" s="4" cm="1">
        <f t="array" ref="T460">_xlfn.SWITCH(J460,"Luxury Car",2,"Two-Door Car",2,"SUV",4,"Luxury SUV",4,"Four-Door Car",4)</f>
        <v>4</v>
      </c>
      <c r="U460" s="4">
        <f t="shared" ca="1" si="55"/>
        <v>29</v>
      </c>
    </row>
    <row r="461" spans="1:21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  <c r="N461" s="4" t="str">
        <f t="shared" si="50"/>
        <v>F</v>
      </c>
      <c r="O461" s="4" t="str">
        <f t="shared" si="51"/>
        <v>California</v>
      </c>
      <c r="P461" s="4" t="str">
        <f t="shared" si="52"/>
        <v>Bachelor</v>
      </c>
      <c r="Q461" s="6">
        <f t="shared" si="49"/>
        <v>1011077.8</v>
      </c>
      <c r="R461" s="4">
        <f t="shared" si="53"/>
        <v>339</v>
      </c>
      <c r="S461" s="4" t="str">
        <f t="shared" si="54"/>
        <v>Corporate</v>
      </c>
      <c r="T461" s="4" cm="1">
        <f t="array" ref="T461">_xlfn.SWITCH(J461,"Luxury Car",2,"Two-Door Car",2,"SUV",4,"Luxury SUV",4,"Four-Door Car",4)</f>
        <v>2</v>
      </c>
      <c r="U461" s="4">
        <f t="shared" ca="1" si="55"/>
        <v>29</v>
      </c>
    </row>
    <row r="462" spans="1:21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  <c r="N462" s="4" t="str">
        <f t="shared" si="50"/>
        <v>F</v>
      </c>
      <c r="O462" s="4" t="str">
        <f t="shared" si="51"/>
        <v>Oregon</v>
      </c>
      <c r="P462" s="4" t="str">
        <f t="shared" si="52"/>
        <v>High School or Below</v>
      </c>
      <c r="Q462" s="6">
        <f t="shared" si="49"/>
        <v>511941.4</v>
      </c>
      <c r="R462" s="4">
        <f t="shared" si="53"/>
        <v>303</v>
      </c>
      <c r="S462" s="4" t="str">
        <f t="shared" si="54"/>
        <v>Personal</v>
      </c>
      <c r="T462" s="4" cm="1">
        <f t="array" ref="T462">_xlfn.SWITCH(J462,"Luxury Car",2,"Two-Door Car",2,"SUV",4,"Luxury SUV",4,"Four-Door Car",4)</f>
        <v>4</v>
      </c>
      <c r="U462" s="4">
        <f t="shared" ca="1" si="55"/>
        <v>29</v>
      </c>
    </row>
    <row r="463" spans="1:21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  <c r="N463" s="4" t="str">
        <f t="shared" si="50"/>
        <v>F</v>
      </c>
      <c r="O463" s="4" t="str">
        <f t="shared" si="51"/>
        <v>California</v>
      </c>
      <c r="P463" s="4" t="str">
        <f t="shared" si="52"/>
        <v>College</v>
      </c>
      <c r="Q463" s="6">
        <f t="shared" si="49"/>
        <v>853383</v>
      </c>
      <c r="R463" s="4">
        <f t="shared" si="53"/>
        <v>619</v>
      </c>
      <c r="S463" s="4" t="str">
        <f t="shared" si="54"/>
        <v>Personal</v>
      </c>
      <c r="T463" s="4" cm="1">
        <f t="array" ref="T463">_xlfn.SWITCH(J463,"Luxury Car",2,"Two-Door Car",2,"SUV",4,"Luxury SUV",4,"Four-Door Car",4)</f>
        <v>4</v>
      </c>
      <c r="U463" s="4">
        <f t="shared" ca="1" si="55"/>
        <v>28</v>
      </c>
    </row>
    <row r="464" spans="1:21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  <c r="N464" s="4" t="str">
        <f t="shared" si="50"/>
        <v>M</v>
      </c>
      <c r="O464" s="4" t="str">
        <f t="shared" si="51"/>
        <v>Nevada</v>
      </c>
      <c r="P464" s="4" t="str">
        <f t="shared" si="52"/>
        <v>College</v>
      </c>
      <c r="Q464" s="6">
        <f t="shared" si="49"/>
        <v>222476</v>
      </c>
      <c r="R464" s="4">
        <f t="shared" si="53"/>
        <v>326</v>
      </c>
      <c r="S464" s="4" t="str">
        <f t="shared" si="54"/>
        <v>Personal</v>
      </c>
      <c r="T464" s="4" cm="1">
        <f t="array" ref="T464">_xlfn.SWITCH(J464,"Luxury Car",2,"Two-Door Car",2,"SUV",4,"Luxury SUV",4,"Four-Door Car",4)</f>
        <v>4</v>
      </c>
      <c r="U464" s="4">
        <f t="shared" ca="1" si="55"/>
        <v>29</v>
      </c>
    </row>
    <row r="465" spans="1:21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  <c r="N465" s="4" t="str">
        <f t="shared" si="50"/>
        <v>M</v>
      </c>
      <c r="O465" s="4" t="str">
        <f t="shared" si="51"/>
        <v>Arizona</v>
      </c>
      <c r="P465" s="4" t="str">
        <f t="shared" si="52"/>
        <v>Doctor</v>
      </c>
      <c r="Q465" s="6">
        <f t="shared" si="49"/>
        <v>804280.3</v>
      </c>
      <c r="R465" s="4">
        <f t="shared" si="53"/>
        <v>260</v>
      </c>
      <c r="S465" s="4" t="str">
        <f t="shared" si="54"/>
        <v>Personal</v>
      </c>
      <c r="T465" s="4" t="e" cm="1">
        <f t="array" ref="T465">_xlfn.SWITCH(J465,"Luxury Car",2,"Two-Door Car",2,"SUV",4,"Luxury SUV",4,"Four-Door Car",4)</f>
        <v>#N/A</v>
      </c>
      <c r="U465" s="4">
        <f t="shared" ca="1" si="55"/>
        <v>29</v>
      </c>
    </row>
    <row r="466" spans="1:21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  <c r="N466" s="4" t="str">
        <f t="shared" si="50"/>
        <v>M</v>
      </c>
      <c r="O466" s="4" t="str">
        <f t="shared" si="51"/>
        <v>Oregon</v>
      </c>
      <c r="P466" s="4" t="str">
        <f t="shared" si="52"/>
        <v>College</v>
      </c>
      <c r="Q466" s="6">
        <f t="shared" si="49"/>
        <v>255443.7</v>
      </c>
      <c r="R466" s="4">
        <f t="shared" si="53"/>
        <v>336</v>
      </c>
      <c r="S466" s="4" t="str">
        <f t="shared" si="54"/>
        <v>Personal</v>
      </c>
      <c r="T466" s="4" cm="1">
        <f t="array" ref="T466">_xlfn.SWITCH(J466,"Luxury Car",2,"Two-Door Car",2,"SUV",4,"Luxury SUV",4,"Four-Door Car",4)</f>
        <v>4</v>
      </c>
      <c r="U466" s="4">
        <f t="shared" ca="1" si="55"/>
        <v>29</v>
      </c>
    </row>
    <row r="467" spans="1:21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  <c r="N467" s="4" t="str">
        <f t="shared" si="50"/>
        <v>M</v>
      </c>
      <c r="O467" s="4" t="str">
        <f t="shared" si="51"/>
        <v>Oregon</v>
      </c>
      <c r="P467" s="4" t="str">
        <f t="shared" si="52"/>
        <v>Bachelor</v>
      </c>
      <c r="Q467" s="6">
        <f t="shared" si="49"/>
        <v>180739</v>
      </c>
      <c r="R467" s="4">
        <f t="shared" si="53"/>
        <v>365</v>
      </c>
      <c r="S467" s="4" t="str">
        <f t="shared" si="54"/>
        <v>Personal</v>
      </c>
      <c r="T467" s="4" cm="1">
        <f t="array" ref="T467">_xlfn.SWITCH(J467,"Luxury Car",2,"Two-Door Car",2,"SUV",4,"Luxury SUV",4,"Four-Door Car",4)</f>
        <v>2</v>
      </c>
      <c r="U467" s="4">
        <f t="shared" ca="1" si="55"/>
        <v>29</v>
      </c>
    </row>
    <row r="468" spans="1:21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  <c r="N468" s="4" t="str">
        <f t="shared" si="50"/>
        <v>M</v>
      </c>
      <c r="O468" s="4" t="str">
        <f t="shared" si="51"/>
        <v>California</v>
      </c>
      <c r="P468" s="4" t="str">
        <f t="shared" si="52"/>
        <v>Bachelor</v>
      </c>
      <c r="Q468" s="6">
        <f t="shared" si="49"/>
        <v>243050.6</v>
      </c>
      <c r="R468" s="4">
        <f t="shared" si="53"/>
        <v>179</v>
      </c>
      <c r="S468" s="4" t="str">
        <f t="shared" si="54"/>
        <v>Corporate</v>
      </c>
      <c r="T468" s="4" cm="1">
        <f t="array" ref="T468">_xlfn.SWITCH(J468,"Luxury Car",2,"Two-Door Car",2,"SUV",4,"Luxury SUV",4,"Four-Door Car",4)</f>
        <v>4</v>
      </c>
      <c r="U468" s="4">
        <f t="shared" ca="1" si="55"/>
        <v>29</v>
      </c>
    </row>
    <row r="469" spans="1:21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  <c r="N469" s="4" t="str">
        <f t="shared" si="50"/>
        <v>F</v>
      </c>
      <c r="O469" s="4" t="str">
        <f t="shared" si="51"/>
        <v>Oregon</v>
      </c>
      <c r="P469" s="4" t="str">
        <f t="shared" si="52"/>
        <v>Bachelor</v>
      </c>
      <c r="Q469" s="6">
        <f t="shared" si="49"/>
        <v>316765.8</v>
      </c>
      <c r="R469" s="4">
        <f t="shared" si="53"/>
        <v>662</v>
      </c>
      <c r="S469" s="4" t="str">
        <f t="shared" si="54"/>
        <v>Corporate</v>
      </c>
      <c r="T469" s="4" cm="1">
        <f t="array" ref="T469">_xlfn.SWITCH(J469,"Luxury Car",2,"Two-Door Car",2,"SUV",4,"Luxury SUV",4,"Four-Door Car",4)</f>
        <v>4</v>
      </c>
      <c r="U469" s="4">
        <f t="shared" ca="1" si="55"/>
        <v>28</v>
      </c>
    </row>
    <row r="470" spans="1:21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  <c r="N470" s="4" t="str">
        <f t="shared" si="50"/>
        <v>F</v>
      </c>
      <c r="O470" s="4" t="str">
        <f t="shared" si="51"/>
        <v>Arizona</v>
      </c>
      <c r="P470" s="4" t="str">
        <f t="shared" si="52"/>
        <v>Bachelor</v>
      </c>
      <c r="Q470" s="6">
        <f t="shared" si="49"/>
        <v>546560</v>
      </c>
      <c r="R470" s="4">
        <f t="shared" si="53"/>
        <v>76</v>
      </c>
      <c r="S470" s="4" t="str">
        <f t="shared" si="54"/>
        <v>Corporate</v>
      </c>
      <c r="T470" s="4" cm="1">
        <f t="array" ref="T470">_xlfn.SWITCH(J470,"Luxury Car",2,"Two-Door Car",2,"SUV",4,"Luxury SUV",4,"Four-Door Car",4)</f>
        <v>4</v>
      </c>
      <c r="U470" s="4">
        <f t="shared" ca="1" si="55"/>
        <v>30</v>
      </c>
    </row>
    <row r="471" spans="1:21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  <c r="N471" s="4" t="str">
        <f t="shared" si="50"/>
        <v>M</v>
      </c>
      <c r="O471" s="4" t="str">
        <f t="shared" si="51"/>
        <v>California</v>
      </c>
      <c r="P471" s="4" t="str">
        <f t="shared" si="52"/>
        <v>College</v>
      </c>
      <c r="Q471" s="6">
        <f t="shared" si="49"/>
        <v>1035751.4</v>
      </c>
      <c r="R471" s="4">
        <f t="shared" si="53"/>
        <v>307</v>
      </c>
      <c r="S471" s="4" t="str">
        <f t="shared" si="54"/>
        <v>Corporate</v>
      </c>
      <c r="T471" s="4" cm="1">
        <f t="array" ref="T471">_xlfn.SWITCH(J471,"Luxury Car",2,"Two-Door Car",2,"SUV",4,"Luxury SUV",4,"Four-Door Car",4)</f>
        <v>4</v>
      </c>
      <c r="U471" s="4">
        <f t="shared" ca="1" si="55"/>
        <v>29</v>
      </c>
    </row>
    <row r="472" spans="1:21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  <c r="N472" s="4" t="str">
        <f t="shared" si="50"/>
        <v>M</v>
      </c>
      <c r="O472" s="4" t="str">
        <f t="shared" si="51"/>
        <v>California</v>
      </c>
      <c r="P472" s="4" t="str">
        <f t="shared" si="52"/>
        <v>High School or Below</v>
      </c>
      <c r="Q472" s="6">
        <f t="shared" si="49"/>
        <v>253781.3</v>
      </c>
      <c r="R472" s="4">
        <f t="shared" si="53"/>
        <v>84</v>
      </c>
      <c r="S472" s="4" t="str">
        <f t="shared" si="54"/>
        <v>Personal</v>
      </c>
      <c r="T472" s="4" cm="1">
        <f t="array" ref="T472">_xlfn.SWITCH(J472,"Luxury Car",2,"Two-Door Car",2,"SUV",4,"Luxury SUV",4,"Four-Door Car",4)</f>
        <v>4</v>
      </c>
      <c r="U472" s="4">
        <f t="shared" ca="1" si="55"/>
        <v>30</v>
      </c>
    </row>
    <row r="473" spans="1:21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  <c r="N473" s="4" t="str">
        <f t="shared" si="50"/>
        <v>F</v>
      </c>
      <c r="O473" s="4" t="str">
        <f t="shared" si="51"/>
        <v>Arizona</v>
      </c>
      <c r="P473" s="4" t="str">
        <f t="shared" si="52"/>
        <v>College</v>
      </c>
      <c r="Q473" s="6">
        <f t="shared" si="49"/>
        <v>282194.7</v>
      </c>
      <c r="R473" s="4">
        <f t="shared" si="53"/>
        <v>139</v>
      </c>
      <c r="S473" s="4" t="str">
        <f t="shared" si="54"/>
        <v>Special</v>
      </c>
      <c r="T473" s="4" cm="1">
        <f t="array" ref="T473">_xlfn.SWITCH(J473,"Luxury Car",2,"Two-Door Car",2,"SUV",4,"Luxury SUV",4,"Four-Door Car",4)</f>
        <v>4</v>
      </c>
      <c r="U473" s="4">
        <f t="shared" ca="1" si="55"/>
        <v>30</v>
      </c>
    </row>
    <row r="474" spans="1:21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  <c r="N474" s="4" t="str">
        <f t="shared" si="50"/>
        <v>M</v>
      </c>
      <c r="O474" s="4" t="str">
        <f t="shared" si="51"/>
        <v>Arizona</v>
      </c>
      <c r="P474" s="4" t="str">
        <f t="shared" si="52"/>
        <v>Bachelor</v>
      </c>
      <c r="Q474" s="6">
        <f t="shared" si="49"/>
        <v>775712.8</v>
      </c>
      <c r="R474" s="4">
        <f t="shared" si="53"/>
        <v>607</v>
      </c>
      <c r="S474" s="4" t="str">
        <f t="shared" si="54"/>
        <v>Corporate</v>
      </c>
      <c r="T474" s="4" cm="1">
        <f t="array" ref="T474">_xlfn.SWITCH(J474,"Luxury Car",2,"Two-Door Car",2,"SUV",4,"Luxury SUV",4,"Four-Door Car",4)</f>
        <v>2</v>
      </c>
      <c r="U474" s="4">
        <f t="shared" ca="1" si="55"/>
        <v>28</v>
      </c>
    </row>
    <row r="475" spans="1:21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  <c r="N475" s="4" t="str">
        <f t="shared" si="50"/>
        <v>M</v>
      </c>
      <c r="O475" s="4" t="str">
        <f t="shared" si="51"/>
        <v>Arizona</v>
      </c>
      <c r="P475" s="4" t="str">
        <f t="shared" si="52"/>
        <v>High School or Below</v>
      </c>
      <c r="Q475" s="6">
        <f t="shared" si="49"/>
        <v>407913.2</v>
      </c>
      <c r="R475" s="4">
        <f t="shared" si="53"/>
        <v>631</v>
      </c>
      <c r="S475" s="4" t="str">
        <f t="shared" si="54"/>
        <v>Corporate</v>
      </c>
      <c r="T475" s="4" cm="1">
        <f t="array" ref="T475">_xlfn.SWITCH(J475,"Luxury Car",2,"Two-Door Car",2,"SUV",4,"Luxury SUV",4,"Four-Door Car",4)</f>
        <v>2</v>
      </c>
      <c r="U475" s="4">
        <f t="shared" ca="1" si="55"/>
        <v>28</v>
      </c>
    </row>
    <row r="476" spans="1:21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  <c r="N476" s="4" t="str">
        <f t="shared" si="50"/>
        <v>F</v>
      </c>
      <c r="O476" s="4" t="str">
        <f t="shared" si="51"/>
        <v>Arizona</v>
      </c>
      <c r="P476" s="4" t="str">
        <f t="shared" si="52"/>
        <v>College</v>
      </c>
      <c r="Q476" s="6">
        <f t="shared" si="49"/>
        <v>595554.4</v>
      </c>
      <c r="R476" s="4">
        <f t="shared" si="53"/>
        <v>628</v>
      </c>
      <c r="S476" s="4" t="str">
        <f t="shared" si="54"/>
        <v>Personal</v>
      </c>
      <c r="T476" s="4" cm="1">
        <f t="array" ref="T476">_xlfn.SWITCH(J476,"Luxury Car",2,"Two-Door Car",2,"SUV",4,"Luxury SUV",4,"Four-Door Car",4)</f>
        <v>4</v>
      </c>
      <c r="U476" s="4">
        <f t="shared" ca="1" si="55"/>
        <v>28</v>
      </c>
    </row>
    <row r="477" spans="1:21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  <c r="N477" s="4" t="str">
        <f t="shared" si="50"/>
        <v>F</v>
      </c>
      <c r="O477" s="4" t="str">
        <f t="shared" si="51"/>
        <v>Oregon</v>
      </c>
      <c r="P477" s="4" t="str">
        <f t="shared" si="52"/>
        <v>Bachelor</v>
      </c>
      <c r="Q477" s="6">
        <f t="shared" si="49"/>
        <v>1415861.3</v>
      </c>
      <c r="R477" s="4">
        <f t="shared" si="53"/>
        <v>336</v>
      </c>
      <c r="S477" s="4" t="str">
        <f t="shared" si="54"/>
        <v>Personal</v>
      </c>
      <c r="T477" s="4" cm="1">
        <f t="array" ref="T477">_xlfn.SWITCH(J477,"Luxury Car",2,"Two-Door Car",2,"SUV",4,"Luxury SUV",4,"Four-Door Car",4)</f>
        <v>2</v>
      </c>
      <c r="U477" s="4">
        <f t="shared" ca="1" si="55"/>
        <v>29</v>
      </c>
    </row>
    <row r="478" spans="1:21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  <c r="N478" s="4" t="str">
        <f t="shared" si="50"/>
        <v>M</v>
      </c>
      <c r="O478" s="4" t="str">
        <f t="shared" si="51"/>
        <v>Nevada</v>
      </c>
      <c r="P478" s="4" t="str">
        <f t="shared" si="52"/>
        <v>College</v>
      </c>
      <c r="Q478" s="6">
        <f t="shared" si="49"/>
        <v>848723</v>
      </c>
      <c r="R478" s="4">
        <f t="shared" si="53"/>
        <v>427</v>
      </c>
      <c r="S478" s="4" t="str">
        <f t="shared" si="54"/>
        <v>Personal</v>
      </c>
      <c r="T478" s="4" cm="1">
        <f t="array" ref="T478">_xlfn.SWITCH(J478,"Luxury Car",2,"Two-Door Car",2,"SUV",4,"Luxury SUV",4,"Four-Door Car",4)</f>
        <v>2</v>
      </c>
      <c r="U478" s="4">
        <f t="shared" ca="1" si="55"/>
        <v>29</v>
      </c>
    </row>
    <row r="479" spans="1:21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  <c r="N479" s="4" t="str">
        <f t="shared" si="50"/>
        <v>M</v>
      </c>
      <c r="O479" s="4" t="str">
        <f t="shared" si="51"/>
        <v>Arizona</v>
      </c>
      <c r="P479" s="4" t="str">
        <f t="shared" si="52"/>
        <v>College</v>
      </c>
      <c r="Q479" s="6">
        <f t="shared" si="49"/>
        <v>628547.6</v>
      </c>
      <c r="R479" s="4">
        <f t="shared" si="53"/>
        <v>91</v>
      </c>
      <c r="S479" s="4" t="str">
        <f t="shared" si="54"/>
        <v>Personal</v>
      </c>
      <c r="T479" s="4" cm="1">
        <f t="array" ref="T479">_xlfn.SWITCH(J479,"Luxury Car",2,"Two-Door Car",2,"SUV",4,"Luxury SUV",4,"Four-Door Car",4)</f>
        <v>4</v>
      </c>
      <c r="U479" s="4">
        <f t="shared" ca="1" si="55"/>
        <v>30</v>
      </c>
    </row>
    <row r="480" spans="1:21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  <c r="N480" s="4" t="str">
        <f t="shared" si="50"/>
        <v>F</v>
      </c>
      <c r="O480" s="4" t="str">
        <f t="shared" si="51"/>
        <v>Oregon</v>
      </c>
      <c r="P480" s="4" t="str">
        <f t="shared" si="52"/>
        <v>High School or Below</v>
      </c>
      <c r="Q480" s="6">
        <f t="shared" si="49"/>
        <v>1147348.1000000001</v>
      </c>
      <c r="R480" s="4">
        <f t="shared" si="53"/>
        <v>318</v>
      </c>
      <c r="S480" s="4" t="str">
        <f t="shared" si="54"/>
        <v>Personal</v>
      </c>
      <c r="T480" s="4" cm="1">
        <f t="array" ref="T480">_xlfn.SWITCH(J480,"Luxury Car",2,"Two-Door Car",2,"SUV",4,"Luxury SUV",4,"Four-Door Car",4)</f>
        <v>2</v>
      </c>
      <c r="U480" s="4">
        <f t="shared" ca="1" si="55"/>
        <v>29</v>
      </c>
    </row>
    <row r="481" spans="1:21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  <c r="N481" s="4" t="str">
        <f t="shared" si="50"/>
        <v>F</v>
      </c>
      <c r="O481" s="4" t="str">
        <f t="shared" si="51"/>
        <v>Washington</v>
      </c>
      <c r="P481" s="4" t="str">
        <f t="shared" si="52"/>
        <v>College</v>
      </c>
      <c r="Q481" s="6">
        <f t="shared" si="49"/>
        <v>494263</v>
      </c>
      <c r="R481" s="4">
        <f t="shared" si="53"/>
        <v>118</v>
      </c>
      <c r="S481" s="4" t="str">
        <f t="shared" si="54"/>
        <v>Personal</v>
      </c>
      <c r="T481" s="4" cm="1">
        <f t="array" ref="T481">_xlfn.SWITCH(J481,"Luxury Car",2,"Two-Door Car",2,"SUV",4,"Luxury SUV",4,"Four-Door Car",4)</f>
        <v>2</v>
      </c>
      <c r="U481" s="4">
        <f t="shared" ca="1" si="55"/>
        <v>30</v>
      </c>
    </row>
    <row r="482" spans="1:21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  <c r="N482" s="4" t="str">
        <f t="shared" si="50"/>
        <v>M</v>
      </c>
      <c r="O482" s="4" t="str">
        <f t="shared" si="51"/>
        <v>Oregon</v>
      </c>
      <c r="P482" s="4" t="str">
        <f t="shared" si="52"/>
        <v>Bachelor</v>
      </c>
      <c r="Q482" s="6">
        <f t="shared" si="49"/>
        <v>2359468</v>
      </c>
      <c r="R482" s="4">
        <f t="shared" si="53"/>
        <v>86</v>
      </c>
      <c r="S482" s="4" t="str">
        <f t="shared" si="54"/>
        <v>Personal</v>
      </c>
      <c r="T482" s="4" cm="1">
        <f t="array" ref="T482">_xlfn.SWITCH(J482,"Luxury Car",2,"Two-Door Car",2,"SUV",4,"Luxury SUV",4,"Four-Door Car",4)</f>
        <v>4</v>
      </c>
      <c r="U482" s="4">
        <f t="shared" ca="1" si="55"/>
        <v>30</v>
      </c>
    </row>
    <row r="483" spans="1:21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  <c r="N483" s="4" t="str">
        <f t="shared" si="50"/>
        <v>M</v>
      </c>
      <c r="O483" s="4" t="str">
        <f t="shared" si="51"/>
        <v>Washington</v>
      </c>
      <c r="P483" s="4" t="str">
        <f t="shared" si="52"/>
        <v>Master</v>
      </c>
      <c r="Q483" s="6">
        <f t="shared" si="49"/>
        <v>257250.6</v>
      </c>
      <c r="R483" s="4">
        <f t="shared" si="53"/>
        <v>118</v>
      </c>
      <c r="S483" s="4" t="str">
        <f t="shared" si="54"/>
        <v>Personal</v>
      </c>
      <c r="T483" s="4" cm="1">
        <f t="array" ref="T483">_xlfn.SWITCH(J483,"Luxury Car",2,"Two-Door Car",2,"SUV",4,"Luxury SUV",4,"Four-Door Car",4)</f>
        <v>4</v>
      </c>
      <c r="U483" s="4">
        <f t="shared" ca="1" si="55"/>
        <v>30</v>
      </c>
    </row>
    <row r="484" spans="1:21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  <c r="N484" s="4" t="str">
        <f t="shared" si="50"/>
        <v>F</v>
      </c>
      <c r="O484" s="4" t="str">
        <f t="shared" si="51"/>
        <v>Arizona</v>
      </c>
      <c r="P484" s="4" t="str">
        <f t="shared" si="52"/>
        <v>College</v>
      </c>
      <c r="Q484" s="6">
        <f t="shared" si="49"/>
        <v>538089.80000000005</v>
      </c>
      <c r="R484" s="4">
        <f t="shared" si="53"/>
        <v>322</v>
      </c>
      <c r="S484" s="4" t="str">
        <f t="shared" si="54"/>
        <v>Personal</v>
      </c>
      <c r="T484" s="4" cm="1">
        <f t="array" ref="T484">_xlfn.SWITCH(J484,"Luxury Car",2,"Two-Door Car",2,"SUV",4,"Luxury SUV",4,"Four-Door Car",4)</f>
        <v>4</v>
      </c>
      <c r="U484" s="4">
        <f t="shared" ca="1" si="55"/>
        <v>29</v>
      </c>
    </row>
    <row r="485" spans="1:21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  <c r="N485" s="4" t="str">
        <f t="shared" si="50"/>
        <v>F</v>
      </c>
      <c r="O485" s="4" t="str">
        <f t="shared" si="51"/>
        <v>California</v>
      </c>
      <c r="P485" s="4" t="str">
        <f t="shared" si="52"/>
        <v>College</v>
      </c>
      <c r="Q485" s="6">
        <f t="shared" si="49"/>
        <v>477055</v>
      </c>
      <c r="R485" s="4">
        <f t="shared" si="53"/>
        <v>363</v>
      </c>
      <c r="S485" s="4" t="str">
        <f t="shared" si="54"/>
        <v>Personal</v>
      </c>
      <c r="T485" s="4" cm="1">
        <f t="array" ref="T485">_xlfn.SWITCH(J485,"Luxury Car",2,"Two-Door Car",2,"SUV",4,"Luxury SUV",4,"Four-Door Car",4)</f>
        <v>2</v>
      </c>
      <c r="U485" s="4">
        <f t="shared" ca="1" si="55"/>
        <v>29</v>
      </c>
    </row>
    <row r="486" spans="1:21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  <c r="N486" s="4" t="str">
        <f t="shared" si="50"/>
        <v>F</v>
      </c>
      <c r="O486" s="4" t="str">
        <f t="shared" si="51"/>
        <v>Arizona</v>
      </c>
      <c r="P486" s="4" t="str">
        <f t="shared" si="52"/>
        <v>Master</v>
      </c>
      <c r="Q486" s="6">
        <f t="shared" si="49"/>
        <v>675665.1</v>
      </c>
      <c r="R486" s="4">
        <f t="shared" si="53"/>
        <v>222</v>
      </c>
      <c r="S486" s="4" t="str">
        <f t="shared" si="54"/>
        <v>Personal</v>
      </c>
      <c r="T486" s="4" cm="1">
        <f t="array" ref="T486">_xlfn.SWITCH(J486,"Luxury Car",2,"Two-Door Car",2,"SUV",4,"Luxury SUV",4,"Four-Door Car",4)</f>
        <v>4</v>
      </c>
      <c r="U486" s="4">
        <f t="shared" ca="1" si="55"/>
        <v>29</v>
      </c>
    </row>
    <row r="487" spans="1:21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  <c r="N487" s="4" t="str">
        <f t="shared" si="50"/>
        <v>F</v>
      </c>
      <c r="O487" s="4" t="str">
        <f t="shared" si="51"/>
        <v>Arizona</v>
      </c>
      <c r="P487" s="4" t="str">
        <f t="shared" si="52"/>
        <v>College</v>
      </c>
      <c r="Q487" s="6">
        <f t="shared" si="49"/>
        <v>593601.1</v>
      </c>
      <c r="R487" s="4">
        <f t="shared" si="53"/>
        <v>980</v>
      </c>
      <c r="S487" s="4" t="str">
        <f t="shared" si="54"/>
        <v>Personal</v>
      </c>
      <c r="T487" s="4" cm="1">
        <f t="array" ref="T487">_xlfn.SWITCH(J487,"Luxury Car",2,"Two-Door Car",2,"SUV",4,"Luxury SUV",4,"Four-Door Car",4)</f>
        <v>4</v>
      </c>
      <c r="U487" s="4">
        <f t="shared" ca="1" si="55"/>
        <v>27</v>
      </c>
    </row>
    <row r="488" spans="1:21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  <c r="N488" s="4" t="str">
        <f t="shared" si="50"/>
        <v>F</v>
      </c>
      <c r="O488" s="4" t="str">
        <f t="shared" si="51"/>
        <v>Arizona</v>
      </c>
      <c r="P488" s="4" t="str">
        <f t="shared" si="52"/>
        <v>Bachelor</v>
      </c>
      <c r="Q488" s="6">
        <f t="shared" si="49"/>
        <v>357076</v>
      </c>
      <c r="R488" s="4">
        <f t="shared" si="53"/>
        <v>615</v>
      </c>
      <c r="S488" s="4" t="str">
        <f t="shared" si="54"/>
        <v>Personal</v>
      </c>
      <c r="T488" s="4" cm="1">
        <f t="array" ref="T488">_xlfn.SWITCH(J488,"Luxury Car",2,"Two-Door Car",2,"SUV",4,"Luxury SUV",4,"Four-Door Car",4)</f>
        <v>4</v>
      </c>
      <c r="U488" s="4">
        <f t="shared" ca="1" si="55"/>
        <v>28</v>
      </c>
    </row>
    <row r="489" spans="1:21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  <c r="N489" s="4" t="str">
        <f t="shared" si="50"/>
        <v>M</v>
      </c>
      <c r="O489" s="4" t="str">
        <f t="shared" si="51"/>
        <v>California</v>
      </c>
      <c r="P489" s="4" t="str">
        <f t="shared" si="52"/>
        <v>College</v>
      </c>
      <c r="Q489" s="6">
        <f t="shared" si="49"/>
        <v>601996</v>
      </c>
      <c r="R489" s="4">
        <f t="shared" si="53"/>
        <v>662</v>
      </c>
      <c r="S489" s="4" t="str">
        <f t="shared" si="54"/>
        <v>Personal</v>
      </c>
      <c r="T489" s="4" cm="1">
        <f t="array" ref="T489">_xlfn.SWITCH(J489,"Luxury Car",2,"Two-Door Car",2,"SUV",4,"Luxury SUV",4,"Four-Door Car",4)</f>
        <v>4</v>
      </c>
      <c r="U489" s="4">
        <f t="shared" ca="1" si="55"/>
        <v>28</v>
      </c>
    </row>
    <row r="490" spans="1:21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  <c r="N490" s="4" t="str">
        <f t="shared" si="50"/>
        <v>M</v>
      </c>
      <c r="O490" s="4" t="str">
        <f t="shared" si="51"/>
        <v>Oregon</v>
      </c>
      <c r="P490" s="4" t="str">
        <f t="shared" si="52"/>
        <v>High School or Below</v>
      </c>
      <c r="Q490" s="6">
        <f t="shared" si="49"/>
        <v>542686</v>
      </c>
      <c r="R490" s="4">
        <f t="shared" si="53"/>
        <v>331</v>
      </c>
      <c r="S490" s="4" t="str">
        <f t="shared" si="54"/>
        <v>Personal</v>
      </c>
      <c r="T490" s="4" cm="1">
        <f t="array" ref="T490">_xlfn.SWITCH(J490,"Luxury Car",2,"Two-Door Car",2,"SUV",4,"Luxury SUV",4,"Four-Door Car",4)</f>
        <v>2</v>
      </c>
      <c r="U490" s="4">
        <f t="shared" ca="1" si="55"/>
        <v>29</v>
      </c>
    </row>
    <row r="491" spans="1:21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  <c r="N491" s="4" t="str">
        <f t="shared" si="50"/>
        <v>F</v>
      </c>
      <c r="O491" s="4" t="str">
        <f t="shared" si="51"/>
        <v>Oregon</v>
      </c>
      <c r="P491" s="4" t="str">
        <f t="shared" si="52"/>
        <v>Master</v>
      </c>
      <c r="Q491" s="6">
        <f t="shared" si="49"/>
        <v>273031.3</v>
      </c>
      <c r="R491" s="4">
        <f t="shared" si="53"/>
        <v>145</v>
      </c>
      <c r="S491" s="4" t="str">
        <f t="shared" si="54"/>
        <v>Personal</v>
      </c>
      <c r="T491" s="4" cm="1">
        <f t="array" ref="T491">_xlfn.SWITCH(J491,"Luxury Car",2,"Two-Door Car",2,"SUV",4,"Luxury SUV",4,"Four-Door Car",4)</f>
        <v>4</v>
      </c>
      <c r="U491" s="4">
        <f t="shared" ca="1" si="55"/>
        <v>29</v>
      </c>
    </row>
    <row r="492" spans="1:21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  <c r="N492" s="4" t="str">
        <f t="shared" si="50"/>
        <v>F</v>
      </c>
      <c r="O492" s="4" t="str">
        <f t="shared" si="51"/>
        <v>California</v>
      </c>
      <c r="P492" s="4" t="str">
        <f t="shared" si="52"/>
        <v>High School or Below</v>
      </c>
      <c r="Q492" s="6">
        <f t="shared" si="49"/>
        <v>498268.1</v>
      </c>
      <c r="R492" s="4">
        <f t="shared" si="53"/>
        <v>374</v>
      </c>
      <c r="S492" s="4" t="str">
        <f t="shared" si="54"/>
        <v>Corporate</v>
      </c>
      <c r="T492" s="4" cm="1">
        <f t="array" ref="T492">_xlfn.SWITCH(J492,"Luxury Car",2,"Two-Door Car",2,"SUV",4,"Luxury SUV",4,"Four-Door Car",4)</f>
        <v>4</v>
      </c>
      <c r="U492" s="4">
        <f t="shared" ca="1" si="55"/>
        <v>29</v>
      </c>
    </row>
    <row r="493" spans="1:21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  <c r="N493" s="4" t="str">
        <f t="shared" si="50"/>
        <v>F</v>
      </c>
      <c r="O493" s="4" t="str">
        <f t="shared" si="51"/>
        <v>Oregon</v>
      </c>
      <c r="P493" s="4" t="str">
        <f t="shared" si="52"/>
        <v>College</v>
      </c>
      <c r="Q493" s="6">
        <f t="shared" si="49"/>
        <v>876926.6</v>
      </c>
      <c r="R493" s="4">
        <f t="shared" si="53"/>
        <v>355</v>
      </c>
      <c r="S493" s="4" t="str">
        <f t="shared" si="54"/>
        <v>Personal</v>
      </c>
      <c r="T493" s="4" cm="1">
        <f t="array" ref="T493">_xlfn.SWITCH(J493,"Luxury Car",2,"Two-Door Car",2,"SUV",4,"Luxury SUV",4,"Four-Door Car",4)</f>
        <v>4</v>
      </c>
      <c r="U493" s="4">
        <f t="shared" ca="1" si="55"/>
        <v>29</v>
      </c>
    </row>
    <row r="494" spans="1:21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  <c r="N494" s="4" t="str">
        <f t="shared" si="50"/>
        <v>M</v>
      </c>
      <c r="O494" s="4" t="str">
        <f t="shared" si="51"/>
        <v>Nevada</v>
      </c>
      <c r="P494" s="4" t="str">
        <f t="shared" si="52"/>
        <v>High School or Below</v>
      </c>
      <c r="Q494" s="6">
        <f t="shared" si="49"/>
        <v>422061.3</v>
      </c>
      <c r="R494" s="4">
        <f t="shared" si="53"/>
        <v>528</v>
      </c>
      <c r="S494" s="4" t="str">
        <f t="shared" si="54"/>
        <v>Personal</v>
      </c>
      <c r="T494" s="4" cm="1">
        <f t="array" ref="T494">_xlfn.SWITCH(J494,"Luxury Car",2,"Two-Door Car",2,"SUV",4,"Luxury SUV",4,"Four-Door Car",4)</f>
        <v>2</v>
      </c>
      <c r="U494" s="4">
        <f t="shared" ca="1" si="55"/>
        <v>28</v>
      </c>
    </row>
    <row r="495" spans="1:21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  <c r="N495" s="4" t="str">
        <f t="shared" si="50"/>
        <v>M</v>
      </c>
      <c r="O495" s="4" t="str">
        <f t="shared" si="51"/>
        <v>Arizona</v>
      </c>
      <c r="P495" s="4" t="str">
        <f t="shared" si="52"/>
        <v>High School or Below</v>
      </c>
      <c r="Q495" s="6">
        <f t="shared" si="49"/>
        <v>1153750.5</v>
      </c>
      <c r="R495" s="4">
        <f t="shared" si="53"/>
        <v>619</v>
      </c>
      <c r="S495" s="4" t="str">
        <f t="shared" si="54"/>
        <v>Corporate</v>
      </c>
      <c r="T495" s="4" cm="1">
        <f t="array" ref="T495">_xlfn.SWITCH(J495,"Luxury Car",2,"Two-Door Car",2,"SUV",4,"Luxury SUV",4,"Four-Door Car",4)</f>
        <v>2</v>
      </c>
      <c r="U495" s="4">
        <f t="shared" ca="1" si="55"/>
        <v>28</v>
      </c>
    </row>
    <row r="496" spans="1:21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  <c r="N496" s="4" t="str">
        <f t="shared" si="50"/>
        <v>F</v>
      </c>
      <c r="O496" s="4" t="str">
        <f t="shared" si="51"/>
        <v>California</v>
      </c>
      <c r="P496" s="4" t="str">
        <f t="shared" si="52"/>
        <v>Master</v>
      </c>
      <c r="Q496" s="6">
        <f t="shared" si="49"/>
        <v>588718</v>
      </c>
      <c r="R496" s="4">
        <f t="shared" si="53"/>
        <v>81</v>
      </c>
      <c r="S496" s="4" t="str">
        <f t="shared" si="54"/>
        <v>Personal</v>
      </c>
      <c r="T496" s="4" cm="1">
        <f t="array" ref="T496">_xlfn.SWITCH(J496,"Luxury Car",2,"Two-Door Car",2,"SUV",4,"Luxury SUV",4,"Four-Door Car",4)</f>
        <v>4</v>
      </c>
      <c r="U496" s="4">
        <f t="shared" ca="1" si="55"/>
        <v>30</v>
      </c>
    </row>
    <row r="497" spans="1:21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  <c r="N497" s="4" t="str">
        <f t="shared" si="50"/>
        <v>F</v>
      </c>
      <c r="O497" s="4" t="str">
        <f t="shared" si="51"/>
        <v>California</v>
      </c>
      <c r="P497" s="4" t="str">
        <f t="shared" si="52"/>
        <v>College</v>
      </c>
      <c r="Q497" s="6">
        <f t="shared" si="49"/>
        <v>470058.3</v>
      </c>
      <c r="R497" s="4">
        <f t="shared" si="53"/>
        <v>562</v>
      </c>
      <c r="S497" s="4" t="str">
        <f t="shared" si="54"/>
        <v>Personal</v>
      </c>
      <c r="T497" s="4" cm="1">
        <f t="array" ref="T497">_xlfn.SWITCH(J497,"Luxury Car",2,"Two-Door Car",2,"SUV",4,"Luxury SUV",4,"Four-Door Car",4)</f>
        <v>4</v>
      </c>
      <c r="U497" s="4">
        <f t="shared" ca="1" si="55"/>
        <v>28</v>
      </c>
    </row>
    <row r="498" spans="1:21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  <c r="N498" s="4" t="str">
        <f t="shared" si="50"/>
        <v>M</v>
      </c>
      <c r="O498" s="4" t="str">
        <f t="shared" si="51"/>
        <v>Oregon</v>
      </c>
      <c r="P498" s="4" t="str">
        <f t="shared" si="52"/>
        <v>High School or Below</v>
      </c>
      <c r="Q498" s="6">
        <f t="shared" si="49"/>
        <v>1096395.7</v>
      </c>
      <c r="R498" s="4">
        <f t="shared" si="53"/>
        <v>1325</v>
      </c>
      <c r="S498" s="4" t="str">
        <f t="shared" si="54"/>
        <v>Personal</v>
      </c>
      <c r="T498" s="4" cm="1">
        <f t="array" ref="T498">_xlfn.SWITCH(J498,"Luxury Car",2,"Two-Door Car",2,"SUV",4,"Luxury SUV",4,"Four-Door Car",4)</f>
        <v>4</v>
      </c>
      <c r="U498" s="4">
        <f t="shared" ca="1" si="55"/>
        <v>26</v>
      </c>
    </row>
    <row r="499" spans="1:21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  <c r="N499" s="4" t="str">
        <f t="shared" si="50"/>
        <v>F</v>
      </c>
      <c r="O499" s="4" t="str">
        <f t="shared" si="51"/>
        <v>Arizona</v>
      </c>
      <c r="P499" s="4" t="str">
        <f t="shared" si="52"/>
        <v>High School or Below</v>
      </c>
      <c r="Q499" s="6">
        <f t="shared" si="49"/>
        <v>252317.1</v>
      </c>
      <c r="R499" s="4">
        <f t="shared" si="53"/>
        <v>504</v>
      </c>
      <c r="S499" s="4" t="str">
        <f t="shared" si="54"/>
        <v>Personal</v>
      </c>
      <c r="T499" s="4" cm="1">
        <f t="array" ref="T499">_xlfn.SWITCH(J499,"Luxury Car",2,"Two-Door Car",2,"SUV",4,"Luxury SUV",4,"Four-Door Car",4)</f>
        <v>4</v>
      </c>
      <c r="U499" s="4">
        <f t="shared" ca="1" si="55"/>
        <v>29</v>
      </c>
    </row>
    <row r="500" spans="1:21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  <c r="N500" s="4" t="str">
        <f t="shared" si="50"/>
        <v>M</v>
      </c>
      <c r="O500" s="4" t="str">
        <f t="shared" si="51"/>
        <v>Nevada</v>
      </c>
      <c r="P500" s="4" t="str">
        <f t="shared" si="52"/>
        <v>Doctor</v>
      </c>
      <c r="Q500" s="6">
        <f t="shared" si="49"/>
        <v>375780.4</v>
      </c>
      <c r="R500" s="4">
        <f t="shared" si="53"/>
        <v>461</v>
      </c>
      <c r="S500" s="4" t="str">
        <f t="shared" si="54"/>
        <v>Personal</v>
      </c>
      <c r="T500" s="4" cm="1">
        <f t="array" ref="T500">_xlfn.SWITCH(J500,"Luxury Car",2,"Two-Door Car",2,"SUV",4,"Luxury SUV",4,"Four-Door Car",4)</f>
        <v>4</v>
      </c>
      <c r="U500" s="4">
        <f t="shared" ca="1" si="55"/>
        <v>29</v>
      </c>
    </row>
    <row r="501" spans="1:21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  <c r="N501" s="4" t="str">
        <f t="shared" si="50"/>
        <v>M</v>
      </c>
      <c r="O501" s="4" t="str">
        <f t="shared" si="51"/>
        <v>Oregon</v>
      </c>
      <c r="P501" s="4" t="str">
        <f t="shared" si="52"/>
        <v>High School or Below</v>
      </c>
      <c r="Q501" s="6">
        <f t="shared" si="49"/>
        <v>1294173.3</v>
      </c>
      <c r="R501" s="4">
        <f t="shared" si="53"/>
        <v>469</v>
      </c>
      <c r="S501" s="4" t="str">
        <f t="shared" si="54"/>
        <v>Personal</v>
      </c>
      <c r="T501" s="4" cm="1">
        <f t="array" ref="T501">_xlfn.SWITCH(J501,"Luxury Car",2,"Two-Door Car",2,"SUV",4,"Luxury SUV",4,"Four-Door Car",4)</f>
        <v>4</v>
      </c>
      <c r="U501" s="4">
        <f t="shared" ca="1" si="55"/>
        <v>29</v>
      </c>
    </row>
    <row r="502" spans="1:21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  <c r="N502" s="4" t="str">
        <f t="shared" si="50"/>
        <v>F</v>
      </c>
      <c r="O502" s="4" t="str">
        <f t="shared" si="51"/>
        <v>Nevada</v>
      </c>
      <c r="P502" s="4" t="str">
        <f t="shared" si="52"/>
        <v>Bachelor</v>
      </c>
      <c r="Q502" s="6">
        <f t="shared" si="49"/>
        <v>376446.5</v>
      </c>
      <c r="R502" s="4">
        <f t="shared" si="53"/>
        <v>842</v>
      </c>
      <c r="S502" s="4" t="str">
        <f t="shared" si="54"/>
        <v>Corporate</v>
      </c>
      <c r="T502" s="4" cm="1">
        <f t="array" ref="T502">_xlfn.SWITCH(J502,"Luxury Car",2,"Two-Door Car",2,"SUV",4,"Luxury SUV",4,"Four-Door Car",4)</f>
        <v>2</v>
      </c>
      <c r="U502" s="4">
        <f t="shared" ca="1" si="55"/>
        <v>28</v>
      </c>
    </row>
    <row r="503" spans="1:21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  <c r="N503" s="4" t="str">
        <f t="shared" si="50"/>
        <v>M</v>
      </c>
      <c r="O503" s="4" t="str">
        <f t="shared" si="51"/>
        <v>California</v>
      </c>
      <c r="P503" s="4" t="str">
        <f t="shared" si="52"/>
        <v>High School or Below</v>
      </c>
      <c r="Q503" s="6">
        <f t="shared" si="49"/>
        <v>688955</v>
      </c>
      <c r="R503" s="4">
        <f t="shared" si="53"/>
        <v>475</v>
      </c>
      <c r="S503" s="4" t="str">
        <f t="shared" si="54"/>
        <v>Personal</v>
      </c>
      <c r="T503" s="4" cm="1">
        <f t="array" ref="T503">_xlfn.SWITCH(J503,"Luxury Car",2,"Two-Door Car",2,"SUV",4,"Luxury SUV",4,"Four-Door Car",4)</f>
        <v>4</v>
      </c>
      <c r="U503" s="4">
        <f t="shared" ca="1" si="55"/>
        <v>29</v>
      </c>
    </row>
    <row r="504" spans="1:21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  <c r="N504" s="4" t="str">
        <f t="shared" si="50"/>
        <v>M</v>
      </c>
      <c r="O504" s="4" t="str">
        <f t="shared" si="51"/>
        <v>Nevada</v>
      </c>
      <c r="P504" s="4" t="str">
        <f t="shared" si="52"/>
        <v>College</v>
      </c>
      <c r="Q504" s="6">
        <f t="shared" si="49"/>
        <v>362345.4</v>
      </c>
      <c r="R504" s="4">
        <f t="shared" si="53"/>
        <v>1172</v>
      </c>
      <c r="S504" s="4" t="str">
        <f t="shared" si="54"/>
        <v>Corporate</v>
      </c>
      <c r="T504" s="4" cm="1">
        <f t="array" ref="T504">_xlfn.SWITCH(J504,"Luxury Car",2,"Two-Door Car",2,"SUV",4,"Luxury SUV",4,"Four-Door Car",4)</f>
        <v>4</v>
      </c>
      <c r="U504" s="4">
        <f t="shared" ca="1" si="55"/>
        <v>27</v>
      </c>
    </row>
    <row r="505" spans="1:21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  <c r="N505" s="4" t="str">
        <f t="shared" si="50"/>
        <v>M</v>
      </c>
      <c r="O505" s="4" t="str">
        <f t="shared" si="51"/>
        <v>Arizona</v>
      </c>
      <c r="P505" s="4" t="str">
        <f t="shared" si="52"/>
        <v>College</v>
      </c>
      <c r="Q505" s="6">
        <f t="shared" si="49"/>
        <v>758211.3</v>
      </c>
      <c r="R505" s="4">
        <f t="shared" si="53"/>
        <v>268</v>
      </c>
      <c r="S505" s="4" t="str">
        <f t="shared" si="54"/>
        <v>Personal</v>
      </c>
      <c r="T505" s="4" cm="1">
        <f t="array" ref="T505">_xlfn.SWITCH(J505,"Luxury Car",2,"Two-Door Car",2,"SUV",4,"Luxury SUV",4,"Four-Door Car",4)</f>
        <v>4</v>
      </c>
      <c r="U505" s="4">
        <f t="shared" ca="1" si="55"/>
        <v>29</v>
      </c>
    </row>
    <row r="506" spans="1:21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  <c r="N506" s="4" t="str">
        <f t="shared" si="50"/>
        <v>F</v>
      </c>
      <c r="O506" s="4" t="str">
        <f t="shared" si="51"/>
        <v>Oregon</v>
      </c>
      <c r="P506" s="4" t="str">
        <f t="shared" si="52"/>
        <v>College</v>
      </c>
      <c r="Q506" s="6">
        <f t="shared" si="49"/>
        <v>827774.5</v>
      </c>
      <c r="R506" s="4">
        <f t="shared" si="53"/>
        <v>494</v>
      </c>
      <c r="S506" s="4" t="str">
        <f t="shared" si="54"/>
        <v>Corporate</v>
      </c>
      <c r="T506" s="4" cm="1">
        <f t="array" ref="T506">_xlfn.SWITCH(J506,"Luxury Car",2,"Two-Door Car",2,"SUV",4,"Luxury SUV",4,"Four-Door Car",4)</f>
        <v>2</v>
      </c>
      <c r="U506" s="4">
        <f t="shared" ca="1" si="55"/>
        <v>29</v>
      </c>
    </row>
    <row r="507" spans="1:21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  <c r="N507" s="4" t="str">
        <f t="shared" si="50"/>
        <v>M</v>
      </c>
      <c r="O507" s="4" t="str">
        <f t="shared" si="51"/>
        <v>California</v>
      </c>
      <c r="P507" s="4" t="str">
        <f t="shared" si="52"/>
        <v>High School or Below</v>
      </c>
      <c r="Q507" s="6">
        <f t="shared" si="49"/>
        <v>257645.5</v>
      </c>
      <c r="R507" s="4">
        <f t="shared" si="53"/>
        <v>475</v>
      </c>
      <c r="S507" s="4" t="str">
        <f t="shared" si="54"/>
        <v>Personal</v>
      </c>
      <c r="T507" s="4" cm="1">
        <f t="array" ref="T507">_xlfn.SWITCH(J507,"Luxury Car",2,"Two-Door Car",2,"SUV",4,"Luxury SUV",4,"Four-Door Car",4)</f>
        <v>4</v>
      </c>
      <c r="U507" s="4">
        <f t="shared" ca="1" si="55"/>
        <v>29</v>
      </c>
    </row>
    <row r="508" spans="1:21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  <c r="N508" s="4" t="str">
        <f t="shared" si="50"/>
        <v>F</v>
      </c>
      <c r="O508" s="4" t="str">
        <f t="shared" si="51"/>
        <v>Oregon</v>
      </c>
      <c r="P508" s="4" t="str">
        <f t="shared" si="52"/>
        <v>College</v>
      </c>
      <c r="Q508" s="6">
        <f t="shared" si="49"/>
        <v>820538.7</v>
      </c>
      <c r="R508" s="4">
        <f t="shared" si="53"/>
        <v>139</v>
      </c>
      <c r="S508" s="4" t="str">
        <f t="shared" si="54"/>
        <v>Corporate</v>
      </c>
      <c r="T508" s="4" cm="1">
        <f t="array" ref="T508">_xlfn.SWITCH(J508,"Luxury Car",2,"Two-Door Car",2,"SUV",4,"Luxury SUV",4,"Four-Door Car",4)</f>
        <v>4</v>
      </c>
      <c r="U508" s="4">
        <f t="shared" ca="1" si="55"/>
        <v>30</v>
      </c>
    </row>
    <row r="509" spans="1:21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  <c r="N509" s="4" t="str">
        <f t="shared" si="50"/>
        <v>F</v>
      </c>
      <c r="O509" s="4" t="str">
        <f t="shared" si="51"/>
        <v>Oregon</v>
      </c>
      <c r="P509" s="4" t="str">
        <f t="shared" si="52"/>
        <v>Doctor</v>
      </c>
      <c r="Q509" s="6">
        <f t="shared" si="49"/>
        <v>1958246.8</v>
      </c>
      <c r="R509" s="4">
        <f t="shared" si="53"/>
        <v>346</v>
      </c>
      <c r="S509" s="4" t="str">
        <f t="shared" si="54"/>
        <v>Corporate</v>
      </c>
      <c r="T509" s="4" cm="1">
        <f t="array" ref="T509">_xlfn.SWITCH(J509,"Luxury Car",2,"Two-Door Car",2,"SUV",4,"Luxury SUV",4,"Four-Door Car",4)</f>
        <v>4</v>
      </c>
      <c r="U509" s="4">
        <f t="shared" ca="1" si="55"/>
        <v>29</v>
      </c>
    </row>
    <row r="510" spans="1:21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  <c r="N510" s="4" t="str">
        <f t="shared" si="50"/>
        <v>F</v>
      </c>
      <c r="O510" s="4" t="str">
        <f t="shared" si="51"/>
        <v>Nevada</v>
      </c>
      <c r="P510" s="4" t="str">
        <f t="shared" si="52"/>
        <v>Bachelor</v>
      </c>
      <c r="Q510" s="6">
        <f t="shared" si="49"/>
        <v>648152.6</v>
      </c>
      <c r="R510" s="4">
        <f t="shared" si="53"/>
        <v>467</v>
      </c>
      <c r="S510" s="4" t="str">
        <f t="shared" si="54"/>
        <v>Personal</v>
      </c>
      <c r="T510" s="4" cm="1">
        <f t="array" ref="T510">_xlfn.SWITCH(J510,"Luxury Car",2,"Two-Door Car",2,"SUV",4,"Luxury SUV",4,"Four-Door Car",4)</f>
        <v>4</v>
      </c>
      <c r="U510" s="4">
        <f t="shared" ca="1" si="55"/>
        <v>29</v>
      </c>
    </row>
    <row r="511" spans="1:21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  <c r="N511" s="4" t="str">
        <f t="shared" si="50"/>
        <v>M</v>
      </c>
      <c r="O511" s="4" t="str">
        <f t="shared" si="51"/>
        <v>Oregon</v>
      </c>
      <c r="P511" s="4" t="str">
        <f t="shared" si="52"/>
        <v>High School or Below</v>
      </c>
      <c r="Q511" s="6">
        <f t="shared" si="49"/>
        <v>259931</v>
      </c>
      <c r="R511" s="4">
        <f t="shared" si="53"/>
        <v>468</v>
      </c>
      <c r="S511" s="4" t="str">
        <f t="shared" si="54"/>
        <v>Corporate</v>
      </c>
      <c r="T511" s="4" cm="1">
        <f t="array" ref="T511">_xlfn.SWITCH(J511,"Luxury Car",2,"Two-Door Car",2,"SUV",4,"Luxury SUV",4,"Four-Door Car",4)</f>
        <v>2</v>
      </c>
      <c r="U511" s="4">
        <f t="shared" ca="1" si="55"/>
        <v>29</v>
      </c>
    </row>
    <row r="512" spans="1:21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  <c r="N512" s="4" t="str">
        <f t="shared" si="50"/>
        <v>F</v>
      </c>
      <c r="O512" s="4" t="str">
        <f t="shared" si="51"/>
        <v>Oregon</v>
      </c>
      <c r="P512" s="4" t="str">
        <f t="shared" si="52"/>
        <v>College</v>
      </c>
      <c r="Q512" s="6">
        <f t="shared" si="49"/>
        <v>983033.7</v>
      </c>
      <c r="R512" s="4">
        <f t="shared" si="53"/>
        <v>1214</v>
      </c>
      <c r="S512" s="4" t="str">
        <f t="shared" si="54"/>
        <v>Personal</v>
      </c>
      <c r="T512" s="4" cm="1">
        <f t="array" ref="T512">_xlfn.SWITCH(J512,"Luxury Car",2,"Two-Door Car",2,"SUV",4,"Luxury SUV",4,"Four-Door Car",4)</f>
        <v>4</v>
      </c>
      <c r="U512" s="4">
        <f t="shared" ca="1" si="55"/>
        <v>27</v>
      </c>
    </row>
    <row r="513" spans="1:21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  <c r="N513" s="4" t="str">
        <f t="shared" si="50"/>
        <v>M</v>
      </c>
      <c r="O513" s="4" t="str">
        <f t="shared" si="51"/>
        <v>Oregon</v>
      </c>
      <c r="P513" s="4" t="str">
        <f t="shared" si="52"/>
        <v>Bachelor</v>
      </c>
      <c r="Q513" s="6">
        <f t="shared" si="49"/>
        <v>1044265.1</v>
      </c>
      <c r="R513" s="4">
        <f t="shared" si="53"/>
        <v>667</v>
      </c>
      <c r="S513" s="4" t="str">
        <f t="shared" si="54"/>
        <v>Personal</v>
      </c>
      <c r="T513" s="4" cm="1">
        <f t="array" ref="T513">_xlfn.SWITCH(J513,"Luxury Car",2,"Two-Door Car",2,"SUV",4,"Luxury SUV",4,"Four-Door Car",4)</f>
        <v>4</v>
      </c>
      <c r="U513" s="4">
        <f t="shared" ca="1" si="55"/>
        <v>28</v>
      </c>
    </row>
    <row r="514" spans="1:21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  <c r="N514" s="4" t="str">
        <f t="shared" si="50"/>
        <v>M</v>
      </c>
      <c r="O514" s="4" t="str">
        <f t="shared" si="51"/>
        <v>Oregon</v>
      </c>
      <c r="P514" s="4" t="str">
        <f t="shared" si="52"/>
        <v>College</v>
      </c>
      <c r="Q514" s="6">
        <f t="shared" ref="Q514:Q577" si="56">IFERROR(VALUE(LEFT(E514,LEN(E514)-1)),"")</f>
        <v>3605753</v>
      </c>
      <c r="R514" s="4">
        <f t="shared" si="53"/>
        <v>192</v>
      </c>
      <c r="S514" s="4" t="str">
        <f t="shared" si="54"/>
        <v>Corporate</v>
      </c>
      <c r="T514" s="4" t="e" cm="1">
        <f t="array" ref="T514">_xlfn.SWITCH(J514,"Luxury Car",2,"Two-Door Car",2,"SUV",4,"Luxury SUV",4,"Four-Door Car",4)</f>
        <v>#N/A</v>
      </c>
      <c r="U514" s="4">
        <f t="shared" ca="1" si="55"/>
        <v>29</v>
      </c>
    </row>
    <row r="515" spans="1:21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  <c r="N515" s="4" t="str">
        <f t="shared" ref="N515:N578" si="57">IF(OR(C515="Femal",C515="female"),"F",
IF(C515="Male","M",C515))</f>
        <v>F</v>
      </c>
      <c r="O515" s="4" t="str">
        <f t="shared" ref="O515:O578" si="58">IF(B515="AZ","Arizona",
IF(B515="Cali","California",
IF(B515="WA","Washington",
B515)))</f>
        <v>California</v>
      </c>
      <c r="P515" s="4" t="str">
        <f t="shared" ref="P515:P578" si="59">IF(D515="Bachelors","Bachelor",
D515)</f>
        <v>High School or Below</v>
      </c>
      <c r="Q515" s="6">
        <f t="shared" si="56"/>
        <v>847003.6</v>
      </c>
      <c r="R515" s="4">
        <f t="shared" ref="R515:R578" si="60">ROUND(VALUE(K515),0)</f>
        <v>620</v>
      </c>
      <c r="S515" s="4" t="str">
        <f t="shared" ref="S515:S578" si="61">SUBSTITUTE(I515," Auto","")</f>
        <v>Corporate</v>
      </c>
      <c r="T515" s="4" cm="1">
        <f t="array" ref="T515">_xlfn.SWITCH(J515,"Luxury Car",2,"Two-Door Car",2,"SUV",4,"Luxury SUV",4,"Four-Door Car",4)</f>
        <v>4</v>
      </c>
      <c r="U515" s="4">
        <f t="shared" ref="U515:U578" ca="1" si="62">ROUND((VALUE(TODAY())-VALUE(L515))/365,0)</f>
        <v>28</v>
      </c>
    </row>
    <row r="516" spans="1:21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  <c r="N516" s="4" t="str">
        <f t="shared" si="57"/>
        <v>F</v>
      </c>
      <c r="O516" s="4" t="str">
        <f t="shared" si="58"/>
        <v>California</v>
      </c>
      <c r="P516" s="4" t="str">
        <f t="shared" si="59"/>
        <v>High School or Below</v>
      </c>
      <c r="Q516" s="6">
        <f t="shared" si="56"/>
        <v>827878.6</v>
      </c>
      <c r="R516" s="4">
        <f t="shared" si="60"/>
        <v>1003</v>
      </c>
      <c r="S516" s="4" t="str">
        <f t="shared" si="61"/>
        <v>Personal</v>
      </c>
      <c r="T516" s="4" cm="1">
        <f t="array" ref="T516">_xlfn.SWITCH(J516,"Luxury Car",2,"Two-Door Car",2,"SUV",4,"Luxury SUV",4,"Four-Door Car",4)</f>
        <v>4</v>
      </c>
      <c r="U516" s="4">
        <f t="shared" ca="1" si="62"/>
        <v>27</v>
      </c>
    </row>
    <row r="517" spans="1:21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  <c r="N517" s="4" t="str">
        <f t="shared" si="57"/>
        <v>F</v>
      </c>
      <c r="O517" s="4" t="str">
        <f t="shared" si="58"/>
        <v>California</v>
      </c>
      <c r="P517" s="4" t="str">
        <f t="shared" si="59"/>
        <v>High School or Below</v>
      </c>
      <c r="Q517" s="6">
        <f t="shared" si="56"/>
        <v>478893.2</v>
      </c>
      <c r="R517" s="4">
        <f t="shared" si="60"/>
        <v>322</v>
      </c>
      <c r="S517" s="4" t="str">
        <f t="shared" si="61"/>
        <v>Personal</v>
      </c>
      <c r="T517" s="4" cm="1">
        <f t="array" ref="T517">_xlfn.SWITCH(J517,"Luxury Car",2,"Two-Door Car",2,"SUV",4,"Luxury SUV",4,"Four-Door Car",4)</f>
        <v>2</v>
      </c>
      <c r="U517" s="4">
        <f t="shared" ca="1" si="62"/>
        <v>29</v>
      </c>
    </row>
    <row r="518" spans="1:21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  <c r="N518" s="4" t="str">
        <f t="shared" si="57"/>
        <v>F</v>
      </c>
      <c r="O518" s="4" t="str">
        <f t="shared" si="58"/>
        <v>Arizona</v>
      </c>
      <c r="P518" s="4" t="str">
        <f t="shared" si="59"/>
        <v>Bachelor</v>
      </c>
      <c r="Q518" s="6">
        <f t="shared" si="56"/>
        <v>308799.90000000002</v>
      </c>
      <c r="R518" s="4">
        <f t="shared" si="60"/>
        <v>384</v>
      </c>
      <c r="S518" s="4" t="str">
        <f t="shared" si="61"/>
        <v>Special</v>
      </c>
      <c r="T518" s="4" cm="1">
        <f t="array" ref="T518">_xlfn.SWITCH(J518,"Luxury Car",2,"Two-Door Car",2,"SUV",4,"Luxury SUV",4,"Four-Door Car",4)</f>
        <v>4</v>
      </c>
      <c r="U518" s="4">
        <f t="shared" ca="1" si="62"/>
        <v>29</v>
      </c>
    </row>
    <row r="519" spans="1:21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  <c r="N519" s="4" t="str">
        <f t="shared" si="57"/>
        <v>M</v>
      </c>
      <c r="O519" s="4" t="str">
        <f t="shared" si="58"/>
        <v>Arizona</v>
      </c>
      <c r="P519" s="4" t="str">
        <f t="shared" si="59"/>
        <v>Bachelor</v>
      </c>
      <c r="Q519" s="6">
        <f t="shared" si="56"/>
        <v>444373.6</v>
      </c>
      <c r="R519" s="4">
        <f t="shared" si="60"/>
        <v>252</v>
      </c>
      <c r="S519" s="4" t="str">
        <f t="shared" si="61"/>
        <v>Corporate</v>
      </c>
      <c r="T519" s="4" cm="1">
        <f t="array" ref="T519">_xlfn.SWITCH(J519,"Luxury Car",2,"Two-Door Car",2,"SUV",4,"Luxury SUV",4,"Four-Door Car",4)</f>
        <v>4</v>
      </c>
      <c r="U519" s="4">
        <f t="shared" ca="1" si="62"/>
        <v>29</v>
      </c>
    </row>
    <row r="520" spans="1:21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  <c r="N520" s="4" t="str">
        <f t="shared" si="57"/>
        <v>F</v>
      </c>
      <c r="O520" s="4" t="str">
        <f t="shared" si="58"/>
        <v>Oregon</v>
      </c>
      <c r="P520" s="4" t="str">
        <f t="shared" si="59"/>
        <v>High School or Below</v>
      </c>
      <c r="Q520" s="6">
        <f t="shared" si="56"/>
        <v>798408.6</v>
      </c>
      <c r="R520" s="4">
        <f t="shared" si="60"/>
        <v>866</v>
      </c>
      <c r="S520" s="4" t="str">
        <f t="shared" si="61"/>
        <v>Personal</v>
      </c>
      <c r="T520" s="4" cm="1">
        <f t="array" ref="T520">_xlfn.SWITCH(J520,"Luxury Car",2,"Two-Door Car",2,"SUV",4,"Luxury SUV",4,"Four-Door Car",4)</f>
        <v>2</v>
      </c>
      <c r="U520" s="4">
        <f t="shared" ca="1" si="62"/>
        <v>28</v>
      </c>
    </row>
    <row r="521" spans="1:21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  <c r="N521" s="4" t="str">
        <f t="shared" si="57"/>
        <v>F</v>
      </c>
      <c r="O521" s="4" t="str">
        <f t="shared" si="58"/>
        <v>Oregon</v>
      </c>
      <c r="P521" s="4" t="str">
        <f t="shared" si="59"/>
        <v>College</v>
      </c>
      <c r="Q521" s="6">
        <f t="shared" si="56"/>
        <v>718097</v>
      </c>
      <c r="R521" s="4">
        <f t="shared" si="60"/>
        <v>1211</v>
      </c>
      <c r="S521" s="4" t="str">
        <f t="shared" si="61"/>
        <v>Personal</v>
      </c>
      <c r="T521" s="4" cm="1">
        <f t="array" ref="T521">_xlfn.SWITCH(J521,"Luxury Car",2,"Two-Door Car",2,"SUV",4,"Luxury SUV",4,"Four-Door Car",4)</f>
        <v>4</v>
      </c>
      <c r="U521" s="4">
        <f t="shared" ca="1" si="62"/>
        <v>27</v>
      </c>
    </row>
    <row r="522" spans="1:21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  <c r="N522" s="4" t="str">
        <f t="shared" si="57"/>
        <v>F</v>
      </c>
      <c r="O522" s="4" t="str">
        <f t="shared" si="58"/>
        <v>California</v>
      </c>
      <c r="P522" s="4" t="str">
        <f t="shared" si="59"/>
        <v>Bachelor</v>
      </c>
      <c r="Q522" s="6">
        <f t="shared" si="56"/>
        <v>1565603.4</v>
      </c>
      <c r="R522" s="4">
        <f t="shared" si="60"/>
        <v>600</v>
      </c>
      <c r="S522" s="4" t="str">
        <f t="shared" si="61"/>
        <v>Corporate</v>
      </c>
      <c r="T522" s="4" cm="1">
        <f t="array" ref="T522">_xlfn.SWITCH(J522,"Luxury Car",2,"Two-Door Car",2,"SUV",4,"Luxury SUV",4,"Four-Door Car",4)</f>
        <v>4</v>
      </c>
      <c r="U522" s="4">
        <f t="shared" ca="1" si="62"/>
        <v>28</v>
      </c>
    </row>
    <row r="523" spans="1:21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  <c r="N523" s="4" t="str">
        <f t="shared" si="57"/>
        <v>M</v>
      </c>
      <c r="O523" s="4" t="str">
        <f t="shared" si="58"/>
        <v>Oregon</v>
      </c>
      <c r="P523" s="4" t="str">
        <f t="shared" si="59"/>
        <v>High School or Below</v>
      </c>
      <c r="Q523" s="6">
        <f t="shared" si="56"/>
        <v>578018.19999999995</v>
      </c>
      <c r="R523" s="4">
        <f t="shared" si="60"/>
        <v>788</v>
      </c>
      <c r="S523" s="4" t="str">
        <f t="shared" si="61"/>
        <v>Corporate</v>
      </c>
      <c r="T523" s="4" cm="1">
        <f t="array" ref="T523">_xlfn.SWITCH(J523,"Luxury Car",2,"Two-Door Car",2,"SUV",4,"Luxury SUV",4,"Four-Door Car",4)</f>
        <v>4</v>
      </c>
      <c r="U523" s="4">
        <f t="shared" ca="1" si="62"/>
        <v>28</v>
      </c>
    </row>
    <row r="524" spans="1:21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  <c r="N524" s="4" t="str">
        <f t="shared" si="57"/>
        <v>M</v>
      </c>
      <c r="O524" s="4" t="str">
        <f t="shared" si="58"/>
        <v>California</v>
      </c>
      <c r="P524" s="4" t="str">
        <f t="shared" si="59"/>
        <v>College</v>
      </c>
      <c r="Q524" s="6">
        <f t="shared" si="56"/>
        <v>2071494</v>
      </c>
      <c r="R524" s="4">
        <f t="shared" si="60"/>
        <v>2028</v>
      </c>
      <c r="S524" s="4" t="str">
        <f t="shared" si="61"/>
        <v>Corporate</v>
      </c>
      <c r="T524" s="4" cm="1">
        <f t="array" ref="T524">_xlfn.SWITCH(J524,"Luxury Car",2,"Two-Door Car",2,"SUV",4,"Luxury SUV",4,"Four-Door Car",4)</f>
        <v>2</v>
      </c>
      <c r="U524" s="4">
        <f t="shared" ca="1" si="62"/>
        <v>24</v>
      </c>
    </row>
    <row r="525" spans="1:21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  <c r="N525" s="4" t="str">
        <f t="shared" si="57"/>
        <v>F</v>
      </c>
      <c r="O525" s="4" t="str">
        <f t="shared" si="58"/>
        <v>Nevada</v>
      </c>
      <c r="P525" s="4" t="str">
        <f t="shared" si="59"/>
        <v>Bachelor</v>
      </c>
      <c r="Q525" s="6">
        <f t="shared" si="56"/>
        <v>533735.19999999995</v>
      </c>
      <c r="R525" s="4">
        <f t="shared" si="60"/>
        <v>619</v>
      </c>
      <c r="S525" s="4" t="str">
        <f t="shared" si="61"/>
        <v>Personal</v>
      </c>
      <c r="T525" s="4" cm="1">
        <f t="array" ref="T525">_xlfn.SWITCH(J525,"Luxury Car",2,"Two-Door Car",2,"SUV",4,"Luxury SUV",4,"Four-Door Car",4)</f>
        <v>4</v>
      </c>
      <c r="U525" s="4">
        <f t="shared" ca="1" si="62"/>
        <v>28</v>
      </c>
    </row>
    <row r="526" spans="1:21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  <c r="N526" s="4" t="str">
        <f t="shared" si="57"/>
        <v>M</v>
      </c>
      <c r="O526" s="4" t="str">
        <f t="shared" si="58"/>
        <v>Arizona</v>
      </c>
      <c r="P526" s="4" t="str">
        <f t="shared" si="59"/>
        <v>College</v>
      </c>
      <c r="Q526" s="6">
        <f t="shared" si="56"/>
        <v>505082.6</v>
      </c>
      <c r="R526" s="4">
        <f t="shared" si="60"/>
        <v>73</v>
      </c>
      <c r="S526" s="4" t="str">
        <f t="shared" si="61"/>
        <v>Personal</v>
      </c>
      <c r="T526" s="4" cm="1">
        <f t="array" ref="T526">_xlfn.SWITCH(J526,"Luxury Car",2,"Two-Door Car",2,"SUV",4,"Luxury SUV",4,"Four-Door Car",4)</f>
        <v>2</v>
      </c>
      <c r="U526" s="4">
        <f t="shared" ca="1" si="62"/>
        <v>30</v>
      </c>
    </row>
    <row r="527" spans="1:21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  <c r="N527" s="4" t="str">
        <f t="shared" si="57"/>
        <v>F</v>
      </c>
      <c r="O527" s="4" t="str">
        <f t="shared" si="58"/>
        <v>Arizona</v>
      </c>
      <c r="P527" s="4" t="str">
        <f t="shared" si="59"/>
        <v>High School or Below</v>
      </c>
      <c r="Q527" s="6">
        <f t="shared" si="56"/>
        <v>511662</v>
      </c>
      <c r="R527" s="4">
        <f t="shared" si="60"/>
        <v>450</v>
      </c>
      <c r="S527" s="4" t="str">
        <f t="shared" si="61"/>
        <v>Corporate</v>
      </c>
      <c r="T527" s="4" cm="1">
        <f t="array" ref="T527">_xlfn.SWITCH(J527,"Luxury Car",2,"Two-Door Car",2,"SUV",4,"Luxury SUV",4,"Four-Door Car",4)</f>
        <v>4</v>
      </c>
      <c r="U527" s="4">
        <f t="shared" ca="1" si="62"/>
        <v>29</v>
      </c>
    </row>
    <row r="528" spans="1:21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  <c r="N528" s="4" t="str">
        <f t="shared" si="57"/>
        <v>M</v>
      </c>
      <c r="O528" s="4" t="str">
        <f t="shared" si="58"/>
        <v>Oregon</v>
      </c>
      <c r="P528" s="4" t="str">
        <f t="shared" si="59"/>
        <v>Bachelor</v>
      </c>
      <c r="Q528" s="6">
        <f t="shared" si="56"/>
        <v>726873</v>
      </c>
      <c r="R528" s="4">
        <f t="shared" si="60"/>
        <v>302</v>
      </c>
      <c r="S528" s="4" t="str">
        <f t="shared" si="61"/>
        <v>Personal</v>
      </c>
      <c r="T528" s="4" cm="1">
        <f t="array" ref="T528">_xlfn.SWITCH(J528,"Luxury Car",2,"Two-Door Car",2,"SUV",4,"Luxury SUV",4,"Four-Door Car",4)</f>
        <v>2</v>
      </c>
      <c r="U528" s="4">
        <f t="shared" ca="1" si="62"/>
        <v>29</v>
      </c>
    </row>
    <row r="529" spans="1:21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  <c r="N529" s="4" t="str">
        <f t="shared" si="57"/>
        <v>M</v>
      </c>
      <c r="O529" s="4" t="str">
        <f t="shared" si="58"/>
        <v>Oregon</v>
      </c>
      <c r="P529" s="4" t="str">
        <f t="shared" si="59"/>
        <v>College</v>
      </c>
      <c r="Q529" s="6">
        <f t="shared" si="56"/>
        <v>261661.3</v>
      </c>
      <c r="R529" s="4">
        <f t="shared" si="60"/>
        <v>317</v>
      </c>
      <c r="S529" s="4" t="str">
        <f t="shared" si="61"/>
        <v>Personal</v>
      </c>
      <c r="T529" s="4" cm="1">
        <f t="array" ref="T529">_xlfn.SWITCH(J529,"Luxury Car",2,"Two-Door Car",2,"SUV",4,"Luxury SUV",4,"Four-Door Car",4)</f>
        <v>2</v>
      </c>
      <c r="U529" s="4">
        <f t="shared" ca="1" si="62"/>
        <v>29</v>
      </c>
    </row>
    <row r="530" spans="1:21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  <c r="N530" s="4" t="str">
        <f t="shared" si="57"/>
        <v>M</v>
      </c>
      <c r="O530" s="4" t="str">
        <f t="shared" si="58"/>
        <v>Oregon</v>
      </c>
      <c r="P530" s="4" t="str">
        <f t="shared" si="59"/>
        <v>High School or Below</v>
      </c>
      <c r="Q530" s="6">
        <f t="shared" si="56"/>
        <v>373843.6</v>
      </c>
      <c r="R530" s="4">
        <f t="shared" si="60"/>
        <v>490</v>
      </c>
      <c r="S530" s="4" t="str">
        <f t="shared" si="61"/>
        <v>Personal</v>
      </c>
      <c r="T530" s="4" cm="1">
        <f t="array" ref="T530">_xlfn.SWITCH(J530,"Luxury Car",2,"Two-Door Car",2,"SUV",4,"Luxury SUV",4,"Four-Door Car",4)</f>
        <v>4</v>
      </c>
      <c r="U530" s="4">
        <f t="shared" ca="1" si="62"/>
        <v>29</v>
      </c>
    </row>
    <row r="531" spans="1:21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  <c r="N531" s="4" t="str">
        <f t="shared" si="57"/>
        <v>F</v>
      </c>
      <c r="O531" s="4" t="str">
        <f t="shared" si="58"/>
        <v>California</v>
      </c>
      <c r="P531" s="4" t="str">
        <f t="shared" si="59"/>
        <v>Master</v>
      </c>
      <c r="Q531" s="6">
        <f t="shared" si="56"/>
        <v>272535.59999999998</v>
      </c>
      <c r="R531" s="4">
        <f t="shared" si="60"/>
        <v>57</v>
      </c>
      <c r="S531" s="4" t="str">
        <f t="shared" si="61"/>
        <v>Special</v>
      </c>
      <c r="T531" s="4" cm="1">
        <f t="array" ref="T531">_xlfn.SWITCH(J531,"Luxury Car",2,"Two-Door Car",2,"SUV",4,"Luxury SUV",4,"Four-Door Car",4)</f>
        <v>4</v>
      </c>
      <c r="U531" s="4">
        <f t="shared" ca="1" si="62"/>
        <v>30</v>
      </c>
    </row>
    <row r="532" spans="1:21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  <c r="N532" s="4" t="str">
        <f t="shared" si="57"/>
        <v>M</v>
      </c>
      <c r="O532" s="4" t="str">
        <f t="shared" si="58"/>
        <v>Arizona</v>
      </c>
      <c r="P532" s="4" t="str">
        <f t="shared" si="59"/>
        <v>College</v>
      </c>
      <c r="Q532" s="6">
        <f t="shared" si="56"/>
        <v>545386.1</v>
      </c>
      <c r="R532" s="4">
        <f t="shared" si="60"/>
        <v>259</v>
      </c>
      <c r="S532" s="4" t="str">
        <f t="shared" si="61"/>
        <v>Corporate</v>
      </c>
      <c r="T532" s="4" cm="1">
        <f t="array" ref="T532">_xlfn.SWITCH(J532,"Luxury Car",2,"Two-Door Car",2,"SUV",4,"Luxury SUV",4,"Four-Door Car",4)</f>
        <v>4</v>
      </c>
      <c r="U532" s="4">
        <f t="shared" ca="1" si="62"/>
        <v>29</v>
      </c>
    </row>
    <row r="533" spans="1:21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  <c r="N533" s="4" t="str">
        <f t="shared" si="57"/>
        <v>F</v>
      </c>
      <c r="O533" s="4" t="str">
        <f t="shared" si="58"/>
        <v>Arizona</v>
      </c>
      <c r="P533" s="4" t="str">
        <f t="shared" si="59"/>
        <v>Bachelor</v>
      </c>
      <c r="Q533" s="6">
        <f t="shared" si="56"/>
        <v>684615</v>
      </c>
      <c r="R533" s="4">
        <f t="shared" si="60"/>
        <v>456</v>
      </c>
      <c r="S533" s="4" t="str">
        <f t="shared" si="61"/>
        <v>Personal</v>
      </c>
      <c r="T533" s="4" cm="1">
        <f t="array" ref="T533">_xlfn.SWITCH(J533,"Luxury Car",2,"Two-Door Car",2,"SUV",4,"Luxury SUV",4,"Four-Door Car",4)</f>
        <v>2</v>
      </c>
      <c r="U533" s="4">
        <f t="shared" ca="1" si="62"/>
        <v>29</v>
      </c>
    </row>
    <row r="534" spans="1:21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  <c r="N534" s="4" t="str">
        <f t="shared" si="57"/>
        <v>M</v>
      </c>
      <c r="O534" s="4" t="str">
        <f t="shared" si="58"/>
        <v>Oregon</v>
      </c>
      <c r="P534" s="4" t="str">
        <f t="shared" si="59"/>
        <v>Master</v>
      </c>
      <c r="Q534" s="6">
        <f t="shared" si="56"/>
        <v>617291.4</v>
      </c>
      <c r="R534" s="4">
        <f t="shared" si="60"/>
        <v>365</v>
      </c>
      <c r="S534" s="4" t="str">
        <f t="shared" si="61"/>
        <v>Corporate</v>
      </c>
      <c r="T534" s="4" cm="1">
        <f t="array" ref="T534">_xlfn.SWITCH(J534,"Luxury Car",2,"Two-Door Car",2,"SUV",4,"Luxury SUV",4,"Four-Door Car",4)</f>
        <v>4</v>
      </c>
      <c r="U534" s="4">
        <f t="shared" ca="1" si="62"/>
        <v>29</v>
      </c>
    </row>
    <row r="535" spans="1:21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  <c r="N535" s="4" t="str">
        <f t="shared" si="57"/>
        <v>F</v>
      </c>
      <c r="O535" s="4" t="str">
        <f t="shared" si="58"/>
        <v>Arizona</v>
      </c>
      <c r="P535" s="4" t="str">
        <f t="shared" si="59"/>
        <v>Bachelor</v>
      </c>
      <c r="Q535" s="6">
        <f t="shared" si="56"/>
        <v>1034632.4</v>
      </c>
      <c r="R535" s="4">
        <f t="shared" si="60"/>
        <v>470</v>
      </c>
      <c r="S535" s="4" t="str">
        <f t="shared" si="61"/>
        <v>Personal</v>
      </c>
      <c r="T535" s="4" cm="1">
        <f t="array" ref="T535">_xlfn.SWITCH(J535,"Luxury Car",2,"Two-Door Car",2,"SUV",4,"Luxury SUV",4,"Four-Door Car",4)</f>
        <v>4</v>
      </c>
      <c r="U535" s="4">
        <f t="shared" ca="1" si="62"/>
        <v>29</v>
      </c>
    </row>
    <row r="536" spans="1:21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  <c r="N536" s="4" t="str">
        <f t="shared" si="57"/>
        <v>F</v>
      </c>
      <c r="O536" s="4" t="str">
        <f t="shared" si="58"/>
        <v>Nevada</v>
      </c>
      <c r="P536" s="4" t="str">
        <f t="shared" si="59"/>
        <v>Bachelor</v>
      </c>
      <c r="Q536" s="6">
        <f t="shared" si="56"/>
        <v>699700.8</v>
      </c>
      <c r="R536" s="4">
        <f t="shared" si="60"/>
        <v>299</v>
      </c>
      <c r="S536" s="4" t="str">
        <f t="shared" si="61"/>
        <v>Personal</v>
      </c>
      <c r="T536" s="4" cm="1">
        <f t="array" ref="T536">_xlfn.SWITCH(J536,"Luxury Car",2,"Two-Door Car",2,"SUV",4,"Luxury SUV",4,"Four-Door Car",4)</f>
        <v>4</v>
      </c>
      <c r="U536" s="4">
        <f t="shared" ca="1" si="62"/>
        <v>29</v>
      </c>
    </row>
    <row r="537" spans="1:21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  <c r="N537" s="4" t="str">
        <f t="shared" si="57"/>
        <v>F</v>
      </c>
      <c r="O537" s="4" t="str">
        <f t="shared" si="58"/>
        <v>Arizona</v>
      </c>
      <c r="P537" s="4" t="str">
        <f t="shared" si="59"/>
        <v>High School or Below</v>
      </c>
      <c r="Q537" s="6">
        <f t="shared" si="56"/>
        <v>419625.7</v>
      </c>
      <c r="R537" s="4">
        <f t="shared" si="60"/>
        <v>699</v>
      </c>
      <c r="S537" s="4" t="str">
        <f t="shared" si="61"/>
        <v>Personal</v>
      </c>
      <c r="T537" s="4" cm="1">
        <f t="array" ref="T537">_xlfn.SWITCH(J537,"Luxury Car",2,"Two-Door Car",2,"SUV",4,"Luxury SUV",4,"Four-Door Car",4)</f>
        <v>4</v>
      </c>
      <c r="U537" s="4">
        <f t="shared" ca="1" si="62"/>
        <v>28</v>
      </c>
    </row>
    <row r="538" spans="1:21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  <c r="N538" s="4" t="str">
        <f t="shared" si="57"/>
        <v>F</v>
      </c>
      <c r="O538" s="4" t="str">
        <f t="shared" si="58"/>
        <v>Oregon</v>
      </c>
      <c r="P538" s="4" t="str">
        <f t="shared" si="59"/>
        <v>High School or Below</v>
      </c>
      <c r="Q538" s="6">
        <f t="shared" si="56"/>
        <v>785810.9</v>
      </c>
      <c r="R538" s="4">
        <f t="shared" si="60"/>
        <v>118</v>
      </c>
      <c r="S538" s="4" t="str">
        <f t="shared" si="61"/>
        <v>Personal</v>
      </c>
      <c r="T538" s="4" cm="1">
        <f t="array" ref="T538">_xlfn.SWITCH(J538,"Luxury Car",2,"Two-Door Car",2,"SUV",4,"Luxury SUV",4,"Four-Door Car",4)</f>
        <v>4</v>
      </c>
      <c r="U538" s="4">
        <f t="shared" ca="1" si="62"/>
        <v>30</v>
      </c>
    </row>
    <row r="539" spans="1:21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  <c r="N539" s="4" t="str">
        <f t="shared" si="57"/>
        <v>F</v>
      </c>
      <c r="O539" s="4" t="str">
        <f t="shared" si="58"/>
        <v>Oregon</v>
      </c>
      <c r="P539" s="4" t="str">
        <f t="shared" si="59"/>
        <v>High School or Below</v>
      </c>
      <c r="Q539" s="6">
        <f t="shared" si="56"/>
        <v>606434</v>
      </c>
      <c r="R539" s="4">
        <f t="shared" si="60"/>
        <v>545</v>
      </c>
      <c r="S539" s="4" t="str">
        <f t="shared" si="61"/>
        <v>Personal</v>
      </c>
      <c r="T539" s="4" cm="1">
        <f t="array" ref="T539">_xlfn.SWITCH(J539,"Luxury Car",2,"Two-Door Car",2,"SUV",4,"Luxury SUV",4,"Four-Door Car",4)</f>
        <v>4</v>
      </c>
      <c r="U539" s="4">
        <f t="shared" ca="1" si="62"/>
        <v>28</v>
      </c>
    </row>
    <row r="540" spans="1:21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  <c r="N540" s="4" t="str">
        <f t="shared" si="57"/>
        <v>M</v>
      </c>
      <c r="O540" s="4" t="str">
        <f t="shared" si="58"/>
        <v>California</v>
      </c>
      <c r="P540" s="4" t="str">
        <f t="shared" si="59"/>
        <v>College</v>
      </c>
      <c r="Q540" s="6">
        <f t="shared" si="56"/>
        <v>1749752</v>
      </c>
      <c r="R540" s="4">
        <f t="shared" si="60"/>
        <v>350</v>
      </c>
      <c r="S540" s="4" t="str">
        <f t="shared" si="61"/>
        <v>Personal</v>
      </c>
      <c r="T540" s="4" cm="1">
        <f t="array" ref="T540">_xlfn.SWITCH(J540,"Luxury Car",2,"Two-Door Car",2,"SUV",4,"Luxury SUV",4,"Four-Door Car",4)</f>
        <v>2</v>
      </c>
      <c r="U540" s="4">
        <f t="shared" ca="1" si="62"/>
        <v>29</v>
      </c>
    </row>
    <row r="541" spans="1:21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  <c r="N541" s="4" t="str">
        <f t="shared" si="57"/>
        <v>M</v>
      </c>
      <c r="O541" s="4" t="str">
        <f t="shared" si="58"/>
        <v>Oregon</v>
      </c>
      <c r="P541" s="4" t="str">
        <f t="shared" si="59"/>
        <v>Doctor</v>
      </c>
      <c r="Q541" s="6">
        <f t="shared" si="56"/>
        <v>897064.7</v>
      </c>
      <c r="R541" s="4">
        <f t="shared" si="60"/>
        <v>328</v>
      </c>
      <c r="S541" s="4" t="str">
        <f t="shared" si="61"/>
        <v>Personal</v>
      </c>
      <c r="T541" s="4" cm="1">
        <f t="array" ref="T541">_xlfn.SWITCH(J541,"Luxury Car",2,"Two-Door Car",2,"SUV",4,"Luxury SUV",4,"Four-Door Car",4)</f>
        <v>4</v>
      </c>
      <c r="U541" s="4">
        <f t="shared" ca="1" si="62"/>
        <v>29</v>
      </c>
    </row>
    <row r="542" spans="1:21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  <c r="N542" s="4" t="str">
        <f t="shared" si="57"/>
        <v>F</v>
      </c>
      <c r="O542" s="4" t="str">
        <f t="shared" si="58"/>
        <v>Oregon</v>
      </c>
      <c r="P542" s="4" t="str">
        <f t="shared" si="59"/>
        <v>Master</v>
      </c>
      <c r="Q542" s="6">
        <f t="shared" si="56"/>
        <v>592311.69999999995</v>
      </c>
      <c r="R542" s="4">
        <f t="shared" si="60"/>
        <v>67</v>
      </c>
      <c r="S542" s="4" t="str">
        <f t="shared" si="61"/>
        <v>Personal</v>
      </c>
      <c r="T542" s="4" cm="1">
        <f t="array" ref="T542">_xlfn.SWITCH(J542,"Luxury Car",2,"Two-Door Car",2,"SUV",4,"Luxury SUV",4,"Four-Door Car",4)</f>
        <v>2</v>
      </c>
      <c r="U542" s="4">
        <f t="shared" ca="1" si="62"/>
        <v>30</v>
      </c>
    </row>
    <row r="543" spans="1:21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  <c r="N543" s="4" t="str">
        <f t="shared" si="57"/>
        <v>M</v>
      </c>
      <c r="O543" s="4" t="str">
        <f t="shared" si="58"/>
        <v>Oregon</v>
      </c>
      <c r="P543" s="4" t="str">
        <f t="shared" si="59"/>
        <v>High School or Below</v>
      </c>
      <c r="Q543" s="6">
        <f t="shared" si="56"/>
        <v>3585059.9</v>
      </c>
      <c r="R543" s="4">
        <f t="shared" si="60"/>
        <v>1382</v>
      </c>
      <c r="S543" s="4" t="str">
        <f t="shared" si="61"/>
        <v>Personal</v>
      </c>
      <c r="T543" s="4" cm="1">
        <f t="array" ref="T543">_xlfn.SWITCH(J543,"Luxury Car",2,"Two-Door Car",2,"SUV",4,"Luxury SUV",4,"Four-Door Car",4)</f>
        <v>2</v>
      </c>
      <c r="U543" s="4">
        <f t="shared" ca="1" si="62"/>
        <v>26</v>
      </c>
    </row>
    <row r="544" spans="1:21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  <c r="N544" s="4" t="str">
        <f t="shared" si="57"/>
        <v>F</v>
      </c>
      <c r="O544" s="4" t="str">
        <f t="shared" si="58"/>
        <v>Washington</v>
      </c>
      <c r="P544" s="4" t="str">
        <f t="shared" si="59"/>
        <v>Bachelor</v>
      </c>
      <c r="Q544" s="6">
        <f t="shared" si="56"/>
        <v>870984.5</v>
      </c>
      <c r="R544" s="4">
        <f t="shared" si="60"/>
        <v>121</v>
      </c>
      <c r="S544" s="4" t="str">
        <f t="shared" si="61"/>
        <v>Corporate</v>
      </c>
      <c r="T544" s="4" cm="1">
        <f t="array" ref="T544">_xlfn.SWITCH(J544,"Luxury Car",2,"Two-Door Car",2,"SUV",4,"Luxury SUV",4,"Four-Door Car",4)</f>
        <v>4</v>
      </c>
      <c r="U544" s="4">
        <f t="shared" ca="1" si="62"/>
        <v>30</v>
      </c>
    </row>
    <row r="545" spans="1:21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  <c r="N545" s="4" t="str">
        <f t="shared" si="57"/>
        <v>M</v>
      </c>
      <c r="O545" s="4" t="str">
        <f t="shared" si="58"/>
        <v>Arizona</v>
      </c>
      <c r="P545" s="4" t="str">
        <f t="shared" si="59"/>
        <v>College</v>
      </c>
      <c r="Q545" s="6">
        <f t="shared" si="56"/>
        <v>1330933.5</v>
      </c>
      <c r="R545" s="4">
        <f t="shared" si="60"/>
        <v>610</v>
      </c>
      <c r="S545" s="4" t="str">
        <f t="shared" si="61"/>
        <v>Personal</v>
      </c>
      <c r="T545" s="4" cm="1">
        <f t="array" ref="T545">_xlfn.SWITCH(J545,"Luxury Car",2,"Two-Door Car",2,"SUV",4,"Luxury SUV",4,"Four-Door Car",4)</f>
        <v>4</v>
      </c>
      <c r="U545" s="4">
        <f t="shared" ca="1" si="62"/>
        <v>28</v>
      </c>
    </row>
    <row r="546" spans="1:21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  <c r="N546" s="4" t="str">
        <f t="shared" si="57"/>
        <v>M</v>
      </c>
      <c r="O546" s="4" t="str">
        <f t="shared" si="58"/>
        <v>California</v>
      </c>
      <c r="P546" s="4" t="str">
        <f t="shared" si="59"/>
        <v>High School or Below</v>
      </c>
      <c r="Q546" s="6">
        <f t="shared" si="56"/>
        <v>452850.4</v>
      </c>
      <c r="R546" s="4">
        <f t="shared" si="60"/>
        <v>542</v>
      </c>
      <c r="S546" s="4" t="str">
        <f t="shared" si="61"/>
        <v>Special</v>
      </c>
      <c r="T546" s="4" cm="1">
        <f t="array" ref="T546">_xlfn.SWITCH(J546,"Luxury Car",2,"Two-Door Car",2,"SUV",4,"Luxury SUV",4,"Four-Door Car",4)</f>
        <v>4</v>
      </c>
      <c r="U546" s="4">
        <f t="shared" ca="1" si="62"/>
        <v>28</v>
      </c>
    </row>
    <row r="547" spans="1:21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  <c r="N547" s="4" t="str">
        <f t="shared" si="57"/>
        <v>F</v>
      </c>
      <c r="O547" s="4" t="str">
        <f t="shared" si="58"/>
        <v>Oregon</v>
      </c>
      <c r="P547" s="4" t="str">
        <f t="shared" si="59"/>
        <v>High School or Below</v>
      </c>
      <c r="Q547" s="6">
        <f t="shared" si="56"/>
        <v>279190.59999999998</v>
      </c>
      <c r="R547" s="4">
        <f t="shared" si="60"/>
        <v>533</v>
      </c>
      <c r="S547" s="4" t="str">
        <f t="shared" si="61"/>
        <v>Personal</v>
      </c>
      <c r="T547" s="4" cm="1">
        <f t="array" ref="T547">_xlfn.SWITCH(J547,"Luxury Car",2,"Two-Door Car",2,"SUV",4,"Luxury SUV",4,"Four-Door Car",4)</f>
        <v>4</v>
      </c>
      <c r="U547" s="4">
        <f t="shared" ca="1" si="62"/>
        <v>28</v>
      </c>
    </row>
    <row r="548" spans="1:21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  <c r="N548" s="4" t="str">
        <f t="shared" si="57"/>
        <v>M</v>
      </c>
      <c r="O548" s="4" t="str">
        <f t="shared" si="58"/>
        <v>Washington</v>
      </c>
      <c r="P548" s="4" t="str">
        <f t="shared" si="59"/>
        <v>High School or Below</v>
      </c>
      <c r="Q548" s="6">
        <f t="shared" si="56"/>
        <v>443441.1</v>
      </c>
      <c r="R548" s="4">
        <f t="shared" si="60"/>
        <v>126</v>
      </c>
      <c r="S548" s="4" t="str">
        <f t="shared" si="61"/>
        <v>Personal</v>
      </c>
      <c r="T548" s="4" cm="1">
        <f t="array" ref="T548">_xlfn.SWITCH(J548,"Luxury Car",2,"Two-Door Car",2,"SUV",4,"Luxury SUV",4,"Four-Door Car",4)</f>
        <v>4</v>
      </c>
      <c r="U548" s="4">
        <f t="shared" ca="1" si="62"/>
        <v>30</v>
      </c>
    </row>
    <row r="549" spans="1:21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  <c r="N549" s="4" t="str">
        <f t="shared" si="57"/>
        <v>M</v>
      </c>
      <c r="O549" s="4" t="str">
        <f t="shared" si="58"/>
        <v>Arizona</v>
      </c>
      <c r="P549" s="4" t="str">
        <f t="shared" si="59"/>
        <v>College</v>
      </c>
      <c r="Q549" s="6">
        <f t="shared" si="56"/>
        <v>799600.7</v>
      </c>
      <c r="R549" s="4">
        <f t="shared" si="60"/>
        <v>655</v>
      </c>
      <c r="S549" s="4" t="str">
        <f t="shared" si="61"/>
        <v>Personal</v>
      </c>
      <c r="T549" s="4" cm="1">
        <f t="array" ref="T549">_xlfn.SWITCH(J549,"Luxury Car",2,"Two-Door Car",2,"SUV",4,"Luxury SUV",4,"Four-Door Car",4)</f>
        <v>4</v>
      </c>
      <c r="U549" s="4">
        <f t="shared" ca="1" si="62"/>
        <v>28</v>
      </c>
    </row>
    <row r="550" spans="1:21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  <c r="N550" s="4" t="str">
        <f t="shared" si="57"/>
        <v>M</v>
      </c>
      <c r="O550" s="4" t="str">
        <f t="shared" si="58"/>
        <v>Arizona</v>
      </c>
      <c r="P550" s="4" t="str">
        <f t="shared" si="59"/>
        <v>Bachelor</v>
      </c>
      <c r="Q550" s="6">
        <f t="shared" si="56"/>
        <v>512973</v>
      </c>
      <c r="R550" s="4">
        <f t="shared" si="60"/>
        <v>312</v>
      </c>
      <c r="S550" s="4" t="str">
        <f t="shared" si="61"/>
        <v>Personal</v>
      </c>
      <c r="T550" s="4" cm="1">
        <f t="array" ref="T550">_xlfn.SWITCH(J550,"Luxury Car",2,"Two-Door Car",2,"SUV",4,"Luxury SUV",4,"Four-Door Car",4)</f>
        <v>4</v>
      </c>
      <c r="U550" s="4">
        <f t="shared" ca="1" si="62"/>
        <v>29</v>
      </c>
    </row>
    <row r="551" spans="1:21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  <c r="N551" s="4" t="str">
        <f t="shared" si="57"/>
        <v>F</v>
      </c>
      <c r="O551" s="4" t="str">
        <f t="shared" si="58"/>
        <v>California</v>
      </c>
      <c r="P551" s="4" t="str">
        <f t="shared" si="59"/>
        <v>Bachelor</v>
      </c>
      <c r="Q551" s="6">
        <f t="shared" si="56"/>
        <v>569717.5</v>
      </c>
      <c r="R551" s="4">
        <f t="shared" si="60"/>
        <v>346</v>
      </c>
      <c r="S551" s="4" t="str">
        <f t="shared" si="61"/>
        <v>Corporate</v>
      </c>
      <c r="T551" s="4" cm="1">
        <f t="array" ref="T551">_xlfn.SWITCH(J551,"Luxury Car",2,"Two-Door Car",2,"SUV",4,"Luxury SUV",4,"Four-Door Car",4)</f>
        <v>4</v>
      </c>
      <c r="U551" s="4">
        <f t="shared" ca="1" si="62"/>
        <v>29</v>
      </c>
    </row>
    <row r="552" spans="1:21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  <c r="N552" s="4" t="str">
        <f t="shared" si="57"/>
        <v>F</v>
      </c>
      <c r="O552" s="4" t="str">
        <f t="shared" si="58"/>
        <v>Oregon</v>
      </c>
      <c r="P552" s="4" t="str">
        <f t="shared" si="59"/>
        <v>College</v>
      </c>
      <c r="Q552" s="6">
        <f t="shared" si="56"/>
        <v>921713</v>
      </c>
      <c r="R552" s="4">
        <f t="shared" si="60"/>
        <v>673</v>
      </c>
      <c r="S552" s="4" t="str">
        <f t="shared" si="61"/>
        <v>Personal</v>
      </c>
      <c r="T552" s="4" cm="1">
        <f t="array" ref="T552">_xlfn.SWITCH(J552,"Luxury Car",2,"Two-Door Car",2,"SUV",4,"Luxury SUV",4,"Four-Door Car",4)</f>
        <v>4</v>
      </c>
      <c r="U552" s="4">
        <f t="shared" ca="1" si="62"/>
        <v>28</v>
      </c>
    </row>
    <row r="553" spans="1:21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  <c r="N553" s="4" t="str">
        <f t="shared" si="57"/>
        <v>F</v>
      </c>
      <c r="O553" s="4" t="str">
        <f t="shared" si="58"/>
        <v>Oregon</v>
      </c>
      <c r="P553" s="4" t="str">
        <f t="shared" si="59"/>
        <v>College</v>
      </c>
      <c r="Q553" s="6">
        <f t="shared" si="56"/>
        <v>1020892.7</v>
      </c>
      <c r="R553" s="4">
        <f t="shared" si="60"/>
        <v>619</v>
      </c>
      <c r="S553" s="4" t="str">
        <f t="shared" si="61"/>
        <v>Corporate</v>
      </c>
      <c r="T553" s="4" cm="1">
        <f t="array" ref="T553">_xlfn.SWITCH(J553,"Luxury Car",2,"Two-Door Car",2,"SUV",4,"Luxury SUV",4,"Four-Door Car",4)</f>
        <v>4</v>
      </c>
      <c r="U553" s="4">
        <f t="shared" ca="1" si="62"/>
        <v>28</v>
      </c>
    </row>
    <row r="554" spans="1:21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  <c r="N554" s="4" t="str">
        <f t="shared" si="57"/>
        <v>F</v>
      </c>
      <c r="O554" s="4" t="str">
        <f t="shared" si="58"/>
        <v>Oregon</v>
      </c>
      <c r="P554" s="4" t="str">
        <f t="shared" si="59"/>
        <v>Master</v>
      </c>
      <c r="Q554" s="6">
        <f t="shared" si="56"/>
        <v>417068.7</v>
      </c>
      <c r="R554" s="4">
        <f t="shared" si="60"/>
        <v>514</v>
      </c>
      <c r="S554" s="4" t="str">
        <f t="shared" si="61"/>
        <v>Personal</v>
      </c>
      <c r="T554" s="4" cm="1">
        <f t="array" ref="T554">_xlfn.SWITCH(J554,"Luxury Car",2,"Two-Door Car",2,"SUV",4,"Luxury SUV",4,"Four-Door Car",4)</f>
        <v>4</v>
      </c>
      <c r="U554" s="4">
        <f t="shared" ca="1" si="62"/>
        <v>28</v>
      </c>
    </row>
    <row r="555" spans="1:21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  <c r="N555" s="4" t="str">
        <f t="shared" si="57"/>
        <v>F</v>
      </c>
      <c r="O555" s="4" t="str">
        <f t="shared" si="58"/>
        <v>Oregon</v>
      </c>
      <c r="P555" s="4" t="str">
        <f t="shared" si="59"/>
        <v>College</v>
      </c>
      <c r="Q555" s="6">
        <f t="shared" si="56"/>
        <v>450540.5</v>
      </c>
      <c r="R555" s="4">
        <f t="shared" si="60"/>
        <v>24</v>
      </c>
      <c r="S555" s="4" t="str">
        <f t="shared" si="61"/>
        <v>Personal</v>
      </c>
      <c r="T555" s="4" cm="1">
        <f t="array" ref="T555">_xlfn.SWITCH(J555,"Luxury Car",2,"Two-Door Car",2,"SUV",4,"Luxury SUV",4,"Four-Door Car",4)</f>
        <v>4</v>
      </c>
      <c r="U555" s="4">
        <f t="shared" ca="1" si="62"/>
        <v>30</v>
      </c>
    </row>
    <row r="556" spans="1:21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  <c r="N556" s="4" t="str">
        <f t="shared" si="57"/>
        <v>M</v>
      </c>
      <c r="O556" s="4" t="str">
        <f t="shared" si="58"/>
        <v>California</v>
      </c>
      <c r="P556" s="4" t="str">
        <f t="shared" si="59"/>
        <v>High School or Below</v>
      </c>
      <c r="Q556" s="6">
        <f t="shared" si="56"/>
        <v>310756.8</v>
      </c>
      <c r="R556" s="4">
        <f t="shared" si="60"/>
        <v>451</v>
      </c>
      <c r="S556" s="4" t="str">
        <f t="shared" si="61"/>
        <v>Personal</v>
      </c>
      <c r="T556" s="4" cm="1">
        <f t="array" ref="T556">_xlfn.SWITCH(J556,"Luxury Car",2,"Two-Door Car",2,"SUV",4,"Luxury SUV",4,"Four-Door Car",4)</f>
        <v>2</v>
      </c>
      <c r="U556" s="4">
        <f t="shared" ca="1" si="62"/>
        <v>29</v>
      </c>
    </row>
    <row r="557" spans="1:21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  <c r="N557" s="4" t="str">
        <f t="shared" si="57"/>
        <v>M</v>
      </c>
      <c r="O557" s="4" t="str">
        <f t="shared" si="58"/>
        <v>Arizona</v>
      </c>
      <c r="P557" s="4" t="str">
        <f t="shared" si="59"/>
        <v>High School or Below</v>
      </c>
      <c r="Q557" s="6">
        <f t="shared" si="56"/>
        <v>552866</v>
      </c>
      <c r="R557" s="4">
        <f t="shared" si="60"/>
        <v>350</v>
      </c>
      <c r="S557" s="4" t="str">
        <f t="shared" si="61"/>
        <v>Personal</v>
      </c>
      <c r="T557" s="4" cm="1">
        <f t="array" ref="T557">_xlfn.SWITCH(J557,"Luxury Car",2,"Two-Door Car",2,"SUV",4,"Luxury SUV",4,"Four-Door Car",4)</f>
        <v>2</v>
      </c>
      <c r="U557" s="4">
        <f t="shared" ca="1" si="62"/>
        <v>29</v>
      </c>
    </row>
    <row r="558" spans="1:21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  <c r="N558" s="4" t="str">
        <f t="shared" si="57"/>
        <v>M</v>
      </c>
      <c r="O558" s="4" t="str">
        <f t="shared" si="58"/>
        <v>California</v>
      </c>
      <c r="P558" s="4" t="str">
        <f t="shared" si="59"/>
        <v>High School or Below</v>
      </c>
      <c r="Q558" s="6">
        <f t="shared" si="56"/>
        <v>504586.6</v>
      </c>
      <c r="R558" s="4">
        <f t="shared" si="60"/>
        <v>307</v>
      </c>
      <c r="S558" s="4" t="str">
        <f t="shared" si="61"/>
        <v>Personal</v>
      </c>
      <c r="T558" s="4" cm="1">
        <f t="array" ref="T558">_xlfn.SWITCH(J558,"Luxury Car",2,"Two-Door Car",2,"SUV",4,"Luxury SUV",4,"Four-Door Car",4)</f>
        <v>4</v>
      </c>
      <c r="U558" s="4">
        <f t="shared" ca="1" si="62"/>
        <v>29</v>
      </c>
    </row>
    <row r="559" spans="1:21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  <c r="N559" s="4" t="str">
        <f t="shared" si="57"/>
        <v>M</v>
      </c>
      <c r="O559" s="4" t="str">
        <f t="shared" si="58"/>
        <v>California</v>
      </c>
      <c r="P559" s="4" t="str">
        <f t="shared" si="59"/>
        <v>High School or Below</v>
      </c>
      <c r="Q559" s="6">
        <f t="shared" si="56"/>
        <v>296272.2</v>
      </c>
      <c r="R559" s="4">
        <f t="shared" si="60"/>
        <v>408</v>
      </c>
      <c r="S559" s="4" t="str">
        <f t="shared" si="61"/>
        <v>Corporate</v>
      </c>
      <c r="T559" s="4" cm="1">
        <f t="array" ref="T559">_xlfn.SWITCH(J559,"Luxury Car",2,"Two-Door Car",2,"SUV",4,"Luxury SUV",4,"Four-Door Car",4)</f>
        <v>4</v>
      </c>
      <c r="U559" s="4">
        <f t="shared" ca="1" si="62"/>
        <v>29</v>
      </c>
    </row>
    <row r="560" spans="1:21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  <c r="N560" s="4" t="str">
        <f t="shared" si="57"/>
        <v>F</v>
      </c>
      <c r="O560" s="4" t="str">
        <f t="shared" si="58"/>
        <v>California</v>
      </c>
      <c r="P560" s="4" t="str">
        <f t="shared" si="59"/>
        <v>Master</v>
      </c>
      <c r="Q560" s="6">
        <f t="shared" si="56"/>
        <v>866595.6</v>
      </c>
      <c r="R560" s="4">
        <f t="shared" si="60"/>
        <v>232</v>
      </c>
      <c r="S560" s="4" t="str">
        <f t="shared" si="61"/>
        <v>Corporate</v>
      </c>
      <c r="T560" s="4" cm="1">
        <f t="array" ref="T560">_xlfn.SWITCH(J560,"Luxury Car",2,"Two-Door Car",2,"SUV",4,"Luxury SUV",4,"Four-Door Car",4)</f>
        <v>4</v>
      </c>
      <c r="U560" s="4">
        <f t="shared" ca="1" si="62"/>
        <v>29</v>
      </c>
    </row>
    <row r="561" spans="1:21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  <c r="N561" s="4" t="str">
        <f t="shared" si="57"/>
        <v>F</v>
      </c>
      <c r="O561" s="4" t="str">
        <f t="shared" si="58"/>
        <v>Arizona</v>
      </c>
      <c r="P561" s="4" t="str">
        <f t="shared" si="59"/>
        <v>College</v>
      </c>
      <c r="Q561" s="6">
        <f t="shared" si="56"/>
        <v>1141344.1000000001</v>
      </c>
      <c r="R561" s="4">
        <f t="shared" si="60"/>
        <v>773</v>
      </c>
      <c r="S561" s="4" t="str">
        <f t="shared" si="61"/>
        <v>Personal</v>
      </c>
      <c r="T561" s="4" t="e" cm="1">
        <f t="array" ref="T561">_xlfn.SWITCH(J561,"Luxury Car",2,"Two-Door Car",2,"SUV",4,"Luxury SUV",4,"Four-Door Car",4)</f>
        <v>#N/A</v>
      </c>
      <c r="U561" s="4">
        <f t="shared" ca="1" si="62"/>
        <v>28</v>
      </c>
    </row>
    <row r="562" spans="1:21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  <c r="N562" s="4" t="str">
        <f t="shared" si="57"/>
        <v>M</v>
      </c>
      <c r="O562" s="4" t="str">
        <f t="shared" si="58"/>
        <v>California</v>
      </c>
      <c r="P562" s="4" t="str">
        <f t="shared" si="59"/>
        <v>Bachelor</v>
      </c>
      <c r="Q562" s="6">
        <f t="shared" si="56"/>
        <v>1548843</v>
      </c>
      <c r="R562" s="4">
        <f t="shared" si="60"/>
        <v>665</v>
      </c>
      <c r="S562" s="4" t="str">
        <f t="shared" si="61"/>
        <v>Corporate</v>
      </c>
      <c r="T562" s="4" cm="1">
        <f t="array" ref="T562">_xlfn.SWITCH(J562,"Luxury Car",2,"Two-Door Car",2,"SUV",4,"Luxury SUV",4,"Four-Door Car",4)</f>
        <v>4</v>
      </c>
      <c r="U562" s="4">
        <f t="shared" ca="1" si="62"/>
        <v>28</v>
      </c>
    </row>
    <row r="563" spans="1:21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  <c r="N563" s="4" t="str">
        <f t="shared" si="57"/>
        <v>F</v>
      </c>
      <c r="O563" s="4" t="str">
        <f t="shared" si="58"/>
        <v>Washington</v>
      </c>
      <c r="P563" s="4" t="str">
        <f t="shared" si="59"/>
        <v>College</v>
      </c>
      <c r="Q563" s="6">
        <f t="shared" si="56"/>
        <v>886114.9</v>
      </c>
      <c r="R563" s="4">
        <f t="shared" si="60"/>
        <v>129</v>
      </c>
      <c r="S563" s="4" t="str">
        <f t="shared" si="61"/>
        <v>Corporate</v>
      </c>
      <c r="T563" s="4" cm="1">
        <f t="array" ref="T563">_xlfn.SWITCH(J563,"Luxury Car",2,"Two-Door Car",2,"SUV",4,"Luxury SUV",4,"Four-Door Car",4)</f>
        <v>4</v>
      </c>
      <c r="U563" s="4">
        <f t="shared" ca="1" si="62"/>
        <v>30</v>
      </c>
    </row>
    <row r="564" spans="1:21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  <c r="N564" s="4" t="str">
        <f t="shared" si="57"/>
        <v>F</v>
      </c>
      <c r="O564" s="4" t="str">
        <f t="shared" si="58"/>
        <v>Oregon</v>
      </c>
      <c r="P564" s="4" t="str">
        <f t="shared" si="59"/>
        <v>Bachelor</v>
      </c>
      <c r="Q564" s="6">
        <f t="shared" si="56"/>
        <v>593474.1</v>
      </c>
      <c r="R564" s="4">
        <f t="shared" si="60"/>
        <v>46</v>
      </c>
      <c r="S564" s="4" t="str">
        <f t="shared" si="61"/>
        <v>Personal</v>
      </c>
      <c r="T564" s="4" cm="1">
        <f t="array" ref="T564">_xlfn.SWITCH(J564,"Luxury Car",2,"Two-Door Car",2,"SUV",4,"Luxury SUV",4,"Four-Door Car",4)</f>
        <v>4</v>
      </c>
      <c r="U564" s="4">
        <f t="shared" ca="1" si="62"/>
        <v>30</v>
      </c>
    </row>
    <row r="565" spans="1:21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  <c r="N565" s="4" t="str">
        <f t="shared" si="57"/>
        <v>M</v>
      </c>
      <c r="O565" s="4" t="str">
        <f t="shared" si="58"/>
        <v>Nevada</v>
      </c>
      <c r="P565" s="4" t="str">
        <f t="shared" si="59"/>
        <v>College</v>
      </c>
      <c r="Q565" s="6">
        <f t="shared" si="56"/>
        <v>354323.20000000001</v>
      </c>
      <c r="R565" s="4">
        <f t="shared" si="60"/>
        <v>432</v>
      </c>
      <c r="S565" s="4" t="str">
        <f t="shared" si="61"/>
        <v>Personal</v>
      </c>
      <c r="T565" s="4" cm="1">
        <f t="array" ref="T565">_xlfn.SWITCH(J565,"Luxury Car",2,"Two-Door Car",2,"SUV",4,"Luxury SUV",4,"Four-Door Car",4)</f>
        <v>4</v>
      </c>
      <c r="U565" s="4">
        <f t="shared" ca="1" si="62"/>
        <v>29</v>
      </c>
    </row>
    <row r="566" spans="1:21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  <c r="N566" s="4" t="str">
        <f t="shared" si="57"/>
        <v>M</v>
      </c>
      <c r="O566" s="4" t="str">
        <f t="shared" si="58"/>
        <v>California</v>
      </c>
      <c r="P566" s="4" t="str">
        <f t="shared" si="59"/>
        <v>Master</v>
      </c>
      <c r="Q566" s="6">
        <f t="shared" si="56"/>
        <v>349002.8</v>
      </c>
      <c r="R566" s="4">
        <f t="shared" si="60"/>
        <v>78</v>
      </c>
      <c r="S566" s="4" t="str">
        <f t="shared" si="61"/>
        <v>Personal</v>
      </c>
      <c r="T566" s="4" cm="1">
        <f t="array" ref="T566">_xlfn.SWITCH(J566,"Luxury Car",2,"Two-Door Car",2,"SUV",4,"Luxury SUV",4,"Four-Door Car",4)</f>
        <v>4</v>
      </c>
      <c r="U566" s="4">
        <f t="shared" ca="1" si="62"/>
        <v>30</v>
      </c>
    </row>
    <row r="567" spans="1:21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  <c r="N567" s="4" t="str">
        <f t="shared" si="57"/>
        <v>F</v>
      </c>
      <c r="O567" s="4" t="str">
        <f t="shared" si="58"/>
        <v>California</v>
      </c>
      <c r="P567" s="4" t="str">
        <f t="shared" si="59"/>
        <v>College</v>
      </c>
      <c r="Q567" s="6">
        <f t="shared" si="56"/>
        <v>368309.9</v>
      </c>
      <c r="R567" s="4">
        <f t="shared" si="60"/>
        <v>564</v>
      </c>
      <c r="S567" s="4" t="str">
        <f t="shared" si="61"/>
        <v>Corporate</v>
      </c>
      <c r="T567" s="4" t="e" cm="1">
        <f t="array" ref="T567">_xlfn.SWITCH(J567,"Luxury Car",2,"Two-Door Car",2,"SUV",4,"Luxury SUV",4,"Four-Door Car",4)</f>
        <v>#N/A</v>
      </c>
      <c r="U567" s="4">
        <f t="shared" ca="1" si="62"/>
        <v>28</v>
      </c>
    </row>
    <row r="568" spans="1:21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  <c r="N568" s="4" t="str">
        <f t="shared" si="57"/>
        <v>M</v>
      </c>
      <c r="O568" s="4" t="str">
        <f t="shared" si="58"/>
        <v>California</v>
      </c>
      <c r="P568" s="4" t="str">
        <f t="shared" si="59"/>
        <v>College</v>
      </c>
      <c r="Q568" s="6">
        <f t="shared" si="56"/>
        <v>598977.30000000005</v>
      </c>
      <c r="R568" s="4">
        <f t="shared" si="60"/>
        <v>739</v>
      </c>
      <c r="S568" s="4" t="str">
        <f t="shared" si="61"/>
        <v>Personal</v>
      </c>
      <c r="T568" s="4" t="e" cm="1">
        <f t="array" ref="T568">_xlfn.SWITCH(J568,"Luxury Car",2,"Two-Door Car",2,"SUV",4,"Luxury SUV",4,"Four-Door Car",4)</f>
        <v>#N/A</v>
      </c>
      <c r="U568" s="4">
        <f t="shared" ca="1" si="62"/>
        <v>28</v>
      </c>
    </row>
    <row r="569" spans="1:21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  <c r="N569" s="4" t="str">
        <f t="shared" si="57"/>
        <v>F</v>
      </c>
      <c r="O569" s="4" t="str">
        <f t="shared" si="58"/>
        <v>California</v>
      </c>
      <c r="P569" s="4" t="str">
        <f t="shared" si="59"/>
        <v>High School or Below</v>
      </c>
      <c r="Q569" s="6">
        <f t="shared" si="56"/>
        <v>1250084</v>
      </c>
      <c r="R569" s="4">
        <f t="shared" si="60"/>
        <v>792</v>
      </c>
      <c r="S569" s="4" t="str">
        <f t="shared" si="61"/>
        <v>Personal</v>
      </c>
      <c r="T569" s="4" cm="1">
        <f t="array" ref="T569">_xlfn.SWITCH(J569,"Luxury Car",2,"Two-Door Car",2,"SUV",4,"Luxury SUV",4,"Four-Door Car",4)</f>
        <v>4</v>
      </c>
      <c r="U569" s="4">
        <f t="shared" ca="1" si="62"/>
        <v>28</v>
      </c>
    </row>
    <row r="570" spans="1:21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  <c r="N570" s="4" t="str">
        <f t="shared" si="57"/>
        <v>F</v>
      </c>
      <c r="O570" s="4" t="str">
        <f t="shared" si="58"/>
        <v>Oregon</v>
      </c>
      <c r="P570" s="4" t="str">
        <f t="shared" si="59"/>
        <v>Bachelor</v>
      </c>
      <c r="Q570" s="6">
        <f t="shared" si="56"/>
        <v>860915.8</v>
      </c>
      <c r="R570" s="4">
        <f t="shared" si="60"/>
        <v>289</v>
      </c>
      <c r="S570" s="4" t="str">
        <f t="shared" si="61"/>
        <v>Corporate</v>
      </c>
      <c r="T570" s="4" cm="1">
        <f t="array" ref="T570">_xlfn.SWITCH(J570,"Luxury Car",2,"Two-Door Car",2,"SUV",4,"Luxury SUV",4,"Four-Door Car",4)</f>
        <v>4</v>
      </c>
      <c r="U570" s="4">
        <f t="shared" ca="1" si="62"/>
        <v>29</v>
      </c>
    </row>
    <row r="571" spans="1:21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  <c r="N571" s="4" t="str">
        <f t="shared" si="57"/>
        <v>M</v>
      </c>
      <c r="O571" s="4" t="str">
        <f t="shared" si="58"/>
        <v>Oregon</v>
      </c>
      <c r="P571" s="4" t="str">
        <f t="shared" si="59"/>
        <v>Bachelor</v>
      </c>
      <c r="Q571" s="6">
        <f t="shared" si="56"/>
        <v>249745.5</v>
      </c>
      <c r="R571" s="4">
        <f t="shared" si="60"/>
        <v>156</v>
      </c>
      <c r="S571" s="4" t="str">
        <f t="shared" si="61"/>
        <v>Personal</v>
      </c>
      <c r="T571" s="4" cm="1">
        <f t="array" ref="T571">_xlfn.SWITCH(J571,"Luxury Car",2,"Two-Door Car",2,"SUV",4,"Luxury SUV",4,"Four-Door Car",4)</f>
        <v>2</v>
      </c>
      <c r="U571" s="4">
        <f t="shared" ca="1" si="62"/>
        <v>29</v>
      </c>
    </row>
    <row r="572" spans="1:21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  <c r="N572" s="4" t="str">
        <f t="shared" si="57"/>
        <v>M</v>
      </c>
      <c r="O572" s="4" t="str">
        <f t="shared" si="58"/>
        <v>California</v>
      </c>
      <c r="P572" s="4" t="str">
        <f t="shared" si="59"/>
        <v>College</v>
      </c>
      <c r="Q572" s="6">
        <f t="shared" si="56"/>
        <v>701917.7</v>
      </c>
      <c r="R572" s="4">
        <f t="shared" si="60"/>
        <v>302</v>
      </c>
      <c r="S572" s="4" t="str">
        <f t="shared" si="61"/>
        <v>Personal</v>
      </c>
      <c r="T572" s="4" cm="1">
        <f t="array" ref="T572">_xlfn.SWITCH(J572,"Luxury Car",2,"Two-Door Car",2,"SUV",4,"Luxury SUV",4,"Four-Door Car",4)</f>
        <v>4</v>
      </c>
      <c r="U572" s="4">
        <f t="shared" ca="1" si="62"/>
        <v>29</v>
      </c>
    </row>
    <row r="573" spans="1:21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  <c r="N573" s="4" t="str">
        <f t="shared" si="57"/>
        <v>F</v>
      </c>
      <c r="O573" s="4" t="str">
        <f t="shared" si="58"/>
        <v>Oregon</v>
      </c>
      <c r="P573" s="4" t="str">
        <f t="shared" si="59"/>
        <v>College</v>
      </c>
      <c r="Q573" s="6">
        <f t="shared" si="56"/>
        <v>538792.6</v>
      </c>
      <c r="R573" s="4">
        <f t="shared" si="60"/>
        <v>327</v>
      </c>
      <c r="S573" s="4" t="str">
        <f t="shared" si="61"/>
        <v>Personal</v>
      </c>
      <c r="T573" s="4" cm="1">
        <f t="array" ref="T573">_xlfn.SWITCH(J573,"Luxury Car",2,"Two-Door Car",2,"SUV",4,"Luxury SUV",4,"Four-Door Car",4)</f>
        <v>2</v>
      </c>
      <c r="U573" s="4">
        <f t="shared" ca="1" si="62"/>
        <v>29</v>
      </c>
    </row>
    <row r="574" spans="1:21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  <c r="N574" s="4" t="str">
        <f t="shared" si="57"/>
        <v>F</v>
      </c>
      <c r="O574" s="4" t="str">
        <f t="shared" si="58"/>
        <v>Oregon</v>
      </c>
      <c r="P574" s="4" t="str">
        <f t="shared" si="59"/>
        <v>Bachelor</v>
      </c>
      <c r="Q574" s="6">
        <f t="shared" si="56"/>
        <v>616555.69999999995</v>
      </c>
      <c r="R574" s="4">
        <f t="shared" si="60"/>
        <v>654</v>
      </c>
      <c r="S574" s="4" t="str">
        <f t="shared" si="61"/>
        <v>Special</v>
      </c>
      <c r="T574" s="4" cm="1">
        <f t="array" ref="T574">_xlfn.SWITCH(J574,"Luxury Car",2,"Two-Door Car",2,"SUV",4,"Luxury SUV",4,"Four-Door Car",4)</f>
        <v>2</v>
      </c>
      <c r="U574" s="4">
        <f t="shared" ca="1" si="62"/>
        <v>28</v>
      </c>
    </row>
    <row r="575" spans="1:21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  <c r="N575" s="4" t="str">
        <f t="shared" si="57"/>
        <v>M</v>
      </c>
      <c r="O575" s="4" t="str">
        <f t="shared" si="58"/>
        <v>California</v>
      </c>
      <c r="P575" s="4" t="str">
        <f t="shared" si="59"/>
        <v>Bachelor</v>
      </c>
      <c r="Q575" s="6">
        <f t="shared" si="56"/>
        <v>273020.2</v>
      </c>
      <c r="R575" s="4">
        <f t="shared" si="60"/>
        <v>104</v>
      </c>
      <c r="S575" s="4" t="str">
        <f t="shared" si="61"/>
        <v>Personal</v>
      </c>
      <c r="T575" s="4" cm="1">
        <f t="array" ref="T575">_xlfn.SWITCH(J575,"Luxury Car",2,"Two-Door Car",2,"SUV",4,"Luxury SUV",4,"Four-Door Car",4)</f>
        <v>4</v>
      </c>
      <c r="U575" s="4">
        <f t="shared" ca="1" si="62"/>
        <v>30</v>
      </c>
    </row>
    <row r="576" spans="1:21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  <c r="N576" s="4" t="str">
        <f t="shared" si="57"/>
        <v>F</v>
      </c>
      <c r="O576" s="4" t="str">
        <f t="shared" si="58"/>
        <v>Arizona</v>
      </c>
      <c r="P576" s="4" t="str">
        <f t="shared" si="59"/>
        <v>Bachelor</v>
      </c>
      <c r="Q576" s="6">
        <f t="shared" si="56"/>
        <v>516211.6</v>
      </c>
      <c r="R576" s="4">
        <f t="shared" si="60"/>
        <v>810</v>
      </c>
      <c r="S576" s="4" t="str">
        <f t="shared" si="61"/>
        <v>Personal</v>
      </c>
      <c r="T576" s="4" cm="1">
        <f t="array" ref="T576">_xlfn.SWITCH(J576,"Luxury Car",2,"Two-Door Car",2,"SUV",4,"Luxury SUV",4,"Four-Door Car",4)</f>
        <v>4</v>
      </c>
      <c r="U576" s="4">
        <f t="shared" ca="1" si="62"/>
        <v>28</v>
      </c>
    </row>
    <row r="577" spans="1:21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  <c r="N577" s="4" t="str">
        <f t="shared" si="57"/>
        <v>F</v>
      </c>
      <c r="O577" s="4" t="str">
        <f t="shared" si="58"/>
        <v>Oregon</v>
      </c>
      <c r="P577" s="4" t="str">
        <f t="shared" si="59"/>
        <v>High School or Below</v>
      </c>
      <c r="Q577" s="6">
        <f t="shared" si="56"/>
        <v>793706.4</v>
      </c>
      <c r="R577" s="4">
        <f t="shared" si="60"/>
        <v>322</v>
      </c>
      <c r="S577" s="4" t="str">
        <f t="shared" si="61"/>
        <v>Personal</v>
      </c>
      <c r="T577" s="4" cm="1">
        <f t="array" ref="T577">_xlfn.SWITCH(J577,"Luxury Car",2,"Two-Door Car",2,"SUV",4,"Luxury SUV",4,"Four-Door Car",4)</f>
        <v>2</v>
      </c>
      <c r="U577" s="4">
        <f t="shared" ca="1" si="62"/>
        <v>29</v>
      </c>
    </row>
    <row r="578" spans="1:21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  <c r="N578" s="4" t="str">
        <f t="shared" si="57"/>
        <v>F</v>
      </c>
      <c r="O578" s="4" t="str">
        <f t="shared" si="58"/>
        <v>Oregon</v>
      </c>
      <c r="P578" s="4" t="str">
        <f t="shared" si="59"/>
        <v>High School or Below</v>
      </c>
      <c r="Q578" s="6">
        <f t="shared" ref="Q578:Q641" si="63">IFERROR(VALUE(LEFT(E578,LEN(E578)-1)),"")</f>
        <v>860815.7</v>
      </c>
      <c r="R578" s="4">
        <f t="shared" si="60"/>
        <v>528</v>
      </c>
      <c r="S578" s="4" t="str">
        <f t="shared" si="61"/>
        <v>Personal</v>
      </c>
      <c r="T578" s="4" t="e" cm="1">
        <f t="array" ref="T578">_xlfn.SWITCH(J578,"Luxury Car",2,"Two-Door Car",2,"SUV",4,"Luxury SUV",4,"Four-Door Car",4)</f>
        <v>#N/A</v>
      </c>
      <c r="U578" s="4">
        <f t="shared" ca="1" si="62"/>
        <v>28</v>
      </c>
    </row>
    <row r="579" spans="1:21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  <c r="N579" s="4" t="str">
        <f t="shared" ref="N579:N642" si="64">IF(OR(C579="Femal",C579="female"),"F",
IF(C579="Male","M",C579))</f>
        <v>M</v>
      </c>
      <c r="O579" s="4" t="str">
        <f t="shared" ref="O579:O642" si="65">IF(B579="AZ","Arizona",
IF(B579="Cali","California",
IF(B579="WA","Washington",
B579)))</f>
        <v>Oregon</v>
      </c>
      <c r="P579" s="4" t="str">
        <f t="shared" ref="P579:P642" si="66">IF(D579="Bachelors","Bachelor",
D579)</f>
        <v>Bachelor</v>
      </c>
      <c r="Q579" s="6">
        <f t="shared" si="63"/>
        <v>263254.5</v>
      </c>
      <c r="R579" s="4">
        <f t="shared" ref="R579:R642" si="67">ROUND(VALUE(K579),0)</f>
        <v>312</v>
      </c>
      <c r="S579" s="4" t="str">
        <f t="shared" ref="S579:S642" si="68">SUBSTITUTE(I579," Auto","")</f>
        <v>Personal</v>
      </c>
      <c r="T579" s="4" cm="1">
        <f t="array" ref="T579">_xlfn.SWITCH(J579,"Luxury Car",2,"Two-Door Car",2,"SUV",4,"Luxury SUV",4,"Four-Door Car",4)</f>
        <v>2</v>
      </c>
      <c r="U579" s="4">
        <f t="shared" ref="U579:U642" ca="1" si="69">ROUND((VALUE(TODAY())-VALUE(L579))/365,0)</f>
        <v>29</v>
      </c>
    </row>
    <row r="580" spans="1:21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  <c r="N580" s="4" t="str">
        <f t="shared" si="64"/>
        <v>F</v>
      </c>
      <c r="O580" s="4" t="str">
        <f t="shared" si="65"/>
        <v>Oregon</v>
      </c>
      <c r="P580" s="4" t="str">
        <f t="shared" si="66"/>
        <v>Bachelor</v>
      </c>
      <c r="Q580" s="6">
        <f t="shared" si="63"/>
        <v>778500.4</v>
      </c>
      <c r="R580" s="4">
        <f t="shared" si="67"/>
        <v>581</v>
      </c>
      <c r="S580" s="4" t="str">
        <f t="shared" si="68"/>
        <v>Personal</v>
      </c>
      <c r="T580" s="4" cm="1">
        <f t="array" ref="T580">_xlfn.SWITCH(J580,"Luxury Car",2,"Two-Door Car",2,"SUV",4,"Luxury SUV",4,"Four-Door Car",4)</f>
        <v>4</v>
      </c>
      <c r="U580" s="4">
        <f t="shared" ca="1" si="69"/>
        <v>28</v>
      </c>
    </row>
    <row r="581" spans="1:21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  <c r="N581" s="4" t="str">
        <f t="shared" si="64"/>
        <v>M</v>
      </c>
      <c r="O581" s="4" t="str">
        <f t="shared" si="65"/>
        <v>Washington</v>
      </c>
      <c r="P581" s="4" t="str">
        <f t="shared" si="66"/>
        <v>High School or Below</v>
      </c>
      <c r="Q581" s="6">
        <f t="shared" si="63"/>
        <v>2163983.7999999998</v>
      </c>
      <c r="R581" s="4">
        <f t="shared" si="67"/>
        <v>134</v>
      </c>
      <c r="S581" s="4" t="str">
        <f t="shared" si="68"/>
        <v>Personal</v>
      </c>
      <c r="T581" s="4" cm="1">
        <f t="array" ref="T581">_xlfn.SWITCH(J581,"Luxury Car",2,"Two-Door Car",2,"SUV",4,"Luxury SUV",4,"Four-Door Car",4)</f>
        <v>4</v>
      </c>
      <c r="U581" s="4">
        <f t="shared" ca="1" si="69"/>
        <v>30</v>
      </c>
    </row>
    <row r="582" spans="1:21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  <c r="N582" s="4" t="str">
        <f t="shared" si="64"/>
        <v>F</v>
      </c>
      <c r="O582" s="4" t="str">
        <f t="shared" si="65"/>
        <v>Oregon</v>
      </c>
      <c r="P582" s="4" t="str">
        <f t="shared" si="66"/>
        <v>Master</v>
      </c>
      <c r="Q582" s="6">
        <f t="shared" si="63"/>
        <v>498082</v>
      </c>
      <c r="R582" s="4">
        <f t="shared" si="67"/>
        <v>238</v>
      </c>
      <c r="S582" s="4" t="str">
        <f t="shared" si="68"/>
        <v>Personal</v>
      </c>
      <c r="T582" s="4" cm="1">
        <f t="array" ref="T582">_xlfn.SWITCH(J582,"Luxury Car",2,"Two-Door Car",2,"SUV",4,"Luxury SUV",4,"Four-Door Car",4)</f>
        <v>4</v>
      </c>
      <c r="U582" s="4">
        <f t="shared" ca="1" si="69"/>
        <v>29</v>
      </c>
    </row>
    <row r="583" spans="1:21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  <c r="N583" s="4" t="str">
        <f t="shared" si="64"/>
        <v>F</v>
      </c>
      <c r="O583" s="4" t="str">
        <f t="shared" si="65"/>
        <v>Arizona</v>
      </c>
      <c r="P583" s="4" t="str">
        <f t="shared" si="66"/>
        <v>High School or Below</v>
      </c>
      <c r="Q583" s="6">
        <f t="shared" si="63"/>
        <v>745723.7</v>
      </c>
      <c r="R583" s="4">
        <f t="shared" si="67"/>
        <v>1578</v>
      </c>
      <c r="S583" s="4" t="str">
        <f t="shared" si="68"/>
        <v>Personal</v>
      </c>
      <c r="T583" s="4" cm="1">
        <f t="array" ref="T583">_xlfn.SWITCH(J583,"Luxury Car",2,"Two-Door Car",2,"SUV",4,"Luxury SUV",4,"Four-Door Car",4)</f>
        <v>2</v>
      </c>
      <c r="U583" s="4">
        <f t="shared" ca="1" si="69"/>
        <v>26</v>
      </c>
    </row>
    <row r="584" spans="1:21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  <c r="N584" s="4" t="str">
        <f t="shared" si="64"/>
        <v>M</v>
      </c>
      <c r="O584" s="4" t="str">
        <f t="shared" si="65"/>
        <v>Washington</v>
      </c>
      <c r="P584" s="4" t="str">
        <f t="shared" si="66"/>
        <v>Master</v>
      </c>
      <c r="Q584" s="6">
        <f t="shared" si="63"/>
        <v>1064093.8999999999</v>
      </c>
      <c r="R584" s="4">
        <f t="shared" si="67"/>
        <v>136</v>
      </c>
      <c r="S584" s="4" t="str">
        <f t="shared" si="68"/>
        <v>Personal</v>
      </c>
      <c r="T584" s="4" cm="1">
        <f t="array" ref="T584">_xlfn.SWITCH(J584,"Luxury Car",2,"Two-Door Car",2,"SUV",4,"Luxury SUV",4,"Four-Door Car",4)</f>
        <v>2</v>
      </c>
      <c r="U584" s="4">
        <f t="shared" ca="1" si="69"/>
        <v>30</v>
      </c>
    </row>
    <row r="585" spans="1:21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  <c r="N585" s="4" t="str">
        <f t="shared" si="64"/>
        <v>F</v>
      </c>
      <c r="O585" s="4" t="str">
        <f t="shared" si="65"/>
        <v>California</v>
      </c>
      <c r="P585" s="4" t="str">
        <f t="shared" si="66"/>
        <v>High School or Below</v>
      </c>
      <c r="Q585" s="6">
        <f t="shared" si="63"/>
        <v>686250.8</v>
      </c>
      <c r="R585" s="4">
        <f t="shared" si="67"/>
        <v>135</v>
      </c>
      <c r="S585" s="4" t="str">
        <f t="shared" si="68"/>
        <v>Personal</v>
      </c>
      <c r="T585" s="4" cm="1">
        <f t="array" ref="T585">_xlfn.SWITCH(J585,"Luxury Car",2,"Two-Door Car",2,"SUV",4,"Luxury SUV",4,"Four-Door Car",4)</f>
        <v>4</v>
      </c>
      <c r="U585" s="4">
        <f t="shared" ca="1" si="69"/>
        <v>30</v>
      </c>
    </row>
    <row r="586" spans="1:21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  <c r="N586" s="4" t="str">
        <f t="shared" si="64"/>
        <v>M</v>
      </c>
      <c r="O586" s="4" t="str">
        <f t="shared" si="65"/>
        <v>Nevada</v>
      </c>
      <c r="P586" s="4" t="str">
        <f t="shared" si="66"/>
        <v>High School or Below</v>
      </c>
      <c r="Q586" s="6">
        <f t="shared" si="63"/>
        <v>904898.3</v>
      </c>
      <c r="R586" s="4">
        <f t="shared" si="67"/>
        <v>571</v>
      </c>
      <c r="S586" s="4" t="str">
        <f t="shared" si="68"/>
        <v>Personal</v>
      </c>
      <c r="T586" s="4" t="e" cm="1">
        <f t="array" ref="T586">_xlfn.SWITCH(J586,"Luxury Car",2,"Two-Door Car",2,"SUV",4,"Luxury SUV",4,"Four-Door Car",4)</f>
        <v>#N/A</v>
      </c>
      <c r="U586" s="4">
        <f t="shared" ca="1" si="69"/>
        <v>28</v>
      </c>
    </row>
    <row r="587" spans="1:21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  <c r="N587" s="4" t="str">
        <f t="shared" si="64"/>
        <v>M</v>
      </c>
      <c r="O587" s="4" t="str">
        <f t="shared" si="65"/>
        <v>California</v>
      </c>
      <c r="P587" s="4" t="str">
        <f t="shared" si="66"/>
        <v>Bachelor</v>
      </c>
      <c r="Q587" s="6">
        <f t="shared" si="63"/>
        <v>554803.1</v>
      </c>
      <c r="R587" s="4">
        <f t="shared" si="67"/>
        <v>331</v>
      </c>
      <c r="S587" s="4" t="str">
        <f t="shared" si="68"/>
        <v>Personal</v>
      </c>
      <c r="T587" s="4" cm="1">
        <f t="array" ref="T587">_xlfn.SWITCH(J587,"Luxury Car",2,"Two-Door Car",2,"SUV",4,"Luxury SUV",4,"Four-Door Car",4)</f>
        <v>4</v>
      </c>
      <c r="U587" s="4">
        <f t="shared" ca="1" si="69"/>
        <v>29</v>
      </c>
    </row>
    <row r="588" spans="1:21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  <c r="N588" s="4" t="str">
        <f t="shared" si="64"/>
        <v>M</v>
      </c>
      <c r="O588" s="4" t="str">
        <f t="shared" si="65"/>
        <v>Oregon</v>
      </c>
      <c r="P588" s="4" t="str">
        <f t="shared" si="66"/>
        <v>Bachelor</v>
      </c>
      <c r="Q588" s="6">
        <f t="shared" si="63"/>
        <v>831268.1</v>
      </c>
      <c r="R588" s="4">
        <f t="shared" si="67"/>
        <v>566</v>
      </c>
      <c r="S588" s="4" t="str">
        <f t="shared" si="68"/>
        <v>Personal</v>
      </c>
      <c r="T588" s="4" cm="1">
        <f t="array" ref="T588">_xlfn.SWITCH(J588,"Luxury Car",2,"Two-Door Car",2,"SUV",4,"Luxury SUV",4,"Four-Door Car",4)</f>
        <v>4</v>
      </c>
      <c r="U588" s="4">
        <f t="shared" ca="1" si="69"/>
        <v>28</v>
      </c>
    </row>
    <row r="589" spans="1:21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  <c r="N589" s="4" t="str">
        <f t="shared" si="64"/>
        <v>M</v>
      </c>
      <c r="O589" s="4" t="str">
        <f t="shared" si="65"/>
        <v>California</v>
      </c>
      <c r="P589" s="4" t="str">
        <f t="shared" si="66"/>
        <v>Bachelor</v>
      </c>
      <c r="Q589" s="6">
        <f t="shared" si="63"/>
        <v>238998</v>
      </c>
      <c r="R589" s="4">
        <f t="shared" si="67"/>
        <v>298</v>
      </c>
      <c r="S589" s="4" t="str">
        <f t="shared" si="68"/>
        <v>Personal</v>
      </c>
      <c r="T589" s="4" cm="1">
        <f t="array" ref="T589">_xlfn.SWITCH(J589,"Luxury Car",2,"Two-Door Car",2,"SUV",4,"Luxury SUV",4,"Four-Door Car",4)</f>
        <v>4</v>
      </c>
      <c r="U589" s="4">
        <f t="shared" ca="1" si="69"/>
        <v>29</v>
      </c>
    </row>
    <row r="590" spans="1:21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  <c r="N590" s="4" t="str">
        <f t="shared" si="64"/>
        <v>M</v>
      </c>
      <c r="O590" s="4" t="str">
        <f t="shared" si="65"/>
        <v>California</v>
      </c>
      <c r="P590" s="4" t="str">
        <f t="shared" si="66"/>
        <v>Bachelor</v>
      </c>
      <c r="Q590" s="6">
        <f t="shared" si="63"/>
        <v>445811.3</v>
      </c>
      <c r="R590" s="4">
        <f t="shared" si="67"/>
        <v>312</v>
      </c>
      <c r="S590" s="4" t="str">
        <f t="shared" si="68"/>
        <v>Personal</v>
      </c>
      <c r="T590" s="4" cm="1">
        <f t="array" ref="T590">_xlfn.SWITCH(J590,"Luxury Car",2,"Two-Door Car",2,"SUV",4,"Luxury SUV",4,"Four-Door Car",4)</f>
        <v>4</v>
      </c>
      <c r="U590" s="4">
        <f t="shared" ca="1" si="69"/>
        <v>29</v>
      </c>
    </row>
    <row r="591" spans="1:21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  <c r="N591" s="4" t="str">
        <f t="shared" si="64"/>
        <v>M</v>
      </c>
      <c r="O591" s="4" t="str">
        <f t="shared" si="65"/>
        <v>Nevada</v>
      </c>
      <c r="P591" s="4" t="str">
        <f t="shared" si="66"/>
        <v>High School or Below</v>
      </c>
      <c r="Q591" s="6">
        <f t="shared" si="63"/>
        <v>529574.1</v>
      </c>
      <c r="R591" s="4">
        <f t="shared" si="67"/>
        <v>637</v>
      </c>
      <c r="S591" s="4" t="str">
        <f t="shared" si="68"/>
        <v>Personal</v>
      </c>
      <c r="T591" s="4" t="e" cm="1">
        <f t="array" ref="T591">_xlfn.SWITCH(J591,"Luxury Car",2,"Two-Door Car",2,"SUV",4,"Luxury SUV",4,"Four-Door Car",4)</f>
        <v>#N/A</v>
      </c>
      <c r="U591" s="4">
        <f t="shared" ca="1" si="69"/>
        <v>28</v>
      </c>
    </row>
    <row r="592" spans="1:21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  <c r="N592" s="4" t="str">
        <f t="shared" si="64"/>
        <v>F</v>
      </c>
      <c r="O592" s="4" t="str">
        <f t="shared" si="65"/>
        <v>Arizona</v>
      </c>
      <c r="P592" s="4" t="str">
        <f t="shared" si="66"/>
        <v>Doctor</v>
      </c>
      <c r="Q592" s="6">
        <f t="shared" si="63"/>
        <v>383960.6</v>
      </c>
      <c r="R592" s="4">
        <f t="shared" si="67"/>
        <v>538</v>
      </c>
      <c r="S592" s="4" t="str">
        <f t="shared" si="68"/>
        <v>Personal</v>
      </c>
      <c r="T592" s="4" cm="1">
        <f t="array" ref="T592">_xlfn.SWITCH(J592,"Luxury Car",2,"Two-Door Car",2,"SUV",4,"Luxury SUV",4,"Four-Door Car",4)</f>
        <v>4</v>
      </c>
      <c r="U592" s="4">
        <f t="shared" ca="1" si="69"/>
        <v>28</v>
      </c>
    </row>
    <row r="593" spans="1:21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  <c r="N593" s="4" t="str">
        <f t="shared" si="64"/>
        <v>F</v>
      </c>
      <c r="O593" s="4" t="str">
        <f t="shared" si="65"/>
        <v>California</v>
      </c>
      <c r="P593" s="4" t="str">
        <f t="shared" si="66"/>
        <v>High School or Below</v>
      </c>
      <c r="Q593" s="6">
        <f t="shared" si="63"/>
        <v>373150.4</v>
      </c>
      <c r="R593" s="4">
        <f t="shared" si="67"/>
        <v>461</v>
      </c>
      <c r="S593" s="4" t="str">
        <f t="shared" si="68"/>
        <v>Personal</v>
      </c>
      <c r="T593" s="4" cm="1">
        <f t="array" ref="T593">_xlfn.SWITCH(J593,"Luxury Car",2,"Two-Door Car",2,"SUV",4,"Luxury SUV",4,"Four-Door Car",4)</f>
        <v>4</v>
      </c>
      <c r="U593" s="4">
        <f t="shared" ca="1" si="69"/>
        <v>29</v>
      </c>
    </row>
    <row r="594" spans="1:21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  <c r="N594" s="4" t="str">
        <f t="shared" si="64"/>
        <v>F</v>
      </c>
      <c r="O594" s="4" t="str">
        <f t="shared" si="65"/>
        <v>California</v>
      </c>
      <c r="P594" s="4" t="str">
        <f t="shared" si="66"/>
        <v>Master</v>
      </c>
      <c r="Q594" s="6">
        <f t="shared" si="63"/>
        <v>277890.3</v>
      </c>
      <c r="R594" s="4">
        <f t="shared" si="67"/>
        <v>76</v>
      </c>
      <c r="S594" s="4" t="str">
        <f t="shared" si="68"/>
        <v>Special</v>
      </c>
      <c r="T594" s="4" cm="1">
        <f t="array" ref="T594">_xlfn.SWITCH(J594,"Luxury Car",2,"Two-Door Car",2,"SUV",4,"Luxury SUV",4,"Four-Door Car",4)</f>
        <v>2</v>
      </c>
      <c r="U594" s="4">
        <f t="shared" ca="1" si="69"/>
        <v>30</v>
      </c>
    </row>
    <row r="595" spans="1:21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  <c r="N595" s="4" t="str">
        <f t="shared" si="64"/>
        <v>F</v>
      </c>
      <c r="O595" s="4" t="str">
        <f t="shared" si="65"/>
        <v>Oregon</v>
      </c>
      <c r="P595" s="4" t="str">
        <f t="shared" si="66"/>
        <v>High School or Below</v>
      </c>
      <c r="Q595" s="6">
        <f t="shared" si="63"/>
        <v>401654</v>
      </c>
      <c r="R595" s="4">
        <f t="shared" si="67"/>
        <v>799</v>
      </c>
      <c r="S595" s="4" t="str">
        <f t="shared" si="68"/>
        <v>Personal</v>
      </c>
      <c r="T595" s="4" cm="1">
        <f t="array" ref="T595">_xlfn.SWITCH(J595,"Luxury Car",2,"Two-Door Car",2,"SUV",4,"Luxury SUV",4,"Four-Door Car",4)</f>
        <v>4</v>
      </c>
      <c r="U595" s="4">
        <f t="shared" ca="1" si="69"/>
        <v>28</v>
      </c>
    </row>
    <row r="596" spans="1:21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  <c r="N596" s="4" t="str">
        <f t="shared" si="64"/>
        <v>M</v>
      </c>
      <c r="O596" s="4" t="str">
        <f t="shared" si="65"/>
        <v>Washington</v>
      </c>
      <c r="P596" s="4" t="str">
        <f t="shared" si="66"/>
        <v>Doctor</v>
      </c>
      <c r="Q596" s="6">
        <f t="shared" si="63"/>
        <v>493094.9</v>
      </c>
      <c r="R596" s="4">
        <f t="shared" si="67"/>
        <v>136</v>
      </c>
      <c r="S596" s="4" t="str">
        <f t="shared" si="68"/>
        <v>Corporate</v>
      </c>
      <c r="T596" s="4" cm="1">
        <f t="array" ref="T596">_xlfn.SWITCH(J596,"Luxury Car",2,"Two-Door Car",2,"SUV",4,"Luxury SUV",4,"Four-Door Car",4)</f>
        <v>2</v>
      </c>
      <c r="U596" s="4">
        <f t="shared" ca="1" si="69"/>
        <v>30</v>
      </c>
    </row>
    <row r="597" spans="1:21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  <c r="N597" s="4" t="str">
        <f t="shared" si="64"/>
        <v>M</v>
      </c>
      <c r="O597" s="4" t="str">
        <f t="shared" si="65"/>
        <v>Nevada</v>
      </c>
      <c r="P597" s="4" t="str">
        <f t="shared" si="66"/>
        <v>Doctor</v>
      </c>
      <c r="Q597" s="6">
        <f t="shared" si="63"/>
        <v>249131</v>
      </c>
      <c r="R597" s="4">
        <f t="shared" si="67"/>
        <v>68</v>
      </c>
      <c r="S597" s="4" t="str">
        <f t="shared" si="68"/>
        <v>Personal</v>
      </c>
      <c r="T597" s="4" cm="1">
        <f t="array" ref="T597">_xlfn.SWITCH(J597,"Luxury Car",2,"Two-Door Car",2,"SUV",4,"Luxury SUV",4,"Four-Door Car",4)</f>
        <v>4</v>
      </c>
      <c r="U597" s="4">
        <f t="shared" ca="1" si="69"/>
        <v>30</v>
      </c>
    </row>
    <row r="598" spans="1:21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  <c r="N598" s="4" t="str">
        <f t="shared" si="64"/>
        <v>F</v>
      </c>
      <c r="O598" s="4" t="str">
        <f t="shared" si="65"/>
        <v>Oregon</v>
      </c>
      <c r="P598" s="4" t="str">
        <f t="shared" si="66"/>
        <v>College</v>
      </c>
      <c r="Q598" s="6">
        <f t="shared" si="63"/>
        <v>290887.5</v>
      </c>
      <c r="R598" s="4">
        <f t="shared" si="67"/>
        <v>313</v>
      </c>
      <c r="S598" s="4" t="str">
        <f t="shared" si="68"/>
        <v>Personal</v>
      </c>
      <c r="T598" s="4" cm="1">
        <f t="array" ref="T598">_xlfn.SWITCH(J598,"Luxury Car",2,"Two-Door Car",2,"SUV",4,"Luxury SUV",4,"Four-Door Car",4)</f>
        <v>4</v>
      </c>
      <c r="U598" s="4">
        <f t="shared" ca="1" si="69"/>
        <v>29</v>
      </c>
    </row>
    <row r="599" spans="1:21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  <c r="N599" s="4" t="str">
        <f t="shared" si="64"/>
        <v>F</v>
      </c>
      <c r="O599" s="4" t="str">
        <f t="shared" si="65"/>
        <v>Arizona</v>
      </c>
      <c r="P599" s="4" t="str">
        <f t="shared" si="66"/>
        <v>College</v>
      </c>
      <c r="Q599" s="6">
        <f t="shared" si="63"/>
        <v>428294</v>
      </c>
      <c r="R599" s="4">
        <f t="shared" si="67"/>
        <v>167</v>
      </c>
      <c r="S599" s="4" t="str">
        <f t="shared" si="68"/>
        <v>Personal</v>
      </c>
      <c r="T599" s="4" cm="1">
        <f t="array" ref="T599">_xlfn.SWITCH(J599,"Luxury Car",2,"Two-Door Car",2,"SUV",4,"Luxury SUV",4,"Four-Door Car",4)</f>
        <v>4</v>
      </c>
      <c r="U599" s="4">
        <f t="shared" ca="1" si="69"/>
        <v>29</v>
      </c>
    </row>
    <row r="600" spans="1:21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  <c r="N600" s="4" t="str">
        <f t="shared" si="64"/>
        <v>M</v>
      </c>
      <c r="O600" s="4" t="str">
        <f t="shared" si="65"/>
        <v>Oregon</v>
      </c>
      <c r="P600" s="4" t="str">
        <f t="shared" si="66"/>
        <v>College</v>
      </c>
      <c r="Q600" s="6">
        <f t="shared" si="63"/>
        <v>834162.3</v>
      </c>
      <c r="R600" s="4">
        <f t="shared" si="67"/>
        <v>566</v>
      </c>
      <c r="S600" s="4" t="str">
        <f t="shared" si="68"/>
        <v>Personal</v>
      </c>
      <c r="T600" s="4" cm="1">
        <f t="array" ref="T600">_xlfn.SWITCH(J600,"Luxury Car",2,"Two-Door Car",2,"SUV",4,"Luxury SUV",4,"Four-Door Car",4)</f>
        <v>4</v>
      </c>
      <c r="U600" s="4">
        <f t="shared" ca="1" si="69"/>
        <v>28</v>
      </c>
    </row>
    <row r="601" spans="1:21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  <c r="N601" s="4" t="str">
        <f t="shared" si="64"/>
        <v>F</v>
      </c>
      <c r="O601" s="4" t="str">
        <f t="shared" si="65"/>
        <v>Arizona</v>
      </c>
      <c r="P601" s="4" t="str">
        <f t="shared" si="66"/>
        <v>Master</v>
      </c>
      <c r="Q601" s="6">
        <f t="shared" si="63"/>
        <v>509078.1</v>
      </c>
      <c r="R601" s="4">
        <f t="shared" si="67"/>
        <v>135</v>
      </c>
      <c r="S601" s="4" t="str">
        <f t="shared" si="68"/>
        <v>Personal</v>
      </c>
      <c r="T601" s="4" cm="1">
        <f t="array" ref="T601">_xlfn.SWITCH(J601,"Luxury Car",2,"Two-Door Car",2,"SUV",4,"Luxury SUV",4,"Four-Door Car",4)</f>
        <v>4</v>
      </c>
      <c r="U601" s="4">
        <f t="shared" ca="1" si="69"/>
        <v>30</v>
      </c>
    </row>
    <row r="602" spans="1:21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  <c r="N602" s="4" t="str">
        <f t="shared" si="64"/>
        <v>M</v>
      </c>
      <c r="O602" s="4" t="str">
        <f t="shared" si="65"/>
        <v>Oregon</v>
      </c>
      <c r="P602" s="4" t="str">
        <f t="shared" si="66"/>
        <v>Bachelor</v>
      </c>
      <c r="Q602" s="6">
        <f t="shared" si="63"/>
        <v>736618.8</v>
      </c>
      <c r="R602" s="4">
        <f t="shared" si="67"/>
        <v>18</v>
      </c>
      <c r="S602" s="4" t="str">
        <f t="shared" si="68"/>
        <v>Corporate</v>
      </c>
      <c r="T602" s="4" cm="1">
        <f t="array" ref="T602">_xlfn.SWITCH(J602,"Luxury Car",2,"Two-Door Car",2,"SUV",4,"Luxury SUV",4,"Four-Door Car",4)</f>
        <v>4</v>
      </c>
      <c r="U602" s="4">
        <f t="shared" ca="1" si="69"/>
        <v>30</v>
      </c>
    </row>
    <row r="603" spans="1:21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  <c r="N603" s="4" t="str">
        <f t="shared" si="64"/>
        <v>F</v>
      </c>
      <c r="O603" s="4" t="str">
        <f t="shared" si="65"/>
        <v>Oregon</v>
      </c>
      <c r="P603" s="4" t="str">
        <f t="shared" si="66"/>
        <v>College</v>
      </c>
      <c r="Q603" s="6">
        <f t="shared" si="63"/>
        <v>243687.5</v>
      </c>
      <c r="R603" s="4">
        <f t="shared" si="67"/>
        <v>2</v>
      </c>
      <c r="S603" s="4" t="str">
        <f t="shared" si="68"/>
        <v>Personal</v>
      </c>
      <c r="T603" s="4" cm="1">
        <f t="array" ref="T603">_xlfn.SWITCH(J603,"Luxury Car",2,"Two-Door Car",2,"SUV",4,"Luxury SUV",4,"Four-Door Car",4)</f>
        <v>2</v>
      </c>
      <c r="U603" s="4">
        <f t="shared" ca="1" si="69"/>
        <v>30</v>
      </c>
    </row>
    <row r="604" spans="1:21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  <c r="N604" s="4" t="str">
        <f t="shared" si="64"/>
        <v>M</v>
      </c>
      <c r="O604" s="4" t="str">
        <f t="shared" si="65"/>
        <v>California</v>
      </c>
      <c r="P604" s="4" t="str">
        <f t="shared" si="66"/>
        <v>Bachelor</v>
      </c>
      <c r="Q604" s="6">
        <f t="shared" si="63"/>
        <v>885268.8</v>
      </c>
      <c r="R604" s="4">
        <f t="shared" si="67"/>
        <v>198</v>
      </c>
      <c r="S604" s="4" t="str">
        <f t="shared" si="68"/>
        <v>Personal</v>
      </c>
      <c r="T604" s="4" cm="1">
        <f t="array" ref="T604">_xlfn.SWITCH(J604,"Luxury Car",2,"Two-Door Car",2,"SUV",4,"Luxury SUV",4,"Four-Door Car",4)</f>
        <v>4</v>
      </c>
      <c r="U604" s="4">
        <f t="shared" ca="1" si="69"/>
        <v>29</v>
      </c>
    </row>
    <row r="605" spans="1:21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  <c r="N605" s="4" t="str">
        <f t="shared" si="64"/>
        <v>F</v>
      </c>
      <c r="O605" s="4" t="str">
        <f t="shared" si="65"/>
        <v>Oregon</v>
      </c>
      <c r="P605" s="4" t="str">
        <f t="shared" si="66"/>
        <v>High School or Below</v>
      </c>
      <c r="Q605" s="6">
        <f t="shared" si="63"/>
        <v>2387547.6</v>
      </c>
      <c r="R605" s="4">
        <f t="shared" si="67"/>
        <v>612</v>
      </c>
      <c r="S605" s="4" t="str">
        <f t="shared" si="68"/>
        <v>Corporate</v>
      </c>
      <c r="T605" s="4" cm="1">
        <f t="array" ref="T605">_xlfn.SWITCH(J605,"Luxury Car",2,"Two-Door Car",2,"SUV",4,"Luxury SUV",4,"Four-Door Car",4)</f>
        <v>4</v>
      </c>
      <c r="U605" s="4">
        <f t="shared" ca="1" si="69"/>
        <v>28</v>
      </c>
    </row>
    <row r="606" spans="1:21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  <c r="N606" s="4" t="str">
        <f t="shared" si="64"/>
        <v>F</v>
      </c>
      <c r="O606" s="4" t="str">
        <f t="shared" si="65"/>
        <v>Oregon</v>
      </c>
      <c r="P606" s="4" t="str">
        <f t="shared" si="66"/>
        <v>Doctor</v>
      </c>
      <c r="Q606" s="6">
        <f t="shared" si="63"/>
        <v>560049.6</v>
      </c>
      <c r="R606" s="4">
        <f t="shared" si="67"/>
        <v>331</v>
      </c>
      <c r="S606" s="4" t="str">
        <f t="shared" si="68"/>
        <v>Personal</v>
      </c>
      <c r="T606" s="4" cm="1">
        <f t="array" ref="T606">_xlfn.SWITCH(J606,"Luxury Car",2,"Two-Door Car",2,"SUV",4,"Luxury SUV",4,"Four-Door Car",4)</f>
        <v>2</v>
      </c>
      <c r="U606" s="4">
        <f t="shared" ca="1" si="69"/>
        <v>29</v>
      </c>
    </row>
    <row r="607" spans="1:21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  <c r="N607" s="4" t="str">
        <f t="shared" si="64"/>
        <v>M</v>
      </c>
      <c r="O607" s="4" t="str">
        <f t="shared" si="65"/>
        <v>California</v>
      </c>
      <c r="P607" s="4" t="str">
        <f t="shared" si="66"/>
        <v>College</v>
      </c>
      <c r="Q607" s="6">
        <f t="shared" si="63"/>
        <v>463654.6</v>
      </c>
      <c r="R607" s="4">
        <f t="shared" si="67"/>
        <v>317</v>
      </c>
      <c r="S607" s="4" t="str">
        <f t="shared" si="68"/>
        <v>Corporate</v>
      </c>
      <c r="T607" s="4" cm="1">
        <f t="array" ref="T607">_xlfn.SWITCH(J607,"Luxury Car",2,"Two-Door Car",2,"SUV",4,"Luxury SUV",4,"Four-Door Car",4)</f>
        <v>2</v>
      </c>
      <c r="U607" s="4">
        <f t="shared" ca="1" si="69"/>
        <v>29</v>
      </c>
    </row>
    <row r="608" spans="1:21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  <c r="N608" s="4" t="str">
        <f t="shared" si="64"/>
        <v>M</v>
      </c>
      <c r="O608" s="4" t="str">
        <f t="shared" si="65"/>
        <v>Nevada</v>
      </c>
      <c r="P608" s="4" t="str">
        <f t="shared" si="66"/>
        <v>High School or Below</v>
      </c>
      <c r="Q608" s="6">
        <f t="shared" si="63"/>
        <v>757334.5</v>
      </c>
      <c r="R608" s="4">
        <f t="shared" si="67"/>
        <v>1193</v>
      </c>
      <c r="S608" s="4" t="str">
        <f t="shared" si="68"/>
        <v>Corporate</v>
      </c>
      <c r="T608" s="4" cm="1">
        <f t="array" ref="T608">_xlfn.SWITCH(J608,"Luxury Car",2,"Two-Door Car",2,"SUV",4,"Luxury SUV",4,"Four-Door Car",4)</f>
        <v>4</v>
      </c>
      <c r="U608" s="4">
        <f t="shared" ca="1" si="69"/>
        <v>27</v>
      </c>
    </row>
    <row r="609" spans="1:21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  <c r="N609" s="4" t="str">
        <f t="shared" si="64"/>
        <v>M</v>
      </c>
      <c r="O609" s="4" t="str">
        <f t="shared" si="65"/>
        <v>California</v>
      </c>
      <c r="P609" s="4" t="str">
        <f t="shared" si="66"/>
        <v>College</v>
      </c>
      <c r="Q609" s="6">
        <f t="shared" si="63"/>
        <v>1469663.5</v>
      </c>
      <c r="R609" s="4">
        <f t="shared" si="67"/>
        <v>600</v>
      </c>
      <c r="S609" s="4" t="str">
        <f t="shared" si="68"/>
        <v>Personal</v>
      </c>
      <c r="T609" s="4" cm="1">
        <f t="array" ref="T609">_xlfn.SWITCH(J609,"Luxury Car",2,"Two-Door Car",2,"SUV",4,"Luxury SUV",4,"Four-Door Car",4)</f>
        <v>4</v>
      </c>
      <c r="U609" s="4">
        <f t="shared" ca="1" si="69"/>
        <v>28</v>
      </c>
    </row>
    <row r="610" spans="1:21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  <c r="N610" s="4" t="str">
        <f t="shared" si="64"/>
        <v>M</v>
      </c>
      <c r="O610" s="4" t="str">
        <f t="shared" si="65"/>
        <v>Washington</v>
      </c>
      <c r="P610" s="4" t="str">
        <f t="shared" si="66"/>
        <v>Bachelor</v>
      </c>
      <c r="Q610" s="6">
        <f t="shared" si="63"/>
        <v>897214</v>
      </c>
      <c r="R610" s="4">
        <f t="shared" si="67"/>
        <v>137</v>
      </c>
      <c r="S610" s="4" t="str">
        <f t="shared" si="68"/>
        <v>Personal</v>
      </c>
      <c r="T610" s="4" cm="1">
        <f t="array" ref="T610">_xlfn.SWITCH(J610,"Luxury Car",2,"Two-Door Car",2,"SUV",4,"Luxury SUV",4,"Four-Door Car",4)</f>
        <v>4</v>
      </c>
      <c r="U610" s="4">
        <f t="shared" ca="1" si="69"/>
        <v>30</v>
      </c>
    </row>
    <row r="611" spans="1:21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  <c r="N611" s="4" t="str">
        <f t="shared" si="64"/>
        <v>F</v>
      </c>
      <c r="O611" s="4" t="str">
        <f t="shared" si="65"/>
        <v>California</v>
      </c>
      <c r="P611" s="4" t="str">
        <f t="shared" si="66"/>
        <v>Bachelor</v>
      </c>
      <c r="Q611" s="6">
        <f t="shared" si="63"/>
        <v>772484</v>
      </c>
      <c r="R611" s="4">
        <f t="shared" si="67"/>
        <v>926</v>
      </c>
      <c r="S611" s="4" t="str">
        <f t="shared" si="68"/>
        <v>Personal</v>
      </c>
      <c r="T611" s="4" cm="1">
        <f t="array" ref="T611">_xlfn.SWITCH(J611,"Luxury Car",2,"Two-Door Car",2,"SUV",4,"Luxury SUV",4,"Four-Door Car",4)</f>
        <v>4</v>
      </c>
      <c r="U611" s="4">
        <f t="shared" ca="1" si="69"/>
        <v>27</v>
      </c>
    </row>
    <row r="612" spans="1:21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  <c r="N612" s="4" t="str">
        <f t="shared" si="64"/>
        <v>M</v>
      </c>
      <c r="O612" s="4" t="str">
        <f t="shared" si="65"/>
        <v>Oregon</v>
      </c>
      <c r="P612" s="4" t="str">
        <f t="shared" si="66"/>
        <v>Master</v>
      </c>
      <c r="Q612" s="6">
        <f t="shared" si="63"/>
        <v>594667</v>
      </c>
      <c r="R612" s="4">
        <f t="shared" si="67"/>
        <v>393</v>
      </c>
      <c r="S612" s="4" t="str">
        <f t="shared" si="68"/>
        <v>Special</v>
      </c>
      <c r="T612" s="4" cm="1">
        <f t="array" ref="T612">_xlfn.SWITCH(J612,"Luxury Car",2,"Two-Door Car",2,"SUV",4,"Luxury SUV",4,"Four-Door Car",4)</f>
        <v>4</v>
      </c>
      <c r="U612" s="4">
        <f t="shared" ca="1" si="69"/>
        <v>29</v>
      </c>
    </row>
    <row r="613" spans="1:21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  <c r="N613" s="4" t="str">
        <f t="shared" si="64"/>
        <v>F</v>
      </c>
      <c r="O613" s="4" t="str">
        <f t="shared" si="65"/>
        <v>Oregon</v>
      </c>
      <c r="P613" s="4" t="str">
        <f t="shared" si="66"/>
        <v>Master</v>
      </c>
      <c r="Q613" s="6">
        <f t="shared" si="63"/>
        <v>800054.5</v>
      </c>
      <c r="R613" s="4">
        <f t="shared" si="67"/>
        <v>215</v>
      </c>
      <c r="S613" s="4" t="str">
        <f t="shared" si="68"/>
        <v>Personal</v>
      </c>
      <c r="T613" s="4" t="e" cm="1">
        <f t="array" ref="T613">_xlfn.SWITCH(J613,"Luxury Car",2,"Two-Door Car",2,"SUV",4,"Luxury SUV",4,"Four-Door Car",4)</f>
        <v>#N/A</v>
      </c>
      <c r="U613" s="4">
        <f t="shared" ca="1" si="69"/>
        <v>29</v>
      </c>
    </row>
    <row r="614" spans="1:21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  <c r="N614" s="4" t="str">
        <f t="shared" si="64"/>
        <v>M</v>
      </c>
      <c r="O614" s="4" t="str">
        <f t="shared" si="65"/>
        <v>Arizona</v>
      </c>
      <c r="P614" s="4" t="str">
        <f t="shared" si="66"/>
        <v>Bachelor</v>
      </c>
      <c r="Q614" s="6">
        <f t="shared" si="63"/>
        <v>645756</v>
      </c>
      <c r="R614" s="4">
        <f t="shared" si="67"/>
        <v>161</v>
      </c>
      <c r="S614" s="4" t="str">
        <f t="shared" si="68"/>
        <v>Special</v>
      </c>
      <c r="T614" s="4" cm="1">
        <f t="array" ref="T614">_xlfn.SWITCH(J614,"Luxury Car",2,"Two-Door Car",2,"SUV",4,"Luxury SUV",4,"Four-Door Car",4)</f>
        <v>4</v>
      </c>
      <c r="U614" s="4">
        <f t="shared" ca="1" si="69"/>
        <v>29</v>
      </c>
    </row>
    <row r="615" spans="1:21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  <c r="N615" s="4" t="str">
        <f t="shared" si="64"/>
        <v>F</v>
      </c>
      <c r="O615" s="4" t="str">
        <f t="shared" si="65"/>
        <v>Arizona</v>
      </c>
      <c r="P615" s="4" t="str">
        <f t="shared" si="66"/>
        <v>High School or Below</v>
      </c>
      <c r="Q615" s="6">
        <f t="shared" si="63"/>
        <v>728144</v>
      </c>
      <c r="R615" s="4">
        <f t="shared" si="67"/>
        <v>372</v>
      </c>
      <c r="S615" s="4" t="str">
        <f t="shared" si="68"/>
        <v>Personal</v>
      </c>
      <c r="T615" s="4" cm="1">
        <f t="array" ref="T615">_xlfn.SWITCH(J615,"Luxury Car",2,"Two-Door Car",2,"SUV",4,"Luxury SUV",4,"Four-Door Car",4)</f>
        <v>4</v>
      </c>
      <c r="U615" s="4">
        <f t="shared" ca="1" si="69"/>
        <v>29</v>
      </c>
    </row>
    <row r="616" spans="1:21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  <c r="N616" s="4" t="str">
        <f t="shared" si="64"/>
        <v>M</v>
      </c>
      <c r="O616" s="4" t="str">
        <f t="shared" si="65"/>
        <v>California</v>
      </c>
      <c r="P616" s="4" t="str">
        <f t="shared" si="66"/>
        <v>High School or Below</v>
      </c>
      <c r="Q616" s="6">
        <f t="shared" si="63"/>
        <v>259243.7</v>
      </c>
      <c r="R616" s="4">
        <f t="shared" si="67"/>
        <v>312</v>
      </c>
      <c r="S616" s="4" t="str">
        <f t="shared" si="68"/>
        <v>Personal</v>
      </c>
      <c r="T616" s="4" cm="1">
        <f t="array" ref="T616">_xlfn.SWITCH(J616,"Luxury Car",2,"Two-Door Car",2,"SUV",4,"Luxury SUV",4,"Four-Door Car",4)</f>
        <v>4</v>
      </c>
      <c r="U616" s="4">
        <f t="shared" ca="1" si="69"/>
        <v>29</v>
      </c>
    </row>
    <row r="617" spans="1:21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  <c r="N617" s="4" t="str">
        <f t="shared" si="64"/>
        <v>M</v>
      </c>
      <c r="O617" s="4" t="str">
        <f t="shared" si="65"/>
        <v>Nevada</v>
      </c>
      <c r="P617" s="4" t="str">
        <f t="shared" si="66"/>
        <v>Master</v>
      </c>
      <c r="Q617" s="6">
        <f t="shared" si="63"/>
        <v>467842.3</v>
      </c>
      <c r="R617" s="4">
        <f t="shared" si="67"/>
        <v>444</v>
      </c>
      <c r="S617" s="4" t="str">
        <f t="shared" si="68"/>
        <v>Corporate</v>
      </c>
      <c r="T617" s="4" cm="1">
        <f t="array" ref="T617">_xlfn.SWITCH(J617,"Luxury Car",2,"Two-Door Car",2,"SUV",4,"Luxury SUV",4,"Four-Door Car",4)</f>
        <v>4</v>
      </c>
      <c r="U617" s="4">
        <f t="shared" ca="1" si="69"/>
        <v>29</v>
      </c>
    </row>
    <row r="618" spans="1:21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  <c r="N618" s="4" t="str">
        <f t="shared" si="64"/>
        <v>M</v>
      </c>
      <c r="O618" s="4" t="str">
        <f t="shared" si="65"/>
        <v>Oregon</v>
      </c>
      <c r="P618" s="4" t="str">
        <f t="shared" si="66"/>
        <v>College</v>
      </c>
      <c r="Q618" s="6">
        <f t="shared" si="63"/>
        <v>1386992.7</v>
      </c>
      <c r="R618" s="4">
        <f t="shared" si="67"/>
        <v>612</v>
      </c>
      <c r="S618" s="4" t="str">
        <f t="shared" si="68"/>
        <v>Personal</v>
      </c>
      <c r="T618" s="4" cm="1">
        <f t="array" ref="T618">_xlfn.SWITCH(J618,"Luxury Car",2,"Two-Door Car",2,"SUV",4,"Luxury SUV",4,"Four-Door Car",4)</f>
        <v>4</v>
      </c>
      <c r="U618" s="4">
        <f t="shared" ca="1" si="69"/>
        <v>28</v>
      </c>
    </row>
    <row r="619" spans="1:21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  <c r="N619" s="4" t="str">
        <f t="shared" si="64"/>
        <v>F</v>
      </c>
      <c r="O619" s="4" t="str">
        <f t="shared" si="65"/>
        <v>Nevada</v>
      </c>
      <c r="P619" s="4" t="str">
        <f t="shared" si="66"/>
        <v>Master</v>
      </c>
      <c r="Q619" s="6">
        <f t="shared" si="63"/>
        <v>871777.7</v>
      </c>
      <c r="R619" s="4">
        <f t="shared" si="67"/>
        <v>290</v>
      </c>
      <c r="S619" s="4" t="str">
        <f t="shared" si="68"/>
        <v>Corporate</v>
      </c>
      <c r="T619" s="4" cm="1">
        <f t="array" ref="T619">_xlfn.SWITCH(J619,"Luxury Car",2,"Two-Door Car",2,"SUV",4,"Luxury SUV",4,"Four-Door Car",4)</f>
        <v>4</v>
      </c>
      <c r="U619" s="4">
        <f t="shared" ca="1" si="69"/>
        <v>29</v>
      </c>
    </row>
    <row r="620" spans="1:21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  <c r="N620" s="4" t="str">
        <f t="shared" si="64"/>
        <v>F</v>
      </c>
      <c r="O620" s="4" t="str">
        <f t="shared" si="65"/>
        <v>California</v>
      </c>
      <c r="P620" s="4" t="str">
        <f t="shared" si="66"/>
        <v>College</v>
      </c>
      <c r="Q620" s="6">
        <f t="shared" si="63"/>
        <v>523398.6</v>
      </c>
      <c r="R620" s="4">
        <f t="shared" si="67"/>
        <v>317</v>
      </c>
      <c r="S620" s="4" t="str">
        <f t="shared" si="68"/>
        <v>Corporate</v>
      </c>
      <c r="T620" s="4" cm="1">
        <f t="array" ref="T620">_xlfn.SWITCH(J620,"Luxury Car",2,"Two-Door Car",2,"SUV",4,"Luxury SUV",4,"Four-Door Car",4)</f>
        <v>4</v>
      </c>
      <c r="U620" s="4">
        <f t="shared" ca="1" si="69"/>
        <v>29</v>
      </c>
    </row>
    <row r="621" spans="1:21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  <c r="N621" s="4" t="str">
        <f t="shared" si="64"/>
        <v>F</v>
      </c>
      <c r="O621" s="4" t="str">
        <f t="shared" si="65"/>
        <v>Nevada</v>
      </c>
      <c r="P621" s="4" t="str">
        <f t="shared" si="66"/>
        <v>High School or Below</v>
      </c>
      <c r="Q621" s="6">
        <f t="shared" si="63"/>
        <v>476418.9</v>
      </c>
      <c r="R621" s="4">
        <f t="shared" si="67"/>
        <v>406</v>
      </c>
      <c r="S621" s="4" t="str">
        <f t="shared" si="68"/>
        <v>Personal</v>
      </c>
      <c r="T621" s="4" cm="1">
        <f t="array" ref="T621">_xlfn.SWITCH(J621,"Luxury Car",2,"Two-Door Car",2,"SUV",4,"Luxury SUV",4,"Four-Door Car",4)</f>
        <v>4</v>
      </c>
      <c r="U621" s="4">
        <f t="shared" ca="1" si="69"/>
        <v>29</v>
      </c>
    </row>
    <row r="622" spans="1:21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  <c r="N622" s="4" t="str">
        <f t="shared" si="64"/>
        <v>F</v>
      </c>
      <c r="O622" s="4" t="str">
        <f t="shared" si="65"/>
        <v>Oregon</v>
      </c>
      <c r="P622" s="4" t="str">
        <f t="shared" si="66"/>
        <v>College</v>
      </c>
      <c r="Q622" s="6">
        <f t="shared" si="63"/>
        <v>247246.9</v>
      </c>
      <c r="R622" s="4">
        <f t="shared" si="67"/>
        <v>209</v>
      </c>
      <c r="S622" s="4" t="str">
        <f t="shared" si="68"/>
        <v>Personal</v>
      </c>
      <c r="T622" s="4" cm="1">
        <f t="array" ref="T622">_xlfn.SWITCH(J622,"Luxury Car",2,"Two-Door Car",2,"SUV",4,"Luxury SUV",4,"Four-Door Car",4)</f>
        <v>4</v>
      </c>
      <c r="U622" s="4">
        <f t="shared" ca="1" si="69"/>
        <v>29</v>
      </c>
    </row>
    <row r="623" spans="1:21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  <c r="N623" s="4" t="str">
        <f t="shared" si="64"/>
        <v>M</v>
      </c>
      <c r="O623" s="4" t="str">
        <f t="shared" si="65"/>
        <v>Washington</v>
      </c>
      <c r="P623" s="4" t="str">
        <f t="shared" si="66"/>
        <v>Bachelor</v>
      </c>
      <c r="Q623" s="6">
        <f t="shared" si="63"/>
        <v>281369.2</v>
      </c>
      <c r="R623" s="4">
        <f t="shared" si="67"/>
        <v>138</v>
      </c>
      <c r="S623" s="4" t="str">
        <f t="shared" si="68"/>
        <v>Personal</v>
      </c>
      <c r="T623" s="4" cm="1">
        <f t="array" ref="T623">_xlfn.SWITCH(J623,"Luxury Car",2,"Two-Door Car",2,"SUV",4,"Luxury SUV",4,"Four-Door Car",4)</f>
        <v>4</v>
      </c>
      <c r="U623" s="4">
        <f t="shared" ca="1" si="69"/>
        <v>30</v>
      </c>
    </row>
    <row r="624" spans="1:21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  <c r="N624" s="4" t="str">
        <f t="shared" si="64"/>
        <v>F</v>
      </c>
      <c r="O624" s="4" t="str">
        <f t="shared" si="65"/>
        <v>California</v>
      </c>
      <c r="P624" s="4" t="str">
        <f t="shared" si="66"/>
        <v>College</v>
      </c>
      <c r="Q624" s="6">
        <f t="shared" si="63"/>
        <v>550505</v>
      </c>
      <c r="R624" s="4">
        <f t="shared" si="67"/>
        <v>301</v>
      </c>
      <c r="S624" s="4" t="str">
        <f t="shared" si="68"/>
        <v>Personal</v>
      </c>
      <c r="T624" s="4" cm="1">
        <f t="array" ref="T624">_xlfn.SWITCH(J624,"Luxury Car",2,"Two-Door Car",2,"SUV",4,"Luxury SUV",4,"Four-Door Car",4)</f>
        <v>2</v>
      </c>
      <c r="U624" s="4">
        <f t="shared" ca="1" si="69"/>
        <v>29</v>
      </c>
    </row>
    <row r="625" spans="1:21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  <c r="N625" s="4" t="str">
        <f t="shared" si="64"/>
        <v>F</v>
      </c>
      <c r="O625" s="4" t="str">
        <f t="shared" si="65"/>
        <v>Oregon</v>
      </c>
      <c r="P625" s="4" t="str">
        <f t="shared" si="66"/>
        <v>Bachelor</v>
      </c>
      <c r="Q625" s="6">
        <f t="shared" si="63"/>
        <v>260620.79999999999</v>
      </c>
      <c r="R625" s="4">
        <f t="shared" si="67"/>
        <v>456</v>
      </c>
      <c r="S625" s="4" t="str">
        <f t="shared" si="68"/>
        <v>Personal</v>
      </c>
      <c r="T625" s="4" cm="1">
        <f t="array" ref="T625">_xlfn.SWITCH(J625,"Luxury Car",2,"Two-Door Car",2,"SUV",4,"Luxury SUV",4,"Four-Door Car",4)</f>
        <v>2</v>
      </c>
      <c r="U625" s="4">
        <f t="shared" ca="1" si="69"/>
        <v>29</v>
      </c>
    </row>
    <row r="626" spans="1:21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  <c r="N626" s="4" t="str">
        <f t="shared" si="64"/>
        <v>F</v>
      </c>
      <c r="O626" s="4" t="str">
        <f t="shared" si="65"/>
        <v>Arizona</v>
      </c>
      <c r="P626" s="4" t="str">
        <f t="shared" si="66"/>
        <v>High School or Below</v>
      </c>
      <c r="Q626" s="6">
        <f t="shared" si="63"/>
        <v>1048194.3</v>
      </c>
      <c r="R626" s="4">
        <f t="shared" si="67"/>
        <v>152</v>
      </c>
      <c r="S626" s="4" t="str">
        <f t="shared" si="68"/>
        <v>Personal</v>
      </c>
      <c r="T626" s="4" cm="1">
        <f t="array" ref="T626">_xlfn.SWITCH(J626,"Luxury Car",2,"Two-Door Car",2,"SUV",4,"Luxury SUV",4,"Four-Door Car",4)</f>
        <v>4</v>
      </c>
      <c r="U626" s="4">
        <f t="shared" ca="1" si="69"/>
        <v>29</v>
      </c>
    </row>
    <row r="627" spans="1:21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  <c r="N627" s="4" t="str">
        <f t="shared" si="64"/>
        <v>F</v>
      </c>
      <c r="O627" s="4" t="str">
        <f t="shared" si="65"/>
        <v>California</v>
      </c>
      <c r="P627" s="4" t="str">
        <f t="shared" si="66"/>
        <v>Bachelor</v>
      </c>
      <c r="Q627" s="6">
        <f t="shared" si="63"/>
        <v>325676.59999999998</v>
      </c>
      <c r="R627" s="4">
        <f t="shared" si="67"/>
        <v>492</v>
      </c>
      <c r="S627" s="4" t="str">
        <f t="shared" si="68"/>
        <v>Personal</v>
      </c>
      <c r="T627" s="4" cm="1">
        <f t="array" ref="T627">_xlfn.SWITCH(J627,"Luxury Car",2,"Two-Door Car",2,"SUV",4,"Luxury SUV",4,"Four-Door Car",4)</f>
        <v>4</v>
      </c>
      <c r="U627" s="4">
        <f t="shared" ca="1" si="69"/>
        <v>29</v>
      </c>
    </row>
    <row r="628" spans="1:21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  <c r="N628" s="4" t="str">
        <f t="shared" si="64"/>
        <v>F</v>
      </c>
      <c r="O628" s="4" t="str">
        <f t="shared" si="65"/>
        <v>California</v>
      </c>
      <c r="P628" s="4" t="str">
        <f t="shared" si="66"/>
        <v>College</v>
      </c>
      <c r="Q628" s="6">
        <f t="shared" si="63"/>
        <v>3047578</v>
      </c>
      <c r="R628" s="4">
        <f t="shared" si="67"/>
        <v>49</v>
      </c>
      <c r="S628" s="4" t="str">
        <f t="shared" si="68"/>
        <v>Personal</v>
      </c>
      <c r="T628" s="4" t="e" cm="1">
        <f t="array" ref="T628">_xlfn.SWITCH(J628,"Luxury Car",2,"Two-Door Car",2,"SUV",4,"Luxury SUV",4,"Four-Door Car",4)</f>
        <v>#N/A</v>
      </c>
      <c r="U628" s="4">
        <f t="shared" ca="1" si="69"/>
        <v>30</v>
      </c>
    </row>
    <row r="629" spans="1:21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  <c r="N629" s="4" t="str">
        <f t="shared" si="64"/>
        <v>M</v>
      </c>
      <c r="O629" s="4" t="str">
        <f t="shared" si="65"/>
        <v>Nevada</v>
      </c>
      <c r="P629" s="4" t="str">
        <f t="shared" si="66"/>
        <v>High School or Below</v>
      </c>
      <c r="Q629" s="6">
        <f t="shared" si="63"/>
        <v>636490.19999999995</v>
      </c>
      <c r="R629" s="4">
        <f t="shared" si="67"/>
        <v>430</v>
      </c>
      <c r="S629" s="4" t="str">
        <f t="shared" si="68"/>
        <v>Personal</v>
      </c>
      <c r="T629" s="4" cm="1">
        <f t="array" ref="T629">_xlfn.SWITCH(J629,"Luxury Car",2,"Two-Door Car",2,"SUV",4,"Luxury SUV",4,"Four-Door Car",4)</f>
        <v>2</v>
      </c>
      <c r="U629" s="4">
        <f t="shared" ca="1" si="69"/>
        <v>29</v>
      </c>
    </row>
    <row r="630" spans="1:21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  <c r="N630" s="4" t="str">
        <f t="shared" si="64"/>
        <v>M</v>
      </c>
      <c r="O630" s="4" t="str">
        <f t="shared" si="65"/>
        <v>Arizona</v>
      </c>
      <c r="P630" s="4" t="str">
        <f t="shared" si="66"/>
        <v>High School or Below</v>
      </c>
      <c r="Q630" s="6">
        <f t="shared" si="63"/>
        <v>946850.9</v>
      </c>
      <c r="R630" s="4">
        <f t="shared" si="67"/>
        <v>634</v>
      </c>
      <c r="S630" s="4" t="str">
        <f t="shared" si="68"/>
        <v>Personal</v>
      </c>
      <c r="T630" s="4" cm="1">
        <f t="array" ref="T630">_xlfn.SWITCH(J630,"Luxury Car",2,"Two-Door Car",2,"SUV",4,"Luxury SUV",4,"Four-Door Car",4)</f>
        <v>2</v>
      </c>
      <c r="U630" s="4">
        <f t="shared" ca="1" si="69"/>
        <v>28</v>
      </c>
    </row>
    <row r="631" spans="1:21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  <c r="N631" s="4" t="str">
        <f t="shared" si="64"/>
        <v>F</v>
      </c>
      <c r="O631" s="4" t="str">
        <f t="shared" si="65"/>
        <v>Oregon</v>
      </c>
      <c r="P631" s="4" t="str">
        <f t="shared" si="66"/>
        <v>College</v>
      </c>
      <c r="Q631" s="6">
        <f t="shared" si="63"/>
        <v>563145.1</v>
      </c>
      <c r="R631" s="4">
        <f t="shared" si="67"/>
        <v>350</v>
      </c>
      <c r="S631" s="4" t="str">
        <f t="shared" si="68"/>
        <v>Personal</v>
      </c>
      <c r="T631" s="4" cm="1">
        <f t="array" ref="T631">_xlfn.SWITCH(J631,"Luxury Car",2,"Two-Door Car",2,"SUV",4,"Luxury SUV",4,"Four-Door Car",4)</f>
        <v>4</v>
      </c>
      <c r="U631" s="4">
        <f t="shared" ca="1" si="69"/>
        <v>29</v>
      </c>
    </row>
    <row r="632" spans="1:21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  <c r="N632" s="4" t="str">
        <f t="shared" si="64"/>
        <v>M</v>
      </c>
      <c r="O632" s="4" t="str">
        <f t="shared" si="65"/>
        <v>California</v>
      </c>
      <c r="P632" s="4" t="str">
        <f t="shared" si="66"/>
        <v>Bachelor</v>
      </c>
      <c r="Q632" s="6">
        <f t="shared" si="63"/>
        <v>778099.9</v>
      </c>
      <c r="R632" s="4">
        <f t="shared" si="67"/>
        <v>246</v>
      </c>
      <c r="S632" s="4" t="str">
        <f t="shared" si="68"/>
        <v>Personal</v>
      </c>
      <c r="T632" s="4" cm="1">
        <f t="array" ref="T632">_xlfn.SWITCH(J632,"Luxury Car",2,"Two-Door Car",2,"SUV",4,"Luxury SUV",4,"Four-Door Car",4)</f>
        <v>4</v>
      </c>
      <c r="U632" s="4">
        <f t="shared" ca="1" si="69"/>
        <v>29</v>
      </c>
    </row>
    <row r="633" spans="1:21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  <c r="N633" s="4" t="str">
        <f t="shared" si="64"/>
        <v>M</v>
      </c>
      <c r="O633" s="4" t="str">
        <f t="shared" si="65"/>
        <v>California</v>
      </c>
      <c r="P633" s="4" t="str">
        <f t="shared" si="66"/>
        <v>College</v>
      </c>
      <c r="Q633" s="6">
        <f t="shared" si="63"/>
        <v>981652.8</v>
      </c>
      <c r="R633" s="4">
        <f t="shared" si="67"/>
        <v>129</v>
      </c>
      <c r="S633" s="4" t="str">
        <f t="shared" si="68"/>
        <v>Personal</v>
      </c>
      <c r="T633" s="4" cm="1">
        <f t="array" ref="T633">_xlfn.SWITCH(J633,"Luxury Car",2,"Two-Door Car",2,"SUV",4,"Luxury SUV",4,"Four-Door Car",4)</f>
        <v>4</v>
      </c>
      <c r="U633" s="4">
        <f t="shared" ca="1" si="69"/>
        <v>30</v>
      </c>
    </row>
    <row r="634" spans="1:21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  <c r="N634" s="4" t="str">
        <f t="shared" si="64"/>
        <v>M</v>
      </c>
      <c r="O634" s="4" t="str">
        <f t="shared" si="65"/>
        <v>Oregon</v>
      </c>
      <c r="P634" s="4" t="str">
        <f t="shared" si="66"/>
        <v>High School or Below</v>
      </c>
      <c r="Q634" s="6">
        <f t="shared" si="63"/>
        <v>751913.3</v>
      </c>
      <c r="R634" s="4">
        <f t="shared" si="67"/>
        <v>185</v>
      </c>
      <c r="S634" s="4" t="str">
        <f t="shared" si="68"/>
        <v>Corporate</v>
      </c>
      <c r="T634" s="4" cm="1">
        <f t="array" ref="T634">_xlfn.SWITCH(J634,"Luxury Car",2,"Two-Door Car",2,"SUV",4,"Luxury SUV",4,"Four-Door Car",4)</f>
        <v>4</v>
      </c>
      <c r="U634" s="4">
        <f t="shared" ca="1" si="69"/>
        <v>29</v>
      </c>
    </row>
    <row r="635" spans="1:21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  <c r="N635" s="4" t="str">
        <f t="shared" si="64"/>
        <v>F</v>
      </c>
      <c r="O635" s="4" t="str">
        <f t="shared" si="65"/>
        <v>California</v>
      </c>
      <c r="P635" s="4" t="str">
        <f t="shared" si="66"/>
        <v>Bachelor</v>
      </c>
      <c r="Q635" s="6">
        <f t="shared" si="63"/>
        <v>1017971</v>
      </c>
      <c r="R635" s="4">
        <f t="shared" si="67"/>
        <v>1301</v>
      </c>
      <c r="S635" s="4" t="str">
        <f t="shared" si="68"/>
        <v>Personal</v>
      </c>
      <c r="T635" s="4" cm="1">
        <f t="array" ref="T635">_xlfn.SWITCH(J635,"Luxury Car",2,"Two-Door Car",2,"SUV",4,"Luxury SUV",4,"Four-Door Car",4)</f>
        <v>4</v>
      </c>
      <c r="U635" s="4">
        <f t="shared" ca="1" si="69"/>
        <v>26</v>
      </c>
    </row>
    <row r="636" spans="1:21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  <c r="N636" s="4" t="str">
        <f t="shared" si="64"/>
        <v>F</v>
      </c>
      <c r="O636" s="4" t="str">
        <f t="shared" si="65"/>
        <v>California</v>
      </c>
      <c r="P636" s="4" t="str">
        <f t="shared" si="66"/>
        <v>College</v>
      </c>
      <c r="Q636" s="6">
        <f t="shared" si="63"/>
        <v>277283.90000000002</v>
      </c>
      <c r="R636" s="4">
        <f t="shared" si="67"/>
        <v>9</v>
      </c>
      <c r="S636" s="4" t="str">
        <f t="shared" si="68"/>
        <v>Corporate</v>
      </c>
      <c r="T636" s="4" cm="1">
        <f t="array" ref="T636">_xlfn.SWITCH(J636,"Luxury Car",2,"Two-Door Car",2,"SUV",4,"Luxury SUV",4,"Four-Door Car",4)</f>
        <v>4</v>
      </c>
      <c r="U636" s="4">
        <f t="shared" ca="1" si="69"/>
        <v>30</v>
      </c>
    </row>
    <row r="637" spans="1:21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  <c r="N637" s="4" t="str">
        <f t="shared" si="64"/>
        <v>M</v>
      </c>
      <c r="O637" s="4" t="str">
        <f t="shared" si="65"/>
        <v>Oregon</v>
      </c>
      <c r="P637" s="4" t="str">
        <f t="shared" si="66"/>
        <v>College</v>
      </c>
      <c r="Q637" s="6">
        <f t="shared" si="63"/>
        <v>403750.1</v>
      </c>
      <c r="R637" s="4">
        <f t="shared" si="67"/>
        <v>133</v>
      </c>
      <c r="S637" s="4" t="str">
        <f t="shared" si="68"/>
        <v>Special</v>
      </c>
      <c r="T637" s="4" cm="1">
        <f t="array" ref="T637">_xlfn.SWITCH(J637,"Luxury Car",2,"Two-Door Car",2,"SUV",4,"Luxury SUV",4,"Four-Door Car",4)</f>
        <v>4</v>
      </c>
      <c r="U637" s="4">
        <f t="shared" ca="1" si="69"/>
        <v>30</v>
      </c>
    </row>
    <row r="638" spans="1:21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  <c r="N638" s="4" t="str">
        <f t="shared" si="64"/>
        <v>M</v>
      </c>
      <c r="O638" s="4" t="str">
        <f t="shared" si="65"/>
        <v>Washington</v>
      </c>
      <c r="P638" s="4" t="str">
        <f t="shared" si="66"/>
        <v>Master</v>
      </c>
      <c r="Q638" s="6">
        <f t="shared" si="63"/>
        <v>419196.6</v>
      </c>
      <c r="R638" s="4">
        <f t="shared" si="67"/>
        <v>141</v>
      </c>
      <c r="S638" s="4" t="str">
        <f t="shared" si="68"/>
        <v>Personal</v>
      </c>
      <c r="T638" s="4" cm="1">
        <f t="array" ref="T638">_xlfn.SWITCH(J638,"Luxury Car",2,"Two-Door Car",2,"SUV",4,"Luxury SUV",4,"Four-Door Car",4)</f>
        <v>4</v>
      </c>
      <c r="U638" s="4">
        <f t="shared" ca="1" si="69"/>
        <v>30</v>
      </c>
    </row>
    <row r="639" spans="1:21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  <c r="N639" s="4" t="str">
        <f t="shared" si="64"/>
        <v>F</v>
      </c>
      <c r="O639" s="4" t="str">
        <f t="shared" si="65"/>
        <v>Oregon</v>
      </c>
      <c r="P639" s="4" t="str">
        <f t="shared" si="66"/>
        <v>High School or Below</v>
      </c>
      <c r="Q639" s="6">
        <f t="shared" si="63"/>
        <v>267686.7</v>
      </c>
      <c r="R639" s="4">
        <f t="shared" si="67"/>
        <v>322</v>
      </c>
      <c r="S639" s="4" t="str">
        <f t="shared" si="68"/>
        <v>Personal</v>
      </c>
      <c r="T639" s="4" cm="1">
        <f t="array" ref="T639">_xlfn.SWITCH(J639,"Luxury Car",2,"Two-Door Car",2,"SUV",4,"Luxury SUV",4,"Four-Door Car",4)</f>
        <v>4</v>
      </c>
      <c r="U639" s="4">
        <f t="shared" ca="1" si="69"/>
        <v>29</v>
      </c>
    </row>
    <row r="640" spans="1:21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  <c r="N640" s="4" t="str">
        <f t="shared" si="64"/>
        <v>M</v>
      </c>
      <c r="O640" s="4" t="str">
        <f t="shared" si="65"/>
        <v>California</v>
      </c>
      <c r="P640" s="4" t="str">
        <f t="shared" si="66"/>
        <v>College</v>
      </c>
      <c r="Q640" s="6">
        <f t="shared" si="63"/>
        <v>252395.9</v>
      </c>
      <c r="R640" s="4">
        <f t="shared" si="67"/>
        <v>623</v>
      </c>
      <c r="S640" s="4" t="str">
        <f t="shared" si="68"/>
        <v>Personal</v>
      </c>
      <c r="T640" s="4" cm="1">
        <f t="array" ref="T640">_xlfn.SWITCH(J640,"Luxury Car",2,"Two-Door Car",2,"SUV",4,"Luxury SUV",4,"Four-Door Car",4)</f>
        <v>2</v>
      </c>
      <c r="U640" s="4">
        <f t="shared" ca="1" si="69"/>
        <v>28</v>
      </c>
    </row>
    <row r="641" spans="1:21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  <c r="N641" s="4" t="str">
        <f t="shared" si="64"/>
        <v>F</v>
      </c>
      <c r="O641" s="4" t="str">
        <f t="shared" si="65"/>
        <v>California</v>
      </c>
      <c r="P641" s="4" t="str">
        <f t="shared" si="66"/>
        <v>College</v>
      </c>
      <c r="Q641" s="6">
        <f t="shared" si="63"/>
        <v>698840.1</v>
      </c>
      <c r="R641" s="4">
        <f t="shared" si="67"/>
        <v>427</v>
      </c>
      <c r="S641" s="4" t="str">
        <f t="shared" si="68"/>
        <v>Special</v>
      </c>
      <c r="T641" s="4" cm="1">
        <f t="array" ref="T641">_xlfn.SWITCH(J641,"Luxury Car",2,"Two-Door Car",2,"SUV",4,"Luxury SUV",4,"Four-Door Car",4)</f>
        <v>4</v>
      </c>
      <c r="U641" s="4">
        <f t="shared" ca="1" si="69"/>
        <v>29</v>
      </c>
    </row>
    <row r="642" spans="1:21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  <c r="N642" s="4" t="str">
        <f t="shared" si="64"/>
        <v>F</v>
      </c>
      <c r="O642" s="4" t="str">
        <f t="shared" si="65"/>
        <v>Washington</v>
      </c>
      <c r="P642" s="4" t="str">
        <f t="shared" si="66"/>
        <v>College</v>
      </c>
      <c r="Q642" s="6">
        <f t="shared" ref="Q642:Q705" si="70">IFERROR(VALUE(LEFT(E642,LEN(E642)-1)),"")</f>
        <v>874205.7</v>
      </c>
      <c r="R642" s="4">
        <f t="shared" si="67"/>
        <v>142</v>
      </c>
      <c r="S642" s="4" t="str">
        <f t="shared" si="68"/>
        <v>Personal</v>
      </c>
      <c r="T642" s="4" cm="1">
        <f t="array" ref="T642">_xlfn.SWITCH(J642,"Luxury Car",2,"Two-Door Car",2,"SUV",4,"Luxury SUV",4,"Four-Door Car",4)</f>
        <v>4</v>
      </c>
      <c r="U642" s="4">
        <f t="shared" ca="1" si="69"/>
        <v>30</v>
      </c>
    </row>
    <row r="643" spans="1:21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  <c r="N643" s="4" t="str">
        <f t="shared" ref="N643:N706" si="71">IF(OR(C643="Femal",C643="female"),"F",
IF(C643="Male","M",C643))</f>
        <v>M</v>
      </c>
      <c r="O643" s="4" t="str">
        <f t="shared" ref="O643:O706" si="72">IF(B643="AZ","Arizona",
IF(B643="Cali","California",
IF(B643="WA","Washington",
B643)))</f>
        <v>Arizona</v>
      </c>
      <c r="P643" s="4" t="str">
        <f t="shared" ref="P643:P706" si="73">IF(D643="Bachelors","Bachelor",
D643)</f>
        <v>Master</v>
      </c>
      <c r="Q643" s="6">
        <f t="shared" si="70"/>
        <v>267331.90000000002</v>
      </c>
      <c r="R643" s="4">
        <f t="shared" ref="R643:R706" si="74">ROUND(VALUE(K643),0)</f>
        <v>322</v>
      </c>
      <c r="S643" s="4" t="str">
        <f t="shared" ref="S643:S706" si="75">SUBSTITUTE(I643," Auto","")</f>
        <v>Personal</v>
      </c>
      <c r="T643" s="4" cm="1">
        <f t="array" ref="T643">_xlfn.SWITCH(J643,"Luxury Car",2,"Two-Door Car",2,"SUV",4,"Luxury SUV",4,"Four-Door Car",4)</f>
        <v>4</v>
      </c>
      <c r="U643" s="4">
        <f t="shared" ref="U643:U706" ca="1" si="76">ROUND((VALUE(TODAY())-VALUE(L643))/365,0)</f>
        <v>29</v>
      </c>
    </row>
    <row r="644" spans="1:21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  <c r="N644" s="4" t="str">
        <f t="shared" si="71"/>
        <v>M</v>
      </c>
      <c r="O644" s="4" t="str">
        <f t="shared" si="72"/>
        <v>Arizona</v>
      </c>
      <c r="P644" s="4" t="str">
        <f t="shared" si="73"/>
        <v>High School or Below</v>
      </c>
      <c r="Q644" s="6">
        <f t="shared" si="70"/>
        <v>1215732.8999999999</v>
      </c>
      <c r="R644" s="4">
        <f t="shared" si="74"/>
        <v>494</v>
      </c>
      <c r="S644" s="4" t="str">
        <f t="shared" si="75"/>
        <v>Personal</v>
      </c>
      <c r="T644" s="4" cm="1">
        <f t="array" ref="T644">_xlfn.SWITCH(J644,"Luxury Car",2,"Two-Door Car",2,"SUV",4,"Luxury SUV",4,"Four-Door Car",4)</f>
        <v>4</v>
      </c>
      <c r="U644" s="4">
        <f t="shared" ca="1" si="76"/>
        <v>29</v>
      </c>
    </row>
    <row r="645" spans="1:21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  <c r="N645" s="4" t="str">
        <f t="shared" si="71"/>
        <v>F</v>
      </c>
      <c r="O645" s="4" t="str">
        <f t="shared" si="72"/>
        <v>California</v>
      </c>
      <c r="P645" s="4" t="str">
        <f t="shared" si="73"/>
        <v>Doctor</v>
      </c>
      <c r="Q645" s="6">
        <f t="shared" si="70"/>
        <v>295776</v>
      </c>
      <c r="R645" s="4">
        <f t="shared" si="74"/>
        <v>211</v>
      </c>
      <c r="S645" s="4" t="str">
        <f t="shared" si="75"/>
        <v>Personal</v>
      </c>
      <c r="T645" s="4" cm="1">
        <f t="array" ref="T645">_xlfn.SWITCH(J645,"Luxury Car",2,"Two-Door Car",2,"SUV",4,"Luxury SUV",4,"Four-Door Car",4)</f>
        <v>2</v>
      </c>
      <c r="U645" s="4">
        <f t="shared" ca="1" si="76"/>
        <v>29</v>
      </c>
    </row>
    <row r="646" spans="1:21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  <c r="N646" s="4" t="str">
        <f t="shared" si="71"/>
        <v>M</v>
      </c>
      <c r="O646" s="4" t="str">
        <f t="shared" si="72"/>
        <v>Washington</v>
      </c>
      <c r="P646" s="4" t="str">
        <f t="shared" si="73"/>
        <v>Bachelor</v>
      </c>
      <c r="Q646" s="6">
        <f t="shared" si="70"/>
        <v>717390.9</v>
      </c>
      <c r="R646" s="4">
        <f t="shared" si="74"/>
        <v>147</v>
      </c>
      <c r="S646" s="4" t="str">
        <f t="shared" si="75"/>
        <v>Personal</v>
      </c>
      <c r="T646" s="4" cm="1">
        <f t="array" ref="T646">_xlfn.SWITCH(J646,"Luxury Car",2,"Two-Door Car",2,"SUV",4,"Luxury SUV",4,"Four-Door Car",4)</f>
        <v>4</v>
      </c>
      <c r="U646" s="4">
        <f t="shared" ca="1" si="76"/>
        <v>29</v>
      </c>
    </row>
    <row r="647" spans="1:21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  <c r="N647" s="4" t="str">
        <f t="shared" si="71"/>
        <v>M</v>
      </c>
      <c r="O647" s="4" t="str">
        <f t="shared" si="72"/>
        <v>Nevada</v>
      </c>
      <c r="P647" s="4" t="str">
        <f t="shared" si="73"/>
        <v>Bachelor</v>
      </c>
      <c r="Q647" s="6">
        <f t="shared" si="70"/>
        <v>309953</v>
      </c>
      <c r="R647" s="4">
        <f t="shared" si="74"/>
        <v>863</v>
      </c>
      <c r="S647" s="4" t="str">
        <f t="shared" si="75"/>
        <v>Corporate</v>
      </c>
      <c r="T647" s="4" cm="1">
        <f t="array" ref="T647">_xlfn.SWITCH(J647,"Luxury Car",2,"Two-Door Car",2,"SUV",4,"Luxury SUV",4,"Four-Door Car",4)</f>
        <v>4</v>
      </c>
      <c r="U647" s="4">
        <f t="shared" ca="1" si="76"/>
        <v>28</v>
      </c>
    </row>
    <row r="648" spans="1:21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  <c r="N648" s="4" t="str">
        <f t="shared" si="71"/>
        <v>M</v>
      </c>
      <c r="O648" s="4" t="str">
        <f t="shared" si="72"/>
        <v>Oregon</v>
      </c>
      <c r="P648" s="4" t="str">
        <f t="shared" si="73"/>
        <v>Bachelor</v>
      </c>
      <c r="Q648" s="6">
        <f t="shared" si="70"/>
        <v>841568.4</v>
      </c>
      <c r="R648" s="4">
        <f t="shared" si="74"/>
        <v>514</v>
      </c>
      <c r="S648" s="4" t="str">
        <f t="shared" si="75"/>
        <v>Corporate</v>
      </c>
      <c r="T648" s="4" cm="1">
        <f t="array" ref="T648">_xlfn.SWITCH(J648,"Luxury Car",2,"Two-Door Car",2,"SUV",4,"Luxury SUV",4,"Four-Door Car",4)</f>
        <v>4</v>
      </c>
      <c r="U648" s="4">
        <f t="shared" ca="1" si="76"/>
        <v>28</v>
      </c>
    </row>
    <row r="649" spans="1:21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  <c r="N649" s="4" t="str">
        <f t="shared" si="71"/>
        <v>F</v>
      </c>
      <c r="O649" s="4" t="str">
        <f t="shared" si="72"/>
        <v>Oregon</v>
      </c>
      <c r="P649" s="4" t="str">
        <f t="shared" si="73"/>
        <v>College</v>
      </c>
      <c r="Q649" s="6">
        <f t="shared" si="70"/>
        <v>2684312.4</v>
      </c>
      <c r="R649" s="4">
        <f t="shared" si="74"/>
        <v>113</v>
      </c>
      <c r="S649" s="4" t="str">
        <f t="shared" si="75"/>
        <v>Personal</v>
      </c>
      <c r="T649" s="4" cm="1">
        <f t="array" ref="T649">_xlfn.SWITCH(J649,"Luxury Car",2,"Two-Door Car",2,"SUV",4,"Luxury SUV",4,"Four-Door Car",4)</f>
        <v>2</v>
      </c>
      <c r="U649" s="4">
        <f t="shared" ca="1" si="76"/>
        <v>30</v>
      </c>
    </row>
    <row r="650" spans="1:21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  <c r="N650" s="4" t="str">
        <f t="shared" si="71"/>
        <v>M</v>
      </c>
      <c r="O650" s="4" t="str">
        <f t="shared" si="72"/>
        <v>Oregon</v>
      </c>
      <c r="P650" s="4" t="str">
        <f t="shared" si="73"/>
        <v>Bachelor</v>
      </c>
      <c r="Q650" s="6">
        <f t="shared" si="70"/>
        <v>1305717</v>
      </c>
      <c r="R650" s="4">
        <f t="shared" si="74"/>
        <v>538</v>
      </c>
      <c r="S650" s="4" t="str">
        <f t="shared" si="75"/>
        <v>Corporate</v>
      </c>
      <c r="T650" s="4" cm="1">
        <f t="array" ref="T650">_xlfn.SWITCH(J650,"Luxury Car",2,"Two-Door Car",2,"SUV",4,"Luxury SUV",4,"Four-Door Car",4)</f>
        <v>4</v>
      </c>
      <c r="U650" s="4">
        <f t="shared" ca="1" si="76"/>
        <v>28</v>
      </c>
    </row>
    <row r="651" spans="1:21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  <c r="N651" s="4" t="str">
        <f t="shared" si="71"/>
        <v>M</v>
      </c>
      <c r="O651" s="4" t="str">
        <f t="shared" si="72"/>
        <v>Oregon</v>
      </c>
      <c r="P651" s="4" t="str">
        <f t="shared" si="73"/>
        <v>College</v>
      </c>
      <c r="Q651" s="6">
        <f t="shared" si="70"/>
        <v>959995</v>
      </c>
      <c r="R651" s="4">
        <f t="shared" si="74"/>
        <v>943</v>
      </c>
      <c r="S651" s="4" t="str">
        <f t="shared" si="75"/>
        <v>Personal</v>
      </c>
      <c r="T651" s="4" cm="1">
        <f t="array" ref="T651">_xlfn.SWITCH(J651,"Luxury Car",2,"Two-Door Car",2,"SUV",4,"Luxury SUV",4,"Four-Door Car",4)</f>
        <v>4</v>
      </c>
      <c r="U651" s="4">
        <f t="shared" ca="1" si="76"/>
        <v>27</v>
      </c>
    </row>
    <row r="652" spans="1:21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  <c r="N652" s="4" t="str">
        <f t="shared" si="71"/>
        <v>M</v>
      </c>
      <c r="O652" s="4" t="str">
        <f t="shared" si="72"/>
        <v>Oregon</v>
      </c>
      <c r="P652" s="4" t="str">
        <f t="shared" si="73"/>
        <v>Bachelor</v>
      </c>
      <c r="Q652" s="6">
        <f t="shared" si="70"/>
        <v>853510.8</v>
      </c>
      <c r="R652" s="4">
        <f t="shared" si="74"/>
        <v>118</v>
      </c>
      <c r="S652" s="4" t="str">
        <f t="shared" si="75"/>
        <v>Personal</v>
      </c>
      <c r="T652" s="4" cm="1">
        <f t="array" ref="T652">_xlfn.SWITCH(J652,"Luxury Car",2,"Two-Door Car",2,"SUV",4,"Luxury SUV",4,"Four-Door Car",4)</f>
        <v>4</v>
      </c>
      <c r="U652" s="4">
        <f t="shared" ca="1" si="76"/>
        <v>30</v>
      </c>
    </row>
    <row r="653" spans="1:21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  <c r="N653" s="4" t="str">
        <f t="shared" si="71"/>
        <v>F</v>
      </c>
      <c r="O653" s="4" t="str">
        <f t="shared" si="72"/>
        <v>Arizona</v>
      </c>
      <c r="P653" s="4" t="str">
        <f t="shared" si="73"/>
        <v>Bachelor</v>
      </c>
      <c r="Q653" s="6">
        <f t="shared" si="70"/>
        <v>829348.1</v>
      </c>
      <c r="R653" s="4">
        <f t="shared" si="74"/>
        <v>225</v>
      </c>
      <c r="S653" s="4" t="str">
        <f t="shared" si="75"/>
        <v>Personal</v>
      </c>
      <c r="T653" s="4" cm="1">
        <f t="array" ref="T653">_xlfn.SWITCH(J653,"Luxury Car",2,"Two-Door Car",2,"SUV",4,"Luxury SUV",4,"Four-Door Car",4)</f>
        <v>4</v>
      </c>
      <c r="U653" s="4">
        <f t="shared" ca="1" si="76"/>
        <v>29</v>
      </c>
    </row>
    <row r="654" spans="1:21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  <c r="N654" s="4" t="str">
        <f t="shared" si="71"/>
        <v>F</v>
      </c>
      <c r="O654" s="4" t="str">
        <f t="shared" si="72"/>
        <v>Oregon</v>
      </c>
      <c r="P654" s="4" t="str">
        <f t="shared" si="73"/>
        <v>Bachelor</v>
      </c>
      <c r="Q654" s="6">
        <f t="shared" si="70"/>
        <v>684615</v>
      </c>
      <c r="R654" s="4">
        <f t="shared" si="74"/>
        <v>456</v>
      </c>
      <c r="S654" s="4" t="str">
        <f t="shared" si="75"/>
        <v>Personal</v>
      </c>
      <c r="T654" s="4" cm="1">
        <f t="array" ref="T654">_xlfn.SWITCH(J654,"Luxury Car",2,"Two-Door Car",2,"SUV",4,"Luxury SUV",4,"Four-Door Car",4)</f>
        <v>2</v>
      </c>
      <c r="U654" s="4">
        <f t="shared" ca="1" si="76"/>
        <v>29</v>
      </c>
    </row>
    <row r="655" spans="1:21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  <c r="N655" s="4" t="str">
        <f t="shared" si="71"/>
        <v>F</v>
      </c>
      <c r="O655" s="4" t="str">
        <f t="shared" si="72"/>
        <v>Oregon</v>
      </c>
      <c r="P655" s="4" t="str">
        <f t="shared" si="73"/>
        <v>Bachelor</v>
      </c>
      <c r="Q655" s="6">
        <f t="shared" si="70"/>
        <v>663685.9</v>
      </c>
      <c r="R655" s="4">
        <f t="shared" si="74"/>
        <v>182</v>
      </c>
      <c r="S655" s="4" t="str">
        <f t="shared" si="75"/>
        <v>Corporate</v>
      </c>
      <c r="T655" s="4" cm="1">
        <f t="array" ref="T655">_xlfn.SWITCH(J655,"Luxury Car",2,"Two-Door Car",2,"SUV",4,"Luxury SUV",4,"Four-Door Car",4)</f>
        <v>4</v>
      </c>
      <c r="U655" s="4">
        <f t="shared" ca="1" si="76"/>
        <v>29</v>
      </c>
    </row>
    <row r="656" spans="1:21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  <c r="N656" s="4" t="str">
        <f t="shared" si="71"/>
        <v>F</v>
      </c>
      <c r="O656" s="4" t="str">
        <f t="shared" si="72"/>
        <v>Washington</v>
      </c>
      <c r="P656" s="4" t="str">
        <f t="shared" si="73"/>
        <v>College</v>
      </c>
      <c r="Q656" s="6">
        <f t="shared" si="70"/>
        <v>560908.19999999995</v>
      </c>
      <c r="R656" s="4">
        <f t="shared" si="74"/>
        <v>148</v>
      </c>
      <c r="S656" s="4" t="str">
        <f t="shared" si="75"/>
        <v>Personal</v>
      </c>
      <c r="T656" s="4" cm="1">
        <f t="array" ref="T656">_xlfn.SWITCH(J656,"Luxury Car",2,"Two-Door Car",2,"SUV",4,"Luxury SUV",4,"Four-Door Car",4)</f>
        <v>2</v>
      </c>
      <c r="U656" s="4">
        <f t="shared" ca="1" si="76"/>
        <v>29</v>
      </c>
    </row>
    <row r="657" spans="1:21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  <c r="N657" s="4" t="str">
        <f t="shared" si="71"/>
        <v>M</v>
      </c>
      <c r="O657" s="4" t="str">
        <f t="shared" si="72"/>
        <v>Arizona</v>
      </c>
      <c r="P657" s="4" t="str">
        <f t="shared" si="73"/>
        <v>High School or Below</v>
      </c>
      <c r="Q657" s="6">
        <f t="shared" si="70"/>
        <v>507732</v>
      </c>
      <c r="R657" s="4">
        <f t="shared" si="74"/>
        <v>526</v>
      </c>
      <c r="S657" s="4" t="str">
        <f t="shared" si="75"/>
        <v>Personal</v>
      </c>
      <c r="T657" s="4" cm="1">
        <f t="array" ref="T657">_xlfn.SWITCH(J657,"Luxury Car",2,"Two-Door Car",2,"SUV",4,"Luxury SUV",4,"Four-Door Car",4)</f>
        <v>2</v>
      </c>
      <c r="U657" s="4">
        <f t="shared" ca="1" si="76"/>
        <v>28</v>
      </c>
    </row>
    <row r="658" spans="1:21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  <c r="N658" s="4" t="str">
        <f t="shared" si="71"/>
        <v>F</v>
      </c>
      <c r="O658" s="4" t="str">
        <f t="shared" si="72"/>
        <v>Washington</v>
      </c>
      <c r="P658" s="4" t="str">
        <f t="shared" si="73"/>
        <v>Master</v>
      </c>
      <c r="Q658" s="6">
        <f t="shared" si="70"/>
        <v>527562</v>
      </c>
      <c r="R658" s="4">
        <f t="shared" si="74"/>
        <v>156</v>
      </c>
      <c r="S658" s="4" t="str">
        <f t="shared" si="75"/>
        <v>Personal</v>
      </c>
      <c r="T658" s="4" cm="1">
        <f t="array" ref="T658">_xlfn.SWITCH(J658,"Luxury Car",2,"Two-Door Car",2,"SUV",4,"Luxury SUV",4,"Four-Door Car",4)</f>
        <v>4</v>
      </c>
      <c r="U658" s="4">
        <f t="shared" ca="1" si="76"/>
        <v>29</v>
      </c>
    </row>
    <row r="659" spans="1:21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  <c r="N659" s="4" t="str">
        <f t="shared" si="71"/>
        <v>F</v>
      </c>
      <c r="O659" s="4" t="str">
        <f t="shared" si="72"/>
        <v>Washington</v>
      </c>
      <c r="P659" s="4" t="str">
        <f t="shared" si="73"/>
        <v>High School or Below</v>
      </c>
      <c r="Q659" s="6">
        <f t="shared" si="70"/>
        <v>251459</v>
      </c>
      <c r="R659" s="4">
        <f t="shared" si="74"/>
        <v>156</v>
      </c>
      <c r="S659" s="4" t="str">
        <f t="shared" si="75"/>
        <v>Personal</v>
      </c>
      <c r="T659" s="4" cm="1">
        <f t="array" ref="T659">_xlfn.SWITCH(J659,"Luxury Car",2,"Two-Door Car",2,"SUV",4,"Luxury SUV",4,"Four-Door Car",4)</f>
        <v>4</v>
      </c>
      <c r="U659" s="4">
        <f t="shared" ca="1" si="76"/>
        <v>29</v>
      </c>
    </row>
    <row r="660" spans="1:21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  <c r="N660" s="4" t="str">
        <f t="shared" si="71"/>
        <v>F</v>
      </c>
      <c r="O660" s="4" t="str">
        <f t="shared" si="72"/>
        <v>Oregon</v>
      </c>
      <c r="P660" s="4" t="str">
        <f t="shared" si="73"/>
        <v>Bachelor</v>
      </c>
      <c r="Q660" s="6">
        <f t="shared" si="70"/>
        <v>343525</v>
      </c>
      <c r="R660" s="4">
        <f t="shared" si="74"/>
        <v>212</v>
      </c>
      <c r="S660" s="4" t="str">
        <f t="shared" si="75"/>
        <v>Personal</v>
      </c>
      <c r="T660" s="4" cm="1">
        <f t="array" ref="T660">_xlfn.SWITCH(J660,"Luxury Car",2,"Two-Door Car",2,"SUV",4,"Luxury SUV",4,"Four-Door Car",4)</f>
        <v>2</v>
      </c>
      <c r="U660" s="4">
        <f t="shared" ca="1" si="76"/>
        <v>29</v>
      </c>
    </row>
    <row r="661" spans="1:21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  <c r="N661" s="4" t="str">
        <f t="shared" si="71"/>
        <v>M</v>
      </c>
      <c r="O661" s="4" t="str">
        <f t="shared" si="72"/>
        <v>Oregon</v>
      </c>
      <c r="P661" s="4" t="str">
        <f t="shared" si="73"/>
        <v>Bachelor</v>
      </c>
      <c r="Q661" s="6">
        <f t="shared" si="70"/>
        <v>662461.1</v>
      </c>
      <c r="R661" s="4">
        <f t="shared" si="74"/>
        <v>298</v>
      </c>
      <c r="S661" s="4" t="str">
        <f t="shared" si="75"/>
        <v>Corporate</v>
      </c>
      <c r="T661" s="4" cm="1">
        <f t="array" ref="T661">_xlfn.SWITCH(J661,"Luxury Car",2,"Two-Door Car",2,"SUV",4,"Luxury SUV",4,"Four-Door Car",4)</f>
        <v>2</v>
      </c>
      <c r="U661" s="4">
        <f t="shared" ca="1" si="76"/>
        <v>29</v>
      </c>
    </row>
    <row r="662" spans="1:21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  <c r="N662" s="4" t="str">
        <f t="shared" si="71"/>
        <v>M</v>
      </c>
      <c r="O662" s="4" t="str">
        <f t="shared" si="72"/>
        <v>California</v>
      </c>
      <c r="P662" s="4" t="str">
        <f t="shared" si="73"/>
        <v>Master</v>
      </c>
      <c r="Q662" s="6">
        <f t="shared" si="70"/>
        <v>575744.19999999995</v>
      </c>
      <c r="R662" s="4">
        <f t="shared" si="74"/>
        <v>174</v>
      </c>
      <c r="S662" s="4" t="str">
        <f t="shared" si="75"/>
        <v>Special</v>
      </c>
      <c r="T662" s="4" cm="1">
        <f t="array" ref="T662">_xlfn.SWITCH(J662,"Luxury Car",2,"Two-Door Car",2,"SUV",4,"Luxury SUV",4,"Four-Door Car",4)</f>
        <v>4</v>
      </c>
      <c r="U662" s="4">
        <f t="shared" ca="1" si="76"/>
        <v>29</v>
      </c>
    </row>
    <row r="663" spans="1:21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  <c r="N663" s="4" t="str">
        <f t="shared" si="71"/>
        <v>F</v>
      </c>
      <c r="O663" s="4" t="str">
        <f t="shared" si="72"/>
        <v>Washington</v>
      </c>
      <c r="P663" s="4" t="str">
        <f t="shared" si="73"/>
        <v>High School or Below</v>
      </c>
      <c r="Q663" s="6">
        <f t="shared" si="70"/>
        <v>251459</v>
      </c>
      <c r="R663" s="4">
        <f t="shared" si="74"/>
        <v>156</v>
      </c>
      <c r="S663" s="4" t="str">
        <f t="shared" si="75"/>
        <v>Corporate</v>
      </c>
      <c r="T663" s="4" cm="1">
        <f t="array" ref="T663">_xlfn.SWITCH(J663,"Luxury Car",2,"Two-Door Car",2,"SUV",4,"Luxury SUV",4,"Four-Door Car",4)</f>
        <v>4</v>
      </c>
      <c r="U663" s="4">
        <f t="shared" ca="1" si="76"/>
        <v>29</v>
      </c>
    </row>
    <row r="664" spans="1:21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  <c r="N664" s="4" t="str">
        <f t="shared" si="71"/>
        <v>F</v>
      </c>
      <c r="O664" s="4" t="str">
        <f t="shared" si="72"/>
        <v>California</v>
      </c>
      <c r="P664" s="4" t="str">
        <f t="shared" si="73"/>
        <v>High School or Below</v>
      </c>
      <c r="Q664" s="6">
        <f t="shared" si="70"/>
        <v>288645.09999999998</v>
      </c>
      <c r="R664" s="4">
        <f t="shared" si="74"/>
        <v>486</v>
      </c>
      <c r="S664" s="4" t="str">
        <f t="shared" si="75"/>
        <v>Corporate</v>
      </c>
      <c r="T664" s="4" cm="1">
        <f t="array" ref="T664">_xlfn.SWITCH(J664,"Luxury Car",2,"Two-Door Car",2,"SUV",4,"Luxury SUV",4,"Four-Door Car",4)</f>
        <v>4</v>
      </c>
      <c r="U664" s="4">
        <f t="shared" ca="1" si="76"/>
        <v>29</v>
      </c>
    </row>
    <row r="665" spans="1:21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  <c r="N665" s="4" t="str">
        <f t="shared" si="71"/>
        <v>F</v>
      </c>
      <c r="O665" s="4" t="str">
        <f t="shared" si="72"/>
        <v>California</v>
      </c>
      <c r="P665" s="4" t="str">
        <f t="shared" si="73"/>
        <v>High School or Below</v>
      </c>
      <c r="Q665" s="6">
        <f t="shared" si="70"/>
        <v>534143.80000000005</v>
      </c>
      <c r="R665" s="4">
        <f t="shared" si="74"/>
        <v>346</v>
      </c>
      <c r="S665" s="4" t="str">
        <f t="shared" si="75"/>
        <v>Personal</v>
      </c>
      <c r="T665" s="4" cm="1">
        <f t="array" ref="T665">_xlfn.SWITCH(J665,"Luxury Car",2,"Two-Door Car",2,"SUV",4,"Luxury SUV",4,"Four-Door Car",4)</f>
        <v>4</v>
      </c>
      <c r="U665" s="4">
        <f t="shared" ca="1" si="76"/>
        <v>29</v>
      </c>
    </row>
    <row r="666" spans="1:21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  <c r="N666" s="4" t="str">
        <f t="shared" si="71"/>
        <v>F</v>
      </c>
      <c r="O666" s="4" t="str">
        <f t="shared" si="72"/>
        <v>Arizona</v>
      </c>
      <c r="P666" s="4" t="str">
        <f t="shared" si="73"/>
        <v>High School or Below</v>
      </c>
      <c r="Q666" s="6">
        <f t="shared" si="70"/>
        <v>416001.8</v>
      </c>
      <c r="R666" s="4">
        <f t="shared" si="74"/>
        <v>2</v>
      </c>
      <c r="S666" s="4" t="str">
        <f t="shared" si="75"/>
        <v>Personal</v>
      </c>
      <c r="T666" s="4" cm="1">
        <f t="array" ref="T666">_xlfn.SWITCH(J666,"Luxury Car",2,"Two-Door Car",2,"SUV",4,"Luxury SUV",4,"Four-Door Car",4)</f>
        <v>4</v>
      </c>
      <c r="U666" s="4">
        <f t="shared" ca="1" si="76"/>
        <v>30</v>
      </c>
    </row>
    <row r="667" spans="1:21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  <c r="N667" s="4" t="str">
        <f t="shared" si="71"/>
        <v>F</v>
      </c>
      <c r="O667" s="4" t="str">
        <f t="shared" si="72"/>
        <v>California</v>
      </c>
      <c r="P667" s="4" t="str">
        <f t="shared" si="73"/>
        <v>College</v>
      </c>
      <c r="Q667" s="6">
        <f t="shared" si="70"/>
        <v>284624.5</v>
      </c>
      <c r="R667" s="4">
        <f t="shared" si="74"/>
        <v>518</v>
      </c>
      <c r="S667" s="4" t="str">
        <f t="shared" si="75"/>
        <v>Corporate</v>
      </c>
      <c r="T667" s="4" cm="1">
        <f t="array" ref="T667">_xlfn.SWITCH(J667,"Luxury Car",2,"Two-Door Car",2,"SUV",4,"Luxury SUV",4,"Four-Door Car",4)</f>
        <v>4</v>
      </c>
      <c r="U667" s="4">
        <f t="shared" ca="1" si="76"/>
        <v>28</v>
      </c>
    </row>
    <row r="668" spans="1:21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  <c r="N668" s="4" t="str">
        <f t="shared" si="71"/>
        <v>F</v>
      </c>
      <c r="O668" s="4" t="str">
        <f t="shared" si="72"/>
        <v>Oregon</v>
      </c>
      <c r="P668" s="4" t="str">
        <f t="shared" si="73"/>
        <v>College</v>
      </c>
      <c r="Q668" s="6">
        <f t="shared" si="70"/>
        <v>477025.6</v>
      </c>
      <c r="R668" s="4">
        <f t="shared" si="74"/>
        <v>326</v>
      </c>
      <c r="S668" s="4" t="str">
        <f t="shared" si="75"/>
        <v>Personal</v>
      </c>
      <c r="T668" s="4" cm="1">
        <f t="array" ref="T668">_xlfn.SWITCH(J668,"Luxury Car",2,"Two-Door Car",2,"SUV",4,"Luxury SUV",4,"Four-Door Car",4)</f>
        <v>2</v>
      </c>
      <c r="U668" s="4">
        <f t="shared" ca="1" si="76"/>
        <v>29</v>
      </c>
    </row>
    <row r="669" spans="1:21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  <c r="N669" s="4" t="str">
        <f t="shared" si="71"/>
        <v>M</v>
      </c>
      <c r="O669" s="4" t="str">
        <f t="shared" si="72"/>
        <v>Oregon</v>
      </c>
      <c r="P669" s="4" t="str">
        <f t="shared" si="73"/>
        <v>Bachelor</v>
      </c>
      <c r="Q669" s="6">
        <f t="shared" si="70"/>
        <v>505961.6</v>
      </c>
      <c r="R669" s="4">
        <f t="shared" si="74"/>
        <v>262</v>
      </c>
      <c r="S669" s="4" t="str">
        <f t="shared" si="75"/>
        <v>Personal</v>
      </c>
      <c r="T669" s="4" cm="1">
        <f t="array" ref="T669">_xlfn.SWITCH(J669,"Luxury Car",2,"Two-Door Car",2,"SUV",4,"Luxury SUV",4,"Four-Door Car",4)</f>
        <v>2</v>
      </c>
      <c r="U669" s="4">
        <f t="shared" ca="1" si="76"/>
        <v>29</v>
      </c>
    </row>
    <row r="670" spans="1:21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  <c r="N670" s="4" t="str">
        <f t="shared" si="71"/>
        <v>F</v>
      </c>
      <c r="O670" s="4" t="str">
        <f t="shared" si="72"/>
        <v>Arizona</v>
      </c>
      <c r="P670" s="4" t="str">
        <f t="shared" si="73"/>
        <v>High School or Below</v>
      </c>
      <c r="Q670" s="6">
        <f t="shared" si="70"/>
        <v>909574.4</v>
      </c>
      <c r="R670" s="4">
        <f t="shared" si="74"/>
        <v>922</v>
      </c>
      <c r="S670" s="4" t="str">
        <f t="shared" si="75"/>
        <v>Personal</v>
      </c>
      <c r="T670" s="4" cm="1">
        <f t="array" ref="T670">_xlfn.SWITCH(J670,"Luxury Car",2,"Two-Door Car",2,"SUV",4,"Luxury SUV",4,"Four-Door Car",4)</f>
        <v>4</v>
      </c>
      <c r="U670" s="4">
        <f t="shared" ca="1" si="76"/>
        <v>27</v>
      </c>
    </row>
    <row r="671" spans="1:21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  <c r="N671" s="4" t="str">
        <f t="shared" si="71"/>
        <v>F</v>
      </c>
      <c r="O671" s="4" t="str">
        <f t="shared" si="72"/>
        <v>California</v>
      </c>
      <c r="P671" s="4" t="str">
        <f t="shared" si="73"/>
        <v>High School or Below</v>
      </c>
      <c r="Q671" s="6">
        <f t="shared" si="70"/>
        <v>268886</v>
      </c>
      <c r="R671" s="4">
        <f t="shared" si="74"/>
        <v>542</v>
      </c>
      <c r="S671" s="4" t="str">
        <f t="shared" si="75"/>
        <v>Personal</v>
      </c>
      <c r="T671" s="4" cm="1">
        <f t="array" ref="T671">_xlfn.SWITCH(J671,"Luxury Car",2,"Two-Door Car",2,"SUV",4,"Luxury SUV",4,"Four-Door Car",4)</f>
        <v>4</v>
      </c>
      <c r="U671" s="4">
        <f t="shared" ca="1" si="76"/>
        <v>28</v>
      </c>
    </row>
    <row r="672" spans="1:21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  <c r="N672" s="4" t="str">
        <f t="shared" si="71"/>
        <v>F</v>
      </c>
      <c r="O672" s="4" t="str">
        <f t="shared" si="72"/>
        <v>California</v>
      </c>
      <c r="P672" s="4" t="str">
        <f t="shared" si="73"/>
        <v>Bachelor</v>
      </c>
      <c r="Q672" s="6">
        <f t="shared" si="70"/>
        <v>827763.7</v>
      </c>
      <c r="R672" s="4">
        <f t="shared" si="74"/>
        <v>326</v>
      </c>
      <c r="S672" s="4" t="str">
        <f t="shared" si="75"/>
        <v>Personal</v>
      </c>
      <c r="T672" s="4" cm="1">
        <f t="array" ref="T672">_xlfn.SWITCH(J672,"Luxury Car",2,"Two-Door Car",2,"SUV",4,"Luxury SUV",4,"Four-Door Car",4)</f>
        <v>4</v>
      </c>
      <c r="U672" s="4">
        <f t="shared" ca="1" si="76"/>
        <v>29</v>
      </c>
    </row>
    <row r="673" spans="1:21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  <c r="N673" s="4" t="str">
        <f t="shared" si="71"/>
        <v>F</v>
      </c>
      <c r="O673" s="4" t="str">
        <f t="shared" si="72"/>
        <v>Oregon</v>
      </c>
      <c r="P673" s="4" t="str">
        <f t="shared" si="73"/>
        <v>College</v>
      </c>
      <c r="Q673" s="6">
        <f t="shared" si="70"/>
        <v>905793.5</v>
      </c>
      <c r="R673" s="4">
        <f t="shared" si="74"/>
        <v>328</v>
      </c>
      <c r="S673" s="4" t="str">
        <f t="shared" si="75"/>
        <v>Personal</v>
      </c>
      <c r="T673" s="4" cm="1">
        <f t="array" ref="T673">_xlfn.SWITCH(J673,"Luxury Car",2,"Two-Door Car",2,"SUV",4,"Luxury SUV",4,"Four-Door Car",4)</f>
        <v>4</v>
      </c>
      <c r="U673" s="4">
        <f t="shared" ca="1" si="76"/>
        <v>29</v>
      </c>
    </row>
    <row r="674" spans="1:21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  <c r="N674" s="4" t="str">
        <f t="shared" si="71"/>
        <v>F</v>
      </c>
      <c r="O674" s="4" t="str">
        <f t="shared" si="72"/>
        <v>California</v>
      </c>
      <c r="P674" s="4" t="str">
        <f t="shared" si="73"/>
        <v>High School or Below</v>
      </c>
      <c r="Q674" s="6">
        <f t="shared" si="70"/>
        <v>380175</v>
      </c>
      <c r="R674" s="4">
        <f t="shared" si="74"/>
        <v>456</v>
      </c>
      <c r="S674" s="4" t="str">
        <f t="shared" si="75"/>
        <v>Personal</v>
      </c>
      <c r="T674" s="4" cm="1">
        <f t="array" ref="T674">_xlfn.SWITCH(J674,"Luxury Car",2,"Two-Door Car",2,"SUV",4,"Luxury SUV",4,"Four-Door Car",4)</f>
        <v>2</v>
      </c>
      <c r="U674" s="4">
        <f t="shared" ca="1" si="76"/>
        <v>29</v>
      </c>
    </row>
    <row r="675" spans="1:21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  <c r="N675" s="4" t="str">
        <f t="shared" si="71"/>
        <v>M</v>
      </c>
      <c r="O675" s="4" t="str">
        <f t="shared" si="72"/>
        <v>Arizona</v>
      </c>
      <c r="P675" s="4" t="str">
        <f t="shared" si="73"/>
        <v>High School or Below</v>
      </c>
      <c r="Q675" s="6">
        <f t="shared" si="70"/>
        <v>933934.1</v>
      </c>
      <c r="R675" s="4">
        <f t="shared" si="74"/>
        <v>1266</v>
      </c>
      <c r="S675" s="4" t="str">
        <f t="shared" si="75"/>
        <v>Personal</v>
      </c>
      <c r="T675" s="4" cm="1">
        <f t="array" ref="T675">_xlfn.SWITCH(J675,"Luxury Car",2,"Two-Door Car",2,"SUV",4,"Luxury SUV",4,"Four-Door Car",4)</f>
        <v>4</v>
      </c>
      <c r="U675" s="4">
        <f t="shared" ca="1" si="76"/>
        <v>26</v>
      </c>
    </row>
    <row r="676" spans="1:21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  <c r="N676" s="4" t="str">
        <f t="shared" si="71"/>
        <v>M</v>
      </c>
      <c r="O676" s="4" t="str">
        <f t="shared" si="72"/>
        <v>Oregon</v>
      </c>
      <c r="P676" s="4" t="str">
        <f t="shared" si="73"/>
        <v>College</v>
      </c>
      <c r="Q676" s="6">
        <f t="shared" si="70"/>
        <v>252012.3</v>
      </c>
      <c r="R676" s="4">
        <f t="shared" si="74"/>
        <v>63</v>
      </c>
      <c r="S676" s="4" t="str">
        <f t="shared" si="75"/>
        <v>Corporate</v>
      </c>
      <c r="T676" s="4" cm="1">
        <f t="array" ref="T676">_xlfn.SWITCH(J676,"Luxury Car",2,"Two-Door Car",2,"SUV",4,"Luxury SUV",4,"Four-Door Car",4)</f>
        <v>4</v>
      </c>
      <c r="U676" s="4">
        <f t="shared" ca="1" si="76"/>
        <v>30</v>
      </c>
    </row>
    <row r="677" spans="1:21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  <c r="N677" s="4" t="str">
        <f t="shared" si="71"/>
        <v>F</v>
      </c>
      <c r="O677" s="4" t="str">
        <f t="shared" si="72"/>
        <v>Arizona</v>
      </c>
      <c r="P677" s="4" t="str">
        <f t="shared" si="73"/>
        <v>College</v>
      </c>
      <c r="Q677" s="6">
        <f t="shared" si="70"/>
        <v>498409.5</v>
      </c>
      <c r="R677" s="4">
        <f t="shared" si="74"/>
        <v>336</v>
      </c>
      <c r="S677" s="4" t="str">
        <f t="shared" si="75"/>
        <v>Corporate</v>
      </c>
      <c r="T677" s="4" cm="1">
        <f t="array" ref="T677">_xlfn.SWITCH(J677,"Luxury Car",2,"Two-Door Car",2,"SUV",4,"Luxury SUV",4,"Four-Door Car",4)</f>
        <v>4</v>
      </c>
      <c r="U677" s="4">
        <f t="shared" ca="1" si="76"/>
        <v>29</v>
      </c>
    </row>
    <row r="678" spans="1:21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  <c r="N678" s="4" t="str">
        <f t="shared" si="71"/>
        <v>F</v>
      </c>
      <c r="O678" s="4" t="str">
        <f t="shared" si="72"/>
        <v>Oregon</v>
      </c>
      <c r="P678" s="4" t="str">
        <f t="shared" si="73"/>
        <v>Bachelor</v>
      </c>
      <c r="Q678" s="6">
        <f t="shared" si="70"/>
        <v>259574</v>
      </c>
      <c r="R678" s="4">
        <f t="shared" si="74"/>
        <v>16</v>
      </c>
      <c r="S678" s="4" t="str">
        <f t="shared" si="75"/>
        <v>Personal</v>
      </c>
      <c r="T678" s="4" cm="1">
        <f t="array" ref="T678">_xlfn.SWITCH(J678,"Luxury Car",2,"Two-Door Car",2,"SUV",4,"Luxury SUV",4,"Four-Door Car",4)</f>
        <v>4</v>
      </c>
      <c r="U678" s="4">
        <f t="shared" ca="1" si="76"/>
        <v>30</v>
      </c>
    </row>
    <row r="679" spans="1:21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  <c r="N679" s="4" t="str">
        <f t="shared" si="71"/>
        <v>M</v>
      </c>
      <c r="O679" s="4" t="str">
        <f t="shared" si="72"/>
        <v>Oregon</v>
      </c>
      <c r="P679" s="4" t="str">
        <f t="shared" si="73"/>
        <v>High School or Below</v>
      </c>
      <c r="Q679" s="6">
        <f t="shared" si="70"/>
        <v>743769.3</v>
      </c>
      <c r="R679" s="4">
        <f t="shared" si="74"/>
        <v>442</v>
      </c>
      <c r="S679" s="4" t="str">
        <f t="shared" si="75"/>
        <v>Personal</v>
      </c>
      <c r="T679" s="4" cm="1">
        <f t="array" ref="T679">_xlfn.SWITCH(J679,"Luxury Car",2,"Two-Door Car",2,"SUV",4,"Luxury SUV",4,"Four-Door Car",4)</f>
        <v>4</v>
      </c>
      <c r="U679" s="4">
        <f t="shared" ca="1" si="76"/>
        <v>29</v>
      </c>
    </row>
    <row r="680" spans="1:21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  <c r="N680" s="4" t="str">
        <f t="shared" si="71"/>
        <v>M</v>
      </c>
      <c r="O680" s="4" t="str">
        <f t="shared" si="72"/>
        <v>Oregon</v>
      </c>
      <c r="P680" s="4" t="str">
        <f t="shared" si="73"/>
        <v>Bachelor</v>
      </c>
      <c r="Q680" s="6">
        <f t="shared" si="70"/>
        <v>1453678.7</v>
      </c>
      <c r="R680" s="4">
        <f t="shared" si="74"/>
        <v>376</v>
      </c>
      <c r="S680" s="4" t="str">
        <f t="shared" si="75"/>
        <v>Personal</v>
      </c>
      <c r="T680" s="4" cm="1">
        <f t="array" ref="T680">_xlfn.SWITCH(J680,"Luxury Car",2,"Two-Door Car",2,"SUV",4,"Luxury SUV",4,"Four-Door Car",4)</f>
        <v>4</v>
      </c>
      <c r="U680" s="4">
        <f t="shared" ca="1" si="76"/>
        <v>29</v>
      </c>
    </row>
    <row r="681" spans="1:21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  <c r="N681" s="4" t="str">
        <f t="shared" si="71"/>
        <v>M</v>
      </c>
      <c r="O681" s="4" t="str">
        <f t="shared" si="72"/>
        <v>Nevada</v>
      </c>
      <c r="P681" s="4" t="str">
        <f t="shared" si="73"/>
        <v>Bachelor</v>
      </c>
      <c r="Q681" s="6">
        <f t="shared" si="70"/>
        <v>591330.5</v>
      </c>
      <c r="R681" s="4">
        <f t="shared" si="74"/>
        <v>365</v>
      </c>
      <c r="S681" s="4" t="str">
        <f t="shared" si="75"/>
        <v>Personal</v>
      </c>
      <c r="T681" s="4" cm="1">
        <f t="array" ref="T681">_xlfn.SWITCH(J681,"Luxury Car",2,"Two-Door Car",2,"SUV",4,"Luxury SUV",4,"Four-Door Car",4)</f>
        <v>4</v>
      </c>
      <c r="U681" s="4">
        <f t="shared" ca="1" si="76"/>
        <v>29</v>
      </c>
    </row>
    <row r="682" spans="1:21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  <c r="N682" s="4" t="str">
        <f t="shared" si="71"/>
        <v>M</v>
      </c>
      <c r="O682" s="4" t="str">
        <f t="shared" si="72"/>
        <v>Arizona</v>
      </c>
      <c r="P682" s="4" t="str">
        <f t="shared" si="73"/>
        <v>College</v>
      </c>
      <c r="Q682" s="6">
        <f t="shared" si="70"/>
        <v>277166</v>
      </c>
      <c r="R682" s="4">
        <f t="shared" si="74"/>
        <v>355</v>
      </c>
      <c r="S682" s="4" t="str">
        <f t="shared" si="75"/>
        <v>Personal</v>
      </c>
      <c r="T682" s="4" cm="1">
        <f t="array" ref="T682">_xlfn.SWITCH(J682,"Luxury Car",2,"Two-Door Car",2,"SUV",4,"Luxury SUV",4,"Four-Door Car",4)</f>
        <v>2</v>
      </c>
      <c r="U682" s="4">
        <f t="shared" ca="1" si="76"/>
        <v>29</v>
      </c>
    </row>
    <row r="683" spans="1:21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  <c r="N683" s="4" t="str">
        <f t="shared" si="71"/>
        <v>M</v>
      </c>
      <c r="O683" s="4" t="str">
        <f t="shared" si="72"/>
        <v>Arizona</v>
      </c>
      <c r="P683" s="4" t="str">
        <f t="shared" si="73"/>
        <v>Master</v>
      </c>
      <c r="Q683" s="6">
        <f t="shared" si="70"/>
        <v>2919436.6</v>
      </c>
      <c r="R683" s="4">
        <f t="shared" si="74"/>
        <v>453</v>
      </c>
      <c r="S683" s="4" t="str">
        <f t="shared" si="75"/>
        <v>Personal</v>
      </c>
      <c r="T683" s="4" cm="1">
        <f t="array" ref="T683">_xlfn.SWITCH(J683,"Luxury Car",2,"Two-Door Car",2,"SUV",4,"Luxury SUV",4,"Four-Door Car",4)</f>
        <v>4</v>
      </c>
      <c r="U683" s="4">
        <f t="shared" ca="1" si="76"/>
        <v>29</v>
      </c>
    </row>
    <row r="684" spans="1:21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  <c r="N684" s="4" t="str">
        <f t="shared" si="71"/>
        <v>F</v>
      </c>
      <c r="O684" s="4" t="str">
        <f t="shared" si="72"/>
        <v>Oregon</v>
      </c>
      <c r="P684" s="4" t="str">
        <f t="shared" si="73"/>
        <v>Master</v>
      </c>
      <c r="Q684" s="6">
        <f t="shared" si="70"/>
        <v>988038.5</v>
      </c>
      <c r="R684" s="4">
        <f t="shared" si="74"/>
        <v>113</v>
      </c>
      <c r="S684" s="4" t="str">
        <f t="shared" si="75"/>
        <v>Personal</v>
      </c>
      <c r="T684" s="4" cm="1">
        <f t="array" ref="T684">_xlfn.SWITCH(J684,"Luxury Car",2,"Two-Door Car",2,"SUV",4,"Luxury SUV",4,"Four-Door Car",4)</f>
        <v>4</v>
      </c>
      <c r="U684" s="4">
        <f t="shared" ca="1" si="76"/>
        <v>30</v>
      </c>
    </row>
    <row r="685" spans="1:21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  <c r="N685" s="4" t="str">
        <f t="shared" si="71"/>
        <v>F</v>
      </c>
      <c r="O685" s="4" t="str">
        <f t="shared" si="72"/>
        <v>California</v>
      </c>
      <c r="P685" s="4" t="str">
        <f t="shared" si="73"/>
        <v>High School or Below</v>
      </c>
      <c r="Q685" s="6">
        <f t="shared" si="70"/>
        <v>1511440.2</v>
      </c>
      <c r="R685" s="4">
        <f t="shared" si="74"/>
        <v>480</v>
      </c>
      <c r="S685" s="4" t="str">
        <f t="shared" si="75"/>
        <v>Corporate</v>
      </c>
      <c r="T685" s="4" cm="1">
        <f t="array" ref="T685">_xlfn.SWITCH(J685,"Luxury Car",2,"Two-Door Car",2,"SUV",4,"Luxury SUV",4,"Four-Door Car",4)</f>
        <v>4</v>
      </c>
      <c r="U685" s="4">
        <f t="shared" ca="1" si="76"/>
        <v>29</v>
      </c>
    </row>
    <row r="686" spans="1:21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  <c r="N686" s="4" t="str">
        <f t="shared" si="71"/>
        <v>M</v>
      </c>
      <c r="O686" s="4" t="str">
        <f t="shared" si="72"/>
        <v>Oregon</v>
      </c>
      <c r="P686" s="4" t="str">
        <f t="shared" si="73"/>
        <v>Bachelor</v>
      </c>
      <c r="Q686" s="6">
        <f t="shared" si="70"/>
        <v>575991</v>
      </c>
      <c r="R686" s="4">
        <f t="shared" si="74"/>
        <v>16</v>
      </c>
      <c r="S686" s="4" t="str">
        <f t="shared" si="75"/>
        <v>Special</v>
      </c>
      <c r="T686" s="4" cm="1">
        <f t="array" ref="T686">_xlfn.SWITCH(J686,"Luxury Car",2,"Two-Door Car",2,"SUV",4,"Luxury SUV",4,"Four-Door Car",4)</f>
        <v>4</v>
      </c>
      <c r="U686" s="4">
        <f t="shared" ca="1" si="76"/>
        <v>30</v>
      </c>
    </row>
    <row r="687" spans="1:21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  <c r="N687" s="4" t="str">
        <f t="shared" si="71"/>
        <v>F</v>
      </c>
      <c r="O687" s="4" t="str">
        <f t="shared" si="72"/>
        <v>Oregon</v>
      </c>
      <c r="P687" s="4" t="str">
        <f t="shared" si="73"/>
        <v>High School or Below</v>
      </c>
      <c r="Q687" s="6">
        <f t="shared" si="70"/>
        <v>849516.4</v>
      </c>
      <c r="R687" s="4">
        <f t="shared" si="74"/>
        <v>615</v>
      </c>
      <c r="S687" s="4" t="str">
        <f t="shared" si="75"/>
        <v>Personal</v>
      </c>
      <c r="T687" s="4" cm="1">
        <f t="array" ref="T687">_xlfn.SWITCH(J687,"Luxury Car",2,"Two-Door Car",2,"SUV",4,"Luxury SUV",4,"Four-Door Car",4)</f>
        <v>2</v>
      </c>
      <c r="U687" s="4">
        <f t="shared" ca="1" si="76"/>
        <v>28</v>
      </c>
    </row>
    <row r="688" spans="1:21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  <c r="N688" s="4" t="str">
        <f t="shared" si="71"/>
        <v>F</v>
      </c>
      <c r="O688" s="4" t="str">
        <f t="shared" si="72"/>
        <v>California</v>
      </c>
      <c r="P688" s="4" t="str">
        <f t="shared" si="73"/>
        <v>Bachelor</v>
      </c>
      <c r="Q688" s="6">
        <f t="shared" si="70"/>
        <v>438118.40000000002</v>
      </c>
      <c r="R688" s="4">
        <f t="shared" si="74"/>
        <v>615</v>
      </c>
      <c r="S688" s="4" t="str">
        <f t="shared" si="75"/>
        <v>Personal</v>
      </c>
      <c r="T688" s="4" cm="1">
        <f t="array" ref="T688">_xlfn.SWITCH(J688,"Luxury Car",2,"Two-Door Car",2,"SUV",4,"Luxury SUV",4,"Four-Door Car",4)</f>
        <v>4</v>
      </c>
      <c r="U688" s="4">
        <f t="shared" ca="1" si="76"/>
        <v>28</v>
      </c>
    </row>
    <row r="689" spans="1:21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  <c r="N689" s="4" t="str">
        <f t="shared" si="71"/>
        <v>F</v>
      </c>
      <c r="O689" s="4" t="str">
        <f t="shared" si="72"/>
        <v>Arizona</v>
      </c>
      <c r="P689" s="4" t="str">
        <f t="shared" si="73"/>
        <v>College</v>
      </c>
      <c r="Q689" s="6">
        <f t="shared" si="70"/>
        <v>699782.7</v>
      </c>
      <c r="R689" s="4">
        <f t="shared" si="74"/>
        <v>513</v>
      </c>
      <c r="S689" s="4" t="str">
        <f t="shared" si="75"/>
        <v>Personal</v>
      </c>
      <c r="T689" s="4" cm="1">
        <f t="array" ref="T689">_xlfn.SWITCH(J689,"Luxury Car",2,"Two-Door Car",2,"SUV",4,"Luxury SUV",4,"Four-Door Car",4)</f>
        <v>4</v>
      </c>
      <c r="U689" s="4">
        <f t="shared" ca="1" si="76"/>
        <v>28</v>
      </c>
    </row>
    <row r="690" spans="1:21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  <c r="N690" s="4" t="str">
        <f t="shared" si="71"/>
        <v>M</v>
      </c>
      <c r="O690" s="4" t="str">
        <f t="shared" si="72"/>
        <v>Oregon</v>
      </c>
      <c r="P690" s="4" t="str">
        <f t="shared" si="73"/>
        <v>Bachelor</v>
      </c>
      <c r="Q690" s="6">
        <f t="shared" si="70"/>
        <v>1143058.8</v>
      </c>
      <c r="R690" s="4">
        <f t="shared" si="74"/>
        <v>75</v>
      </c>
      <c r="S690" s="4" t="str">
        <f t="shared" si="75"/>
        <v>Personal</v>
      </c>
      <c r="T690" s="4" cm="1">
        <f t="array" ref="T690">_xlfn.SWITCH(J690,"Luxury Car",2,"Two-Door Car",2,"SUV",4,"Luxury SUV",4,"Four-Door Car",4)</f>
        <v>2</v>
      </c>
      <c r="U690" s="4">
        <f t="shared" ca="1" si="76"/>
        <v>30</v>
      </c>
    </row>
    <row r="691" spans="1:21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  <c r="N691" s="4" t="str">
        <f t="shared" si="71"/>
        <v>F</v>
      </c>
      <c r="O691" s="4" t="str">
        <f t="shared" si="72"/>
        <v>Oregon</v>
      </c>
      <c r="P691" s="4" t="str">
        <f t="shared" si="73"/>
        <v>Bachelor</v>
      </c>
      <c r="Q691" s="6">
        <f t="shared" si="70"/>
        <v>748248.6</v>
      </c>
      <c r="R691" s="4">
        <f t="shared" si="74"/>
        <v>426</v>
      </c>
      <c r="S691" s="4" t="str">
        <f t="shared" si="75"/>
        <v>Personal</v>
      </c>
      <c r="T691" s="4" cm="1">
        <f t="array" ref="T691">_xlfn.SWITCH(J691,"Luxury Car",2,"Two-Door Car",2,"SUV",4,"Luxury SUV",4,"Four-Door Car",4)</f>
        <v>4</v>
      </c>
      <c r="U691" s="4">
        <f t="shared" ca="1" si="76"/>
        <v>29</v>
      </c>
    </row>
    <row r="692" spans="1:21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  <c r="N692" s="4" t="str">
        <f t="shared" si="71"/>
        <v>F</v>
      </c>
      <c r="O692" s="4" t="str">
        <f t="shared" si="72"/>
        <v>Arizona</v>
      </c>
      <c r="P692" s="4" t="str">
        <f t="shared" si="73"/>
        <v>Master</v>
      </c>
      <c r="Q692" s="6">
        <f t="shared" si="70"/>
        <v>859691.6</v>
      </c>
      <c r="R692" s="4">
        <f t="shared" si="74"/>
        <v>169</v>
      </c>
      <c r="S692" s="4" t="str">
        <f t="shared" si="75"/>
        <v>Personal</v>
      </c>
      <c r="T692" s="4" cm="1">
        <f t="array" ref="T692">_xlfn.SWITCH(J692,"Luxury Car",2,"Two-Door Car",2,"SUV",4,"Luxury SUV",4,"Four-Door Car",4)</f>
        <v>2</v>
      </c>
      <c r="U692" s="4">
        <f t="shared" ca="1" si="76"/>
        <v>29</v>
      </c>
    </row>
    <row r="693" spans="1:21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  <c r="N693" s="4" t="str">
        <f t="shared" si="71"/>
        <v>M</v>
      </c>
      <c r="O693" s="4" t="str">
        <f t="shared" si="72"/>
        <v>Arizona</v>
      </c>
      <c r="P693" s="4" t="str">
        <f t="shared" si="73"/>
        <v>College</v>
      </c>
      <c r="Q693" s="6">
        <f t="shared" si="70"/>
        <v>785496</v>
      </c>
      <c r="R693" s="4">
        <f t="shared" si="74"/>
        <v>419</v>
      </c>
      <c r="S693" s="4" t="str">
        <f t="shared" si="75"/>
        <v>Personal</v>
      </c>
      <c r="T693" s="4" cm="1">
        <f t="array" ref="T693">_xlfn.SWITCH(J693,"Luxury Car",2,"Two-Door Car",2,"SUV",4,"Luxury SUV",4,"Four-Door Car",4)</f>
        <v>4</v>
      </c>
      <c r="U693" s="4">
        <f t="shared" ca="1" si="76"/>
        <v>29</v>
      </c>
    </row>
    <row r="694" spans="1:21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  <c r="N694" s="4" t="str">
        <f t="shared" si="71"/>
        <v>F</v>
      </c>
      <c r="O694" s="4" t="str">
        <f t="shared" si="72"/>
        <v>Oregon</v>
      </c>
      <c r="P694" s="4" t="str">
        <f t="shared" si="73"/>
        <v>Bachelor</v>
      </c>
      <c r="Q694" s="6">
        <f t="shared" si="70"/>
        <v>258240.8</v>
      </c>
      <c r="R694" s="4">
        <f t="shared" si="74"/>
        <v>201</v>
      </c>
      <c r="S694" s="4" t="str">
        <f t="shared" si="75"/>
        <v>Personal</v>
      </c>
      <c r="T694" s="4" cm="1">
        <f t="array" ref="T694">_xlfn.SWITCH(J694,"Luxury Car",2,"Two-Door Car",2,"SUV",4,"Luxury SUV",4,"Four-Door Car",4)</f>
        <v>4</v>
      </c>
      <c r="U694" s="4">
        <f t="shared" ca="1" si="76"/>
        <v>29</v>
      </c>
    </row>
    <row r="695" spans="1:21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  <c r="N695" s="4" t="str">
        <f t="shared" si="71"/>
        <v>M</v>
      </c>
      <c r="O695" s="4" t="str">
        <f t="shared" si="72"/>
        <v>Washington</v>
      </c>
      <c r="P695" s="4" t="str">
        <f t="shared" si="73"/>
        <v>Master</v>
      </c>
      <c r="Q695" s="6">
        <f t="shared" si="70"/>
        <v>907576.8</v>
      </c>
      <c r="R695" s="4">
        <f t="shared" si="74"/>
        <v>158</v>
      </c>
      <c r="S695" s="4" t="str">
        <f t="shared" si="75"/>
        <v>Corporate</v>
      </c>
      <c r="T695" s="4" t="e" cm="1">
        <f t="array" ref="T695">_xlfn.SWITCH(J695,"Luxury Car",2,"Two-Door Car",2,"SUV",4,"Luxury SUV",4,"Four-Door Car",4)</f>
        <v>#N/A</v>
      </c>
      <c r="U695" s="4">
        <f t="shared" ca="1" si="76"/>
        <v>29</v>
      </c>
    </row>
    <row r="696" spans="1:21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  <c r="N696" s="4" t="str">
        <f t="shared" si="71"/>
        <v>F</v>
      </c>
      <c r="O696" s="4" t="str">
        <f t="shared" si="72"/>
        <v>California</v>
      </c>
      <c r="P696" s="4" t="str">
        <f t="shared" si="73"/>
        <v>Bachelor</v>
      </c>
      <c r="Q696" s="6">
        <f t="shared" si="70"/>
        <v>411858.8</v>
      </c>
      <c r="R696" s="4">
        <f t="shared" si="74"/>
        <v>494</v>
      </c>
      <c r="S696" s="4" t="str">
        <f t="shared" si="75"/>
        <v>Personal</v>
      </c>
      <c r="T696" s="4" cm="1">
        <f t="array" ref="T696">_xlfn.SWITCH(J696,"Luxury Car",2,"Two-Door Car",2,"SUV",4,"Luxury SUV",4,"Four-Door Car",4)</f>
        <v>2</v>
      </c>
      <c r="U696" s="4">
        <f t="shared" ca="1" si="76"/>
        <v>29</v>
      </c>
    </row>
    <row r="697" spans="1:21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  <c r="N697" s="4" t="str">
        <f t="shared" si="71"/>
        <v>M</v>
      </c>
      <c r="O697" s="4" t="str">
        <f t="shared" si="72"/>
        <v>Oregon</v>
      </c>
      <c r="P697" s="4" t="str">
        <f t="shared" si="73"/>
        <v>High School or Below</v>
      </c>
      <c r="Q697" s="6">
        <f t="shared" si="70"/>
        <v>1215732.8999999999</v>
      </c>
      <c r="R697" s="4">
        <f t="shared" si="74"/>
        <v>494</v>
      </c>
      <c r="S697" s="4" t="str">
        <f t="shared" si="75"/>
        <v>Personal</v>
      </c>
      <c r="T697" s="4" cm="1">
        <f t="array" ref="T697">_xlfn.SWITCH(J697,"Luxury Car",2,"Two-Door Car",2,"SUV",4,"Luxury SUV",4,"Four-Door Car",4)</f>
        <v>4</v>
      </c>
      <c r="U697" s="4">
        <f t="shared" ca="1" si="76"/>
        <v>29</v>
      </c>
    </row>
    <row r="698" spans="1:21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  <c r="N698" s="4" t="str">
        <f t="shared" si="71"/>
        <v>M</v>
      </c>
      <c r="O698" s="4" t="str">
        <f t="shared" si="72"/>
        <v>Arizona</v>
      </c>
      <c r="P698" s="4" t="str">
        <f t="shared" si="73"/>
        <v>Bachelor</v>
      </c>
      <c r="Q698" s="6">
        <f t="shared" si="70"/>
        <v>515281.9</v>
      </c>
      <c r="R698" s="4">
        <f t="shared" si="74"/>
        <v>326</v>
      </c>
      <c r="S698" s="4" t="str">
        <f t="shared" si="75"/>
        <v>Corporate</v>
      </c>
      <c r="T698" s="4" cm="1">
        <f t="array" ref="T698">_xlfn.SWITCH(J698,"Luxury Car",2,"Two-Door Car",2,"SUV",4,"Luxury SUV",4,"Four-Door Car",4)</f>
        <v>4</v>
      </c>
      <c r="U698" s="4">
        <f t="shared" ca="1" si="76"/>
        <v>29</v>
      </c>
    </row>
    <row r="699" spans="1:21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  <c r="N699" s="4" t="str">
        <f t="shared" si="71"/>
        <v>M</v>
      </c>
      <c r="O699" s="4" t="str">
        <f t="shared" si="72"/>
        <v>Nevada</v>
      </c>
      <c r="P699" s="4" t="str">
        <f t="shared" si="73"/>
        <v>College</v>
      </c>
      <c r="Q699" s="6">
        <f t="shared" si="70"/>
        <v>651297.6</v>
      </c>
      <c r="R699" s="4">
        <f t="shared" si="74"/>
        <v>670</v>
      </c>
      <c r="S699" s="4" t="str">
        <f t="shared" si="75"/>
        <v>Personal</v>
      </c>
      <c r="T699" s="4" cm="1">
        <f t="array" ref="T699">_xlfn.SWITCH(J699,"Luxury Car",2,"Two-Door Car",2,"SUV",4,"Luxury SUV",4,"Four-Door Car",4)</f>
        <v>2</v>
      </c>
      <c r="U699" s="4">
        <f t="shared" ca="1" si="76"/>
        <v>28</v>
      </c>
    </row>
    <row r="700" spans="1:21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  <c r="N700" s="4" t="str">
        <f t="shared" si="71"/>
        <v>F</v>
      </c>
      <c r="O700" s="4" t="str">
        <f t="shared" si="72"/>
        <v>Arizona</v>
      </c>
      <c r="P700" s="4" t="str">
        <f t="shared" si="73"/>
        <v>Bachelor</v>
      </c>
      <c r="Q700" s="6">
        <f t="shared" si="70"/>
        <v>2778969.2</v>
      </c>
      <c r="R700" s="4">
        <f t="shared" si="74"/>
        <v>396</v>
      </c>
      <c r="S700" s="4" t="str">
        <f t="shared" si="75"/>
        <v>Corporate</v>
      </c>
      <c r="T700" s="4" cm="1">
        <f t="array" ref="T700">_xlfn.SWITCH(J700,"Luxury Car",2,"Two-Door Car",2,"SUV",4,"Luxury SUV",4,"Four-Door Car",4)</f>
        <v>4</v>
      </c>
      <c r="U700" s="4">
        <f t="shared" ca="1" si="76"/>
        <v>29</v>
      </c>
    </row>
    <row r="701" spans="1:21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  <c r="N701" s="4" t="str">
        <f t="shared" si="71"/>
        <v>F</v>
      </c>
      <c r="O701" s="4" t="str">
        <f t="shared" si="72"/>
        <v>Washington</v>
      </c>
      <c r="P701" s="4" t="str">
        <f t="shared" si="73"/>
        <v>College</v>
      </c>
      <c r="Q701" s="6">
        <f t="shared" si="70"/>
        <v>26672</v>
      </c>
      <c r="R701" s="4">
        <f t="shared" si="74"/>
        <v>160</v>
      </c>
      <c r="S701" s="4" t="str">
        <f t="shared" si="75"/>
        <v>Personal</v>
      </c>
      <c r="T701" s="4" cm="1">
        <f t="array" ref="T701">_xlfn.SWITCH(J701,"Luxury Car",2,"Two-Door Car",2,"SUV",4,"Luxury SUV",4,"Four-Door Car",4)</f>
        <v>4</v>
      </c>
      <c r="U701" s="4">
        <f t="shared" ca="1" si="76"/>
        <v>29</v>
      </c>
    </row>
    <row r="702" spans="1:21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  <c r="N702" s="4" t="str">
        <f t="shared" si="71"/>
        <v>F</v>
      </c>
      <c r="O702" s="4" t="str">
        <f t="shared" si="72"/>
        <v>Oregon</v>
      </c>
      <c r="P702" s="4" t="str">
        <f t="shared" si="73"/>
        <v>College</v>
      </c>
      <c r="Q702" s="6">
        <f t="shared" si="70"/>
        <v>1092840.7</v>
      </c>
      <c r="R702" s="4">
        <f t="shared" si="74"/>
        <v>59</v>
      </c>
      <c r="S702" s="4" t="str">
        <f t="shared" si="75"/>
        <v>Personal</v>
      </c>
      <c r="T702" s="4" cm="1">
        <f t="array" ref="T702">_xlfn.SWITCH(J702,"Luxury Car",2,"Two-Door Car",2,"SUV",4,"Luxury SUV",4,"Four-Door Car",4)</f>
        <v>4</v>
      </c>
      <c r="U702" s="4">
        <f t="shared" ca="1" si="76"/>
        <v>30</v>
      </c>
    </row>
    <row r="703" spans="1:21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  <c r="N703" s="4" t="str">
        <f t="shared" si="71"/>
        <v>F</v>
      </c>
      <c r="O703" s="4" t="str">
        <f t="shared" si="72"/>
        <v>Arizona</v>
      </c>
      <c r="P703" s="4" t="str">
        <f t="shared" si="73"/>
        <v>High School or Below</v>
      </c>
      <c r="Q703" s="6">
        <f t="shared" si="70"/>
        <v>761538.1</v>
      </c>
      <c r="R703" s="4">
        <f t="shared" si="74"/>
        <v>302</v>
      </c>
      <c r="S703" s="4" t="str">
        <f t="shared" si="75"/>
        <v>Personal</v>
      </c>
      <c r="T703" s="4" cm="1">
        <f t="array" ref="T703">_xlfn.SWITCH(J703,"Luxury Car",2,"Two-Door Car",2,"SUV",4,"Luxury SUV",4,"Four-Door Car",4)</f>
        <v>2</v>
      </c>
      <c r="U703" s="4">
        <f t="shared" ca="1" si="76"/>
        <v>29</v>
      </c>
    </row>
    <row r="704" spans="1:21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  <c r="N704" s="4" t="str">
        <f t="shared" si="71"/>
        <v>F</v>
      </c>
      <c r="O704" s="4" t="str">
        <f t="shared" si="72"/>
        <v>California</v>
      </c>
      <c r="P704" s="4" t="str">
        <f t="shared" si="73"/>
        <v>College</v>
      </c>
      <c r="Q704" s="6">
        <f t="shared" si="70"/>
        <v>200435</v>
      </c>
      <c r="R704" s="4">
        <f t="shared" si="74"/>
        <v>317</v>
      </c>
      <c r="S704" s="4" t="str">
        <f t="shared" si="75"/>
        <v>Personal</v>
      </c>
      <c r="T704" s="4" cm="1">
        <f t="array" ref="T704">_xlfn.SWITCH(J704,"Luxury Car",2,"Two-Door Car",2,"SUV",4,"Luxury SUV",4,"Four-Door Car",4)</f>
        <v>4</v>
      </c>
      <c r="U704" s="4">
        <f t="shared" ca="1" si="76"/>
        <v>29</v>
      </c>
    </row>
    <row r="705" spans="1:21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  <c r="N705" s="4" t="str">
        <f t="shared" si="71"/>
        <v>M</v>
      </c>
      <c r="O705" s="4" t="str">
        <f t="shared" si="72"/>
        <v>California</v>
      </c>
      <c r="P705" s="4" t="str">
        <f t="shared" si="73"/>
        <v>College</v>
      </c>
      <c r="Q705" s="6">
        <f t="shared" si="70"/>
        <v>243468.1</v>
      </c>
      <c r="R705" s="4">
        <f t="shared" si="74"/>
        <v>9</v>
      </c>
      <c r="S705" s="4" t="str">
        <f t="shared" si="75"/>
        <v>Corporate</v>
      </c>
      <c r="T705" s="4" cm="1">
        <f t="array" ref="T705">_xlfn.SWITCH(J705,"Luxury Car",2,"Two-Door Car",2,"SUV",4,"Luxury SUV",4,"Four-Door Car",4)</f>
        <v>4</v>
      </c>
      <c r="U705" s="4">
        <f t="shared" ca="1" si="76"/>
        <v>30</v>
      </c>
    </row>
    <row r="706" spans="1:21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  <c r="N706" s="4" t="str">
        <f t="shared" si="71"/>
        <v>F</v>
      </c>
      <c r="O706" s="4" t="str">
        <f t="shared" si="72"/>
        <v>Nevada</v>
      </c>
      <c r="P706" s="4" t="str">
        <f t="shared" si="73"/>
        <v>Bachelor</v>
      </c>
      <c r="Q706" s="6">
        <f t="shared" ref="Q706:Q769" si="77">IFERROR(VALUE(LEFT(E706,LEN(E706)-1)),"")</f>
        <v>1419536</v>
      </c>
      <c r="R706" s="4">
        <f t="shared" si="74"/>
        <v>285</v>
      </c>
      <c r="S706" s="4" t="str">
        <f t="shared" si="75"/>
        <v>Personal</v>
      </c>
      <c r="T706" s="4" t="e" cm="1">
        <f t="array" ref="T706">_xlfn.SWITCH(J706,"Luxury Car",2,"Two-Door Car",2,"SUV",4,"Luxury SUV",4,"Four-Door Car",4)</f>
        <v>#N/A</v>
      </c>
      <c r="U706" s="4">
        <f t="shared" ca="1" si="76"/>
        <v>29</v>
      </c>
    </row>
    <row r="707" spans="1:21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  <c r="N707" s="4" t="str">
        <f t="shared" ref="N707:N770" si="78">IF(OR(C707="Femal",C707="female"),"F",
IF(C707="Male","M",C707))</f>
        <v>F</v>
      </c>
      <c r="O707" s="4" t="str">
        <f t="shared" ref="O707:O770" si="79">IF(B707="AZ","Arizona",
IF(B707="Cali","California",
IF(B707="WA","Washington",
B707)))</f>
        <v>California</v>
      </c>
      <c r="P707" s="4" t="str">
        <f t="shared" ref="P707:P770" si="80">IF(D707="Bachelors","Bachelor",
D707)</f>
        <v>High School or Below</v>
      </c>
      <c r="Q707" s="6">
        <f t="shared" si="77"/>
        <v>942768.4</v>
      </c>
      <c r="R707" s="4">
        <f t="shared" ref="R707:R770" si="81">ROUND(VALUE(K707),0)</f>
        <v>566</v>
      </c>
      <c r="S707" s="4" t="str">
        <f t="shared" ref="S707:S770" si="82">SUBSTITUTE(I707," Auto","")</f>
        <v>Personal</v>
      </c>
      <c r="T707" s="4" cm="1">
        <f t="array" ref="T707">_xlfn.SWITCH(J707,"Luxury Car",2,"Two-Door Car",2,"SUV",4,"Luxury SUV",4,"Four-Door Car",4)</f>
        <v>4</v>
      </c>
      <c r="U707" s="4">
        <f t="shared" ref="U707:U770" ca="1" si="83">ROUND((VALUE(TODAY())-VALUE(L707))/365,0)</f>
        <v>28</v>
      </c>
    </row>
    <row r="708" spans="1:21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  <c r="N708" s="4" t="str">
        <f t="shared" si="78"/>
        <v>M</v>
      </c>
      <c r="O708" s="4" t="str">
        <f t="shared" si="79"/>
        <v>California</v>
      </c>
      <c r="P708" s="4" t="str">
        <f t="shared" si="80"/>
        <v>High School or Below</v>
      </c>
      <c r="Q708" s="6">
        <f t="shared" si="77"/>
        <v>1198242</v>
      </c>
      <c r="R708" s="4">
        <f t="shared" si="81"/>
        <v>411</v>
      </c>
      <c r="S708" s="4" t="str">
        <f t="shared" si="82"/>
        <v>Personal</v>
      </c>
      <c r="T708" s="4" cm="1">
        <f t="array" ref="T708">_xlfn.SWITCH(J708,"Luxury Car",2,"Two-Door Car",2,"SUV",4,"Luxury SUV",4,"Four-Door Car",4)</f>
        <v>4</v>
      </c>
      <c r="U708" s="4">
        <f t="shared" ca="1" si="83"/>
        <v>29</v>
      </c>
    </row>
    <row r="709" spans="1:21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  <c r="N709" s="4" t="str">
        <f t="shared" si="78"/>
        <v>F</v>
      </c>
      <c r="O709" s="4" t="str">
        <f t="shared" si="79"/>
        <v>Oregon</v>
      </c>
      <c r="P709" s="4" t="str">
        <f t="shared" si="80"/>
        <v>High School or Below</v>
      </c>
      <c r="Q709" s="6">
        <f t="shared" si="77"/>
        <v>310278.90000000002</v>
      </c>
      <c r="R709" s="4">
        <f t="shared" si="81"/>
        <v>244</v>
      </c>
      <c r="S709" s="4" t="str">
        <f t="shared" si="82"/>
        <v>Personal</v>
      </c>
      <c r="T709" s="4" cm="1">
        <f t="array" ref="T709">_xlfn.SWITCH(J709,"Luxury Car",2,"Two-Door Car",2,"SUV",4,"Luxury SUV",4,"Four-Door Car",4)</f>
        <v>2</v>
      </c>
      <c r="U709" s="4">
        <f t="shared" ca="1" si="83"/>
        <v>29</v>
      </c>
    </row>
    <row r="710" spans="1:21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  <c r="N710" s="4" t="str">
        <f t="shared" si="78"/>
        <v>M</v>
      </c>
      <c r="O710" s="4" t="str">
        <f t="shared" si="79"/>
        <v>California</v>
      </c>
      <c r="P710" s="4" t="str">
        <f t="shared" si="80"/>
        <v>High School or Below</v>
      </c>
      <c r="Q710" s="6">
        <f t="shared" si="77"/>
        <v>422263.1</v>
      </c>
      <c r="R710" s="4">
        <f t="shared" si="81"/>
        <v>219</v>
      </c>
      <c r="S710" s="4" t="str">
        <f t="shared" si="82"/>
        <v>Personal</v>
      </c>
      <c r="T710" s="4" cm="1">
        <f t="array" ref="T710">_xlfn.SWITCH(J710,"Luxury Car",2,"Two-Door Car",2,"SUV",4,"Luxury SUV",4,"Four-Door Car",4)</f>
        <v>4</v>
      </c>
      <c r="U710" s="4">
        <f t="shared" ca="1" si="83"/>
        <v>29</v>
      </c>
    </row>
    <row r="711" spans="1:21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  <c r="N711" s="4" t="str">
        <f t="shared" si="78"/>
        <v>M</v>
      </c>
      <c r="O711" s="4" t="str">
        <f t="shared" si="79"/>
        <v>Oregon</v>
      </c>
      <c r="P711" s="4" t="str">
        <f t="shared" si="80"/>
        <v>Bachelor</v>
      </c>
      <c r="Q711" s="6">
        <f t="shared" si="77"/>
        <v>402381.4</v>
      </c>
      <c r="R711" s="4">
        <f t="shared" si="81"/>
        <v>644</v>
      </c>
      <c r="S711" s="4" t="str">
        <f t="shared" si="82"/>
        <v>Personal</v>
      </c>
      <c r="T711" s="4" cm="1">
        <f t="array" ref="T711">_xlfn.SWITCH(J711,"Luxury Car",2,"Two-Door Car",2,"SUV",4,"Luxury SUV",4,"Four-Door Car",4)</f>
        <v>4</v>
      </c>
      <c r="U711" s="4">
        <f t="shared" ca="1" si="83"/>
        <v>28</v>
      </c>
    </row>
    <row r="712" spans="1:21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  <c r="N712" s="4" t="str">
        <f t="shared" si="78"/>
        <v>F</v>
      </c>
      <c r="O712" s="4" t="str">
        <f t="shared" si="79"/>
        <v>California</v>
      </c>
      <c r="P712" s="4" t="str">
        <f t="shared" si="80"/>
        <v>College</v>
      </c>
      <c r="Q712" s="6">
        <f t="shared" si="77"/>
        <v>529715.1</v>
      </c>
      <c r="R712" s="4">
        <f t="shared" si="81"/>
        <v>336</v>
      </c>
      <c r="S712" s="4" t="str">
        <f t="shared" si="82"/>
        <v>Personal</v>
      </c>
      <c r="T712" s="4" cm="1">
        <f t="array" ref="T712">_xlfn.SWITCH(J712,"Luxury Car",2,"Two-Door Car",2,"SUV",4,"Luxury SUV",4,"Four-Door Car",4)</f>
        <v>4</v>
      </c>
      <c r="U712" s="4">
        <f t="shared" ca="1" si="83"/>
        <v>29</v>
      </c>
    </row>
    <row r="713" spans="1:21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  <c r="N713" s="4" t="str">
        <f t="shared" si="78"/>
        <v>M</v>
      </c>
      <c r="O713" s="4" t="str">
        <f t="shared" si="79"/>
        <v>Oregon</v>
      </c>
      <c r="P713" s="4" t="str">
        <f t="shared" si="80"/>
        <v>Bachelor</v>
      </c>
      <c r="Q713" s="6">
        <f t="shared" si="77"/>
        <v>2142363.7000000002</v>
      </c>
      <c r="R713" s="4">
        <f t="shared" si="81"/>
        <v>312</v>
      </c>
      <c r="S713" s="4" t="str">
        <f t="shared" si="82"/>
        <v>Personal</v>
      </c>
      <c r="T713" s="4" cm="1">
        <f t="array" ref="T713">_xlfn.SWITCH(J713,"Luxury Car",2,"Two-Door Car",2,"SUV",4,"Luxury SUV",4,"Four-Door Car",4)</f>
        <v>2</v>
      </c>
      <c r="U713" s="4">
        <f t="shared" ca="1" si="83"/>
        <v>29</v>
      </c>
    </row>
    <row r="714" spans="1:21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  <c r="N714" s="4" t="str">
        <f t="shared" si="78"/>
        <v>M</v>
      </c>
      <c r="O714" s="4" t="str">
        <f t="shared" si="79"/>
        <v>Arizona</v>
      </c>
      <c r="P714" s="4" t="str">
        <f t="shared" si="80"/>
        <v>Bachelor</v>
      </c>
      <c r="Q714" s="6">
        <f t="shared" si="77"/>
        <v>441620.6</v>
      </c>
      <c r="R714" s="4">
        <f t="shared" si="81"/>
        <v>497</v>
      </c>
      <c r="S714" s="4" t="str">
        <f t="shared" si="82"/>
        <v>Personal</v>
      </c>
      <c r="T714" s="4" cm="1">
        <f t="array" ref="T714">_xlfn.SWITCH(J714,"Luxury Car",2,"Two-Door Car",2,"SUV",4,"Luxury SUV",4,"Four-Door Car",4)</f>
        <v>4</v>
      </c>
      <c r="U714" s="4">
        <f t="shared" ca="1" si="83"/>
        <v>29</v>
      </c>
    </row>
    <row r="715" spans="1:21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  <c r="N715" s="4" t="str">
        <f t="shared" si="78"/>
        <v>M</v>
      </c>
      <c r="O715" s="4" t="str">
        <f t="shared" si="79"/>
        <v>California</v>
      </c>
      <c r="P715" s="4" t="str">
        <f t="shared" si="80"/>
        <v>Bachelor</v>
      </c>
      <c r="Q715" s="6">
        <f t="shared" si="77"/>
        <v>463903.5</v>
      </c>
      <c r="R715" s="4">
        <f t="shared" si="81"/>
        <v>1022</v>
      </c>
      <c r="S715" s="4" t="str">
        <f t="shared" si="82"/>
        <v>Corporate</v>
      </c>
      <c r="T715" s="4" cm="1">
        <f t="array" ref="T715">_xlfn.SWITCH(J715,"Luxury Car",2,"Two-Door Car",2,"SUV",4,"Luxury SUV",4,"Four-Door Car",4)</f>
        <v>4</v>
      </c>
      <c r="U715" s="4">
        <f t="shared" ca="1" si="83"/>
        <v>27</v>
      </c>
    </row>
    <row r="716" spans="1:21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  <c r="N716" s="4" t="str">
        <f t="shared" si="78"/>
        <v>M</v>
      </c>
      <c r="O716" s="4" t="str">
        <f t="shared" si="79"/>
        <v>Nevada</v>
      </c>
      <c r="P716" s="4" t="str">
        <f t="shared" si="80"/>
        <v>Bachelor</v>
      </c>
      <c r="Q716" s="6">
        <f t="shared" si="77"/>
        <v>486354.4</v>
      </c>
      <c r="R716" s="4">
        <f t="shared" si="81"/>
        <v>658</v>
      </c>
      <c r="S716" s="4" t="str">
        <f t="shared" si="82"/>
        <v>Personal</v>
      </c>
      <c r="T716" s="4" cm="1">
        <f t="array" ref="T716">_xlfn.SWITCH(J716,"Luxury Car",2,"Two-Door Car",2,"SUV",4,"Luxury SUV",4,"Four-Door Car",4)</f>
        <v>4</v>
      </c>
      <c r="U716" s="4">
        <f t="shared" ca="1" si="83"/>
        <v>28</v>
      </c>
    </row>
    <row r="717" spans="1:21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  <c r="N717" s="4" t="str">
        <f t="shared" si="78"/>
        <v>F</v>
      </c>
      <c r="O717" s="4" t="str">
        <f t="shared" si="79"/>
        <v>Arizona</v>
      </c>
      <c r="P717" s="4" t="str">
        <f t="shared" si="80"/>
        <v>Bachelor</v>
      </c>
      <c r="Q717" s="6">
        <f t="shared" si="77"/>
        <v>2583090.9</v>
      </c>
      <c r="R717" s="4">
        <f t="shared" si="81"/>
        <v>230</v>
      </c>
      <c r="S717" s="4" t="str">
        <f t="shared" si="82"/>
        <v>Personal</v>
      </c>
      <c r="T717" s="4" t="e" cm="1">
        <f t="array" ref="T717">_xlfn.SWITCH(J717,"Luxury Car",2,"Two-Door Car",2,"SUV",4,"Luxury SUV",4,"Four-Door Car",4)</f>
        <v>#N/A</v>
      </c>
      <c r="U717" s="4">
        <f t="shared" ca="1" si="83"/>
        <v>29</v>
      </c>
    </row>
    <row r="718" spans="1:21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  <c r="N718" s="4" t="str">
        <f t="shared" si="78"/>
        <v>F</v>
      </c>
      <c r="O718" s="4" t="str">
        <f t="shared" si="79"/>
        <v>Oregon</v>
      </c>
      <c r="P718" s="4" t="str">
        <f t="shared" si="80"/>
        <v>College</v>
      </c>
      <c r="Q718" s="6">
        <f t="shared" si="77"/>
        <v>297431.40000000002</v>
      </c>
      <c r="R718" s="4">
        <f t="shared" si="81"/>
        <v>6</v>
      </c>
      <c r="S718" s="4" t="str">
        <f t="shared" si="82"/>
        <v>Corporate</v>
      </c>
      <c r="T718" s="4" cm="1">
        <f t="array" ref="T718">_xlfn.SWITCH(J718,"Luxury Car",2,"Two-Door Car",2,"SUV",4,"Luxury SUV",4,"Four-Door Car",4)</f>
        <v>4</v>
      </c>
      <c r="U718" s="4">
        <f t="shared" ca="1" si="83"/>
        <v>30</v>
      </c>
    </row>
    <row r="719" spans="1:21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  <c r="N719" s="4" t="str">
        <f t="shared" si="78"/>
        <v>M</v>
      </c>
      <c r="O719" s="4" t="str">
        <f t="shared" si="79"/>
        <v>California</v>
      </c>
      <c r="P719" s="4" t="str">
        <f t="shared" si="80"/>
        <v>College</v>
      </c>
      <c r="Q719" s="6">
        <f t="shared" si="77"/>
        <v>206445.8</v>
      </c>
      <c r="R719" s="4">
        <f t="shared" si="81"/>
        <v>293</v>
      </c>
      <c r="S719" s="4" t="str">
        <f t="shared" si="82"/>
        <v>Personal</v>
      </c>
      <c r="T719" s="4" cm="1">
        <f t="array" ref="T719">_xlfn.SWITCH(J719,"Luxury Car",2,"Two-Door Car",2,"SUV",4,"Luxury SUV",4,"Four-Door Car",4)</f>
        <v>4</v>
      </c>
      <c r="U719" s="4">
        <f t="shared" ca="1" si="83"/>
        <v>29</v>
      </c>
    </row>
    <row r="720" spans="1:21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  <c r="N720" s="4" t="str">
        <f t="shared" si="78"/>
        <v>F</v>
      </c>
      <c r="O720" s="4" t="str">
        <f t="shared" si="79"/>
        <v>Arizona</v>
      </c>
      <c r="P720" s="4" t="str">
        <f t="shared" si="80"/>
        <v>High School or Below</v>
      </c>
      <c r="Q720" s="6">
        <f t="shared" si="77"/>
        <v>1006460.8</v>
      </c>
      <c r="R720" s="4">
        <f t="shared" si="81"/>
        <v>614</v>
      </c>
      <c r="S720" s="4" t="str">
        <f t="shared" si="82"/>
        <v>Corporate</v>
      </c>
      <c r="T720" s="4" t="e" cm="1">
        <f t="array" ref="T720">_xlfn.SWITCH(J720,"Luxury Car",2,"Two-Door Car",2,"SUV",4,"Luxury SUV",4,"Four-Door Car",4)</f>
        <v>#N/A</v>
      </c>
      <c r="U720" s="4">
        <f t="shared" ca="1" si="83"/>
        <v>28</v>
      </c>
    </row>
    <row r="721" spans="1:21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  <c r="N721" s="4" t="str">
        <f t="shared" si="78"/>
        <v>M</v>
      </c>
      <c r="O721" s="4" t="str">
        <f t="shared" si="79"/>
        <v>Washington</v>
      </c>
      <c r="P721" s="4" t="str">
        <f t="shared" si="80"/>
        <v>Master</v>
      </c>
      <c r="Q721" s="6">
        <f t="shared" si="77"/>
        <v>803240.1</v>
      </c>
      <c r="R721" s="4">
        <f t="shared" si="81"/>
        <v>160</v>
      </c>
      <c r="S721" s="4" t="str">
        <f t="shared" si="82"/>
        <v>Personal</v>
      </c>
      <c r="T721" s="4" cm="1">
        <f t="array" ref="T721">_xlfn.SWITCH(J721,"Luxury Car",2,"Two-Door Car",2,"SUV",4,"Luxury SUV",4,"Four-Door Car",4)</f>
        <v>4</v>
      </c>
      <c r="U721" s="4">
        <f t="shared" ca="1" si="83"/>
        <v>29</v>
      </c>
    </row>
    <row r="722" spans="1:21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  <c r="N722" s="4" t="str">
        <f t="shared" si="78"/>
        <v>M</v>
      </c>
      <c r="O722" s="4" t="str">
        <f t="shared" si="79"/>
        <v>California</v>
      </c>
      <c r="P722" s="4" t="str">
        <f t="shared" si="80"/>
        <v>College</v>
      </c>
      <c r="Q722" s="6">
        <f t="shared" si="77"/>
        <v>548921.4</v>
      </c>
      <c r="R722" s="4">
        <f t="shared" si="81"/>
        <v>667</v>
      </c>
      <c r="S722" s="4" t="str">
        <f t="shared" si="82"/>
        <v>Special</v>
      </c>
      <c r="T722" s="4" cm="1">
        <f t="array" ref="T722">_xlfn.SWITCH(J722,"Luxury Car",2,"Two-Door Car",2,"SUV",4,"Luxury SUV",4,"Four-Door Car",4)</f>
        <v>4</v>
      </c>
      <c r="U722" s="4">
        <f t="shared" ca="1" si="83"/>
        <v>28</v>
      </c>
    </row>
    <row r="723" spans="1:21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  <c r="N723" s="4" t="str">
        <f t="shared" si="78"/>
        <v>M</v>
      </c>
      <c r="O723" s="4" t="str">
        <f t="shared" si="79"/>
        <v>California</v>
      </c>
      <c r="P723" s="4" t="str">
        <f t="shared" si="80"/>
        <v>Bachelor</v>
      </c>
      <c r="Q723" s="6">
        <f t="shared" si="77"/>
        <v>261275.6</v>
      </c>
      <c r="R723" s="4">
        <f t="shared" si="81"/>
        <v>35</v>
      </c>
      <c r="S723" s="4" t="str">
        <f t="shared" si="82"/>
        <v>Personal</v>
      </c>
      <c r="T723" s="4" cm="1">
        <f t="array" ref="T723">_xlfn.SWITCH(J723,"Luxury Car",2,"Two-Door Car",2,"SUV",4,"Luxury SUV",4,"Four-Door Car",4)</f>
        <v>2</v>
      </c>
      <c r="U723" s="4">
        <f t="shared" ca="1" si="83"/>
        <v>30</v>
      </c>
    </row>
    <row r="724" spans="1:21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  <c r="N724" s="4" t="str">
        <f t="shared" si="78"/>
        <v>M</v>
      </c>
      <c r="O724" s="4" t="str">
        <f t="shared" si="79"/>
        <v>California</v>
      </c>
      <c r="P724" s="4" t="str">
        <f t="shared" si="80"/>
        <v>College</v>
      </c>
      <c r="Q724" s="6">
        <f t="shared" si="77"/>
        <v>857346.3</v>
      </c>
      <c r="R724" s="4">
        <f t="shared" si="81"/>
        <v>678</v>
      </c>
      <c r="S724" s="4" t="str">
        <f t="shared" si="82"/>
        <v>Personal</v>
      </c>
      <c r="T724" s="4" cm="1">
        <f t="array" ref="T724">_xlfn.SWITCH(J724,"Luxury Car",2,"Two-Door Car",2,"SUV",4,"Luxury SUV",4,"Four-Door Car",4)</f>
        <v>4</v>
      </c>
      <c r="U724" s="4">
        <f t="shared" ca="1" si="83"/>
        <v>28</v>
      </c>
    </row>
    <row r="725" spans="1:21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  <c r="N725" s="4" t="str">
        <f t="shared" si="78"/>
        <v>M</v>
      </c>
      <c r="O725" s="4" t="str">
        <f t="shared" si="79"/>
        <v>California</v>
      </c>
      <c r="P725" s="4" t="str">
        <f t="shared" si="80"/>
        <v>Bachelor</v>
      </c>
      <c r="Q725" s="6">
        <f t="shared" si="77"/>
        <v>2412750</v>
      </c>
      <c r="R725" s="4">
        <f t="shared" si="81"/>
        <v>511</v>
      </c>
      <c r="S725" s="4" t="str">
        <f t="shared" si="82"/>
        <v>Personal</v>
      </c>
      <c r="T725" s="4" cm="1">
        <f t="array" ref="T725">_xlfn.SWITCH(J725,"Luxury Car",2,"Two-Door Car",2,"SUV",4,"Luxury SUV",4,"Four-Door Car",4)</f>
        <v>4</v>
      </c>
      <c r="U725" s="4">
        <f t="shared" ca="1" si="83"/>
        <v>28</v>
      </c>
    </row>
    <row r="726" spans="1:21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  <c r="N726" s="4" t="str">
        <f t="shared" si="78"/>
        <v>M</v>
      </c>
      <c r="O726" s="4" t="str">
        <f t="shared" si="79"/>
        <v>Oregon</v>
      </c>
      <c r="P726" s="4" t="str">
        <f t="shared" si="80"/>
        <v>College</v>
      </c>
      <c r="Q726" s="6">
        <f t="shared" si="77"/>
        <v>855038.6</v>
      </c>
      <c r="R726" s="4">
        <f t="shared" si="81"/>
        <v>526</v>
      </c>
      <c r="S726" s="4" t="str">
        <f t="shared" si="82"/>
        <v>Corporate</v>
      </c>
      <c r="T726" s="4" cm="1">
        <f t="array" ref="T726">_xlfn.SWITCH(J726,"Luxury Car",2,"Two-Door Car",2,"SUV",4,"Luxury SUV",4,"Four-Door Car",4)</f>
        <v>4</v>
      </c>
      <c r="U726" s="4">
        <f t="shared" ca="1" si="83"/>
        <v>28</v>
      </c>
    </row>
    <row r="727" spans="1:21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  <c r="N727" s="4" t="str">
        <f t="shared" si="78"/>
        <v>M</v>
      </c>
      <c r="O727" s="4" t="str">
        <f t="shared" si="79"/>
        <v>Arizona</v>
      </c>
      <c r="P727" s="4" t="str">
        <f t="shared" si="80"/>
        <v>Bachelor</v>
      </c>
      <c r="Q727" s="6">
        <f t="shared" si="77"/>
        <v>230864</v>
      </c>
      <c r="R727" s="4">
        <f t="shared" si="81"/>
        <v>293</v>
      </c>
      <c r="S727" s="4" t="str">
        <f t="shared" si="82"/>
        <v>Personal</v>
      </c>
      <c r="T727" s="4" cm="1">
        <f t="array" ref="T727">_xlfn.SWITCH(J727,"Luxury Car",2,"Two-Door Car",2,"SUV",4,"Luxury SUV",4,"Four-Door Car",4)</f>
        <v>4</v>
      </c>
      <c r="U727" s="4">
        <f t="shared" ca="1" si="83"/>
        <v>29</v>
      </c>
    </row>
    <row r="728" spans="1:21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  <c r="N728" s="4" t="str">
        <f t="shared" si="78"/>
        <v>F</v>
      </c>
      <c r="O728" s="4" t="str">
        <f t="shared" si="79"/>
        <v>Arizona</v>
      </c>
      <c r="P728" s="4" t="str">
        <f t="shared" si="80"/>
        <v>High School or Below</v>
      </c>
      <c r="Q728" s="6">
        <f t="shared" si="77"/>
        <v>425462</v>
      </c>
      <c r="R728" s="4">
        <f t="shared" si="81"/>
        <v>293</v>
      </c>
      <c r="S728" s="4" t="str">
        <f t="shared" si="82"/>
        <v>Personal</v>
      </c>
      <c r="T728" s="4" cm="1">
        <f t="array" ref="T728">_xlfn.SWITCH(J728,"Luxury Car",2,"Two-Door Car",2,"SUV",4,"Luxury SUV",4,"Four-Door Car",4)</f>
        <v>2</v>
      </c>
      <c r="U728" s="4">
        <f t="shared" ca="1" si="83"/>
        <v>29</v>
      </c>
    </row>
    <row r="729" spans="1:21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  <c r="N729" s="4" t="str">
        <f t="shared" si="78"/>
        <v>F</v>
      </c>
      <c r="O729" s="4" t="str">
        <f t="shared" si="79"/>
        <v>Oregon</v>
      </c>
      <c r="P729" s="4" t="str">
        <f t="shared" si="80"/>
        <v>College</v>
      </c>
      <c r="Q729" s="6">
        <f t="shared" si="77"/>
        <v>898285</v>
      </c>
      <c r="R729" s="4">
        <f t="shared" si="81"/>
        <v>175</v>
      </c>
      <c r="S729" s="4" t="str">
        <f t="shared" si="82"/>
        <v>Corporate</v>
      </c>
      <c r="T729" s="4" cm="1">
        <f t="array" ref="T729">_xlfn.SWITCH(J729,"Luxury Car",2,"Two-Door Car",2,"SUV",4,"Luxury SUV",4,"Four-Door Car",4)</f>
        <v>4</v>
      </c>
      <c r="U729" s="4">
        <f t="shared" ca="1" si="83"/>
        <v>29</v>
      </c>
    </row>
    <row r="730" spans="1:21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  <c r="N730" s="4" t="str">
        <f t="shared" si="78"/>
        <v>M</v>
      </c>
      <c r="O730" s="4" t="str">
        <f t="shared" si="79"/>
        <v>California</v>
      </c>
      <c r="P730" s="4" t="str">
        <f t="shared" si="80"/>
        <v>High School or Below</v>
      </c>
      <c r="Q730" s="6">
        <f t="shared" si="77"/>
        <v>786816</v>
      </c>
      <c r="R730" s="4">
        <f t="shared" si="81"/>
        <v>159</v>
      </c>
      <c r="S730" s="4" t="str">
        <f t="shared" si="82"/>
        <v>Corporate</v>
      </c>
      <c r="T730" s="4" cm="1">
        <f t="array" ref="T730">_xlfn.SWITCH(J730,"Luxury Car",2,"Two-Door Car",2,"SUV",4,"Luxury SUV",4,"Four-Door Car",4)</f>
        <v>4</v>
      </c>
      <c r="U730" s="4">
        <f t="shared" ca="1" si="83"/>
        <v>29</v>
      </c>
    </row>
    <row r="731" spans="1:21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  <c r="N731" s="4" t="str">
        <f t="shared" si="78"/>
        <v>M</v>
      </c>
      <c r="O731" s="4" t="str">
        <f t="shared" si="79"/>
        <v>California</v>
      </c>
      <c r="P731" s="4" t="str">
        <f t="shared" si="80"/>
        <v>College</v>
      </c>
      <c r="Q731" s="6">
        <f t="shared" si="77"/>
        <v>770424.8</v>
      </c>
      <c r="R731" s="4">
        <f t="shared" si="81"/>
        <v>698</v>
      </c>
      <c r="S731" s="4" t="str">
        <f t="shared" si="82"/>
        <v>Corporate</v>
      </c>
      <c r="T731" s="4" cm="1">
        <f t="array" ref="T731">_xlfn.SWITCH(J731,"Luxury Car",2,"Two-Door Car",2,"SUV",4,"Luxury SUV",4,"Four-Door Car",4)</f>
        <v>4</v>
      </c>
      <c r="U731" s="4">
        <f t="shared" ca="1" si="83"/>
        <v>28</v>
      </c>
    </row>
    <row r="732" spans="1:21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  <c r="N732" s="4" t="str">
        <f t="shared" si="78"/>
        <v>M</v>
      </c>
      <c r="O732" s="4" t="str">
        <f t="shared" si="79"/>
        <v>Nevada</v>
      </c>
      <c r="P732" s="4" t="str">
        <f t="shared" si="80"/>
        <v>Master</v>
      </c>
      <c r="Q732" s="6">
        <f t="shared" si="77"/>
        <v>105521</v>
      </c>
      <c r="R732" s="4">
        <f t="shared" si="81"/>
        <v>233</v>
      </c>
      <c r="S732" s="4" t="str">
        <f t="shared" si="82"/>
        <v>Personal</v>
      </c>
      <c r="T732" s="4" cm="1">
        <f t="array" ref="T732">_xlfn.SWITCH(J732,"Luxury Car",2,"Two-Door Car",2,"SUV",4,"Luxury SUV",4,"Four-Door Car",4)</f>
        <v>4</v>
      </c>
      <c r="U732" s="4">
        <f t="shared" ca="1" si="83"/>
        <v>29</v>
      </c>
    </row>
    <row r="733" spans="1:21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  <c r="N733" s="4" t="str">
        <f t="shared" si="78"/>
        <v>F</v>
      </c>
      <c r="O733" s="4" t="str">
        <f t="shared" si="79"/>
        <v>Washington</v>
      </c>
      <c r="P733" s="4" t="str">
        <f t="shared" si="80"/>
        <v>College</v>
      </c>
      <c r="Q733" s="6">
        <f t="shared" si="77"/>
        <v>1604510.9</v>
      </c>
      <c r="R733" s="4">
        <f t="shared" si="81"/>
        <v>163</v>
      </c>
      <c r="S733" s="4" t="str">
        <f t="shared" si="82"/>
        <v>Personal</v>
      </c>
      <c r="T733" s="4" cm="1">
        <f t="array" ref="T733">_xlfn.SWITCH(J733,"Luxury Car",2,"Two-Door Car",2,"SUV",4,"Luxury SUV",4,"Four-Door Car",4)</f>
        <v>2</v>
      </c>
      <c r="U733" s="4">
        <f t="shared" ca="1" si="83"/>
        <v>29</v>
      </c>
    </row>
    <row r="734" spans="1:21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  <c r="N734" s="4" t="str">
        <f t="shared" si="78"/>
        <v>M</v>
      </c>
      <c r="O734" s="4" t="str">
        <f t="shared" si="79"/>
        <v>Arizona</v>
      </c>
      <c r="P734" s="4" t="str">
        <f t="shared" si="80"/>
        <v>Bachelor</v>
      </c>
      <c r="Q734" s="6">
        <f t="shared" si="77"/>
        <v>873783.7</v>
      </c>
      <c r="R734" s="4">
        <f t="shared" si="81"/>
        <v>80</v>
      </c>
      <c r="S734" s="4" t="str">
        <f t="shared" si="82"/>
        <v>Personal</v>
      </c>
      <c r="T734" s="4" cm="1">
        <f t="array" ref="T734">_xlfn.SWITCH(J734,"Luxury Car",2,"Two-Door Car",2,"SUV",4,"Luxury SUV",4,"Four-Door Car",4)</f>
        <v>4</v>
      </c>
      <c r="U734" s="4">
        <f t="shared" ca="1" si="83"/>
        <v>30</v>
      </c>
    </row>
    <row r="735" spans="1:21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  <c r="N735" s="4" t="str">
        <f t="shared" si="78"/>
        <v>M</v>
      </c>
      <c r="O735" s="4" t="str">
        <f t="shared" si="79"/>
        <v>Nevada</v>
      </c>
      <c r="P735" s="4" t="str">
        <f t="shared" si="80"/>
        <v>Bachelor</v>
      </c>
      <c r="Q735" s="6">
        <f t="shared" si="77"/>
        <v>545489</v>
      </c>
      <c r="R735" s="4">
        <f t="shared" si="81"/>
        <v>394</v>
      </c>
      <c r="S735" s="4" t="str">
        <f t="shared" si="82"/>
        <v>Corporate</v>
      </c>
      <c r="T735" s="4" cm="1">
        <f t="array" ref="T735">_xlfn.SWITCH(J735,"Luxury Car",2,"Two-Door Car",2,"SUV",4,"Luxury SUV",4,"Four-Door Car",4)</f>
        <v>2</v>
      </c>
      <c r="U735" s="4">
        <f t="shared" ca="1" si="83"/>
        <v>29</v>
      </c>
    </row>
    <row r="736" spans="1:21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  <c r="N736" s="4" t="str">
        <f t="shared" si="78"/>
        <v>M</v>
      </c>
      <c r="O736" s="4" t="str">
        <f t="shared" si="79"/>
        <v>Arizona</v>
      </c>
      <c r="P736" s="4" t="str">
        <f t="shared" si="80"/>
        <v>Bachelor</v>
      </c>
      <c r="Q736" s="6">
        <f t="shared" si="77"/>
        <v>770528.3</v>
      </c>
      <c r="R736" s="4">
        <f t="shared" si="81"/>
        <v>382</v>
      </c>
      <c r="S736" s="4" t="str">
        <f t="shared" si="82"/>
        <v>Personal</v>
      </c>
      <c r="T736" s="4" cm="1">
        <f t="array" ref="T736">_xlfn.SWITCH(J736,"Luxury Car",2,"Two-Door Car",2,"SUV",4,"Luxury SUV",4,"Four-Door Car",4)</f>
        <v>4</v>
      </c>
      <c r="U736" s="4">
        <f t="shared" ca="1" si="83"/>
        <v>29</v>
      </c>
    </row>
    <row r="737" spans="1:21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  <c r="N737" s="4" t="str">
        <f t="shared" si="78"/>
        <v>F</v>
      </c>
      <c r="O737" s="4" t="str">
        <f t="shared" si="79"/>
        <v>Arizona</v>
      </c>
      <c r="P737" s="4" t="str">
        <f t="shared" si="80"/>
        <v>High School or Below</v>
      </c>
      <c r="Q737" s="6">
        <f t="shared" si="77"/>
        <v>703926.2</v>
      </c>
      <c r="R737" s="4">
        <f t="shared" si="81"/>
        <v>48</v>
      </c>
      <c r="S737" s="4" t="str">
        <f t="shared" si="82"/>
        <v>Personal</v>
      </c>
      <c r="T737" s="4" cm="1">
        <f t="array" ref="T737">_xlfn.SWITCH(J737,"Luxury Car",2,"Two-Door Car",2,"SUV",4,"Luxury SUV",4,"Four-Door Car",4)</f>
        <v>4</v>
      </c>
      <c r="U737" s="4">
        <f t="shared" ca="1" si="83"/>
        <v>30</v>
      </c>
    </row>
    <row r="738" spans="1:21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  <c r="N738" s="4" t="str">
        <f t="shared" si="78"/>
        <v>M</v>
      </c>
      <c r="O738" s="4" t="str">
        <f t="shared" si="79"/>
        <v>California</v>
      </c>
      <c r="P738" s="4" t="str">
        <f t="shared" si="80"/>
        <v>Bachelor</v>
      </c>
      <c r="Q738" s="6">
        <f t="shared" si="77"/>
        <v>883808.5</v>
      </c>
      <c r="R738" s="4">
        <f t="shared" si="81"/>
        <v>133</v>
      </c>
      <c r="S738" s="4" t="str">
        <f t="shared" si="82"/>
        <v>Personal</v>
      </c>
      <c r="T738" s="4" cm="1">
        <f t="array" ref="T738">_xlfn.SWITCH(J738,"Luxury Car",2,"Two-Door Car",2,"SUV",4,"Luxury SUV",4,"Four-Door Car",4)</f>
        <v>4</v>
      </c>
      <c r="U738" s="4">
        <f t="shared" ca="1" si="83"/>
        <v>30</v>
      </c>
    </row>
    <row r="739" spans="1:21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  <c r="N739" s="4" t="str">
        <f t="shared" si="78"/>
        <v>M</v>
      </c>
      <c r="O739" s="4" t="str">
        <f t="shared" si="79"/>
        <v>Arizona</v>
      </c>
      <c r="P739" s="4" t="str">
        <f t="shared" si="80"/>
        <v>Bachelor</v>
      </c>
      <c r="Q739" s="6">
        <f t="shared" si="77"/>
        <v>873352.7</v>
      </c>
      <c r="R739" s="4">
        <f t="shared" si="81"/>
        <v>528</v>
      </c>
      <c r="S739" s="4" t="str">
        <f t="shared" si="82"/>
        <v>Personal</v>
      </c>
      <c r="T739" s="4" t="e" cm="1">
        <f t="array" ref="T739">_xlfn.SWITCH(J739,"Luxury Car",2,"Two-Door Car",2,"SUV",4,"Luxury SUV",4,"Four-Door Car",4)</f>
        <v>#N/A</v>
      </c>
      <c r="U739" s="4">
        <f t="shared" ca="1" si="83"/>
        <v>28</v>
      </c>
    </row>
    <row r="740" spans="1:21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  <c r="N740" s="4" t="str">
        <f t="shared" si="78"/>
        <v>F</v>
      </c>
      <c r="O740" s="4" t="str">
        <f t="shared" si="79"/>
        <v>Oregon</v>
      </c>
      <c r="P740" s="4" t="str">
        <f t="shared" si="80"/>
        <v>Bachelor</v>
      </c>
      <c r="Q740" s="6">
        <f t="shared" si="77"/>
        <v>959747.4</v>
      </c>
      <c r="R740" s="4">
        <f t="shared" si="81"/>
        <v>561</v>
      </c>
      <c r="S740" s="4" t="str">
        <f t="shared" si="82"/>
        <v>Personal</v>
      </c>
      <c r="T740" s="4" cm="1">
        <f t="array" ref="T740">_xlfn.SWITCH(J740,"Luxury Car",2,"Two-Door Car",2,"SUV",4,"Luxury SUV",4,"Four-Door Car",4)</f>
        <v>2</v>
      </c>
      <c r="U740" s="4">
        <f t="shared" ca="1" si="83"/>
        <v>28</v>
      </c>
    </row>
    <row r="741" spans="1:21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  <c r="N741" s="4" t="str">
        <f t="shared" si="78"/>
        <v>M</v>
      </c>
      <c r="O741" s="4" t="str">
        <f t="shared" si="79"/>
        <v>California</v>
      </c>
      <c r="P741" s="4" t="str">
        <f t="shared" si="80"/>
        <v>College</v>
      </c>
      <c r="Q741" s="6">
        <f t="shared" si="77"/>
        <v>450666</v>
      </c>
      <c r="R741" s="4">
        <f t="shared" si="81"/>
        <v>317</v>
      </c>
      <c r="S741" s="4" t="str">
        <f t="shared" si="82"/>
        <v>Personal</v>
      </c>
      <c r="T741" s="4" cm="1">
        <f t="array" ref="T741">_xlfn.SWITCH(J741,"Luxury Car",2,"Two-Door Car",2,"SUV",4,"Luxury SUV",4,"Four-Door Car",4)</f>
        <v>4</v>
      </c>
      <c r="U741" s="4">
        <f t="shared" ca="1" si="83"/>
        <v>29</v>
      </c>
    </row>
    <row r="742" spans="1:21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  <c r="N742" s="4" t="str">
        <f t="shared" si="78"/>
        <v>M</v>
      </c>
      <c r="O742" s="4" t="str">
        <f t="shared" si="79"/>
        <v>Oregon</v>
      </c>
      <c r="P742" s="4" t="str">
        <f t="shared" si="80"/>
        <v>College</v>
      </c>
      <c r="Q742" s="6">
        <f t="shared" si="77"/>
        <v>1785797.2</v>
      </c>
      <c r="R742" s="4">
        <f t="shared" si="81"/>
        <v>445</v>
      </c>
      <c r="S742" s="4" t="str">
        <f t="shared" si="82"/>
        <v>Personal</v>
      </c>
      <c r="T742" s="4" cm="1">
        <f t="array" ref="T742">_xlfn.SWITCH(J742,"Luxury Car",2,"Two-Door Car",2,"SUV",4,"Luxury SUV",4,"Four-Door Car",4)</f>
        <v>4</v>
      </c>
      <c r="U742" s="4">
        <f t="shared" ca="1" si="83"/>
        <v>29</v>
      </c>
    </row>
    <row r="743" spans="1:21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  <c r="N743" s="4" t="str">
        <f t="shared" si="78"/>
        <v>M</v>
      </c>
      <c r="O743" s="4" t="str">
        <f t="shared" si="79"/>
        <v>Washington</v>
      </c>
      <c r="P743" s="4" t="str">
        <f t="shared" si="80"/>
        <v>Bachelor</v>
      </c>
      <c r="Q743" s="6">
        <f t="shared" si="77"/>
        <v>249780.8</v>
      </c>
      <c r="R743" s="4">
        <f t="shared" si="81"/>
        <v>166</v>
      </c>
      <c r="S743" s="4" t="str">
        <f t="shared" si="82"/>
        <v>Personal</v>
      </c>
      <c r="T743" s="4" cm="1">
        <f t="array" ref="T743">_xlfn.SWITCH(J743,"Luxury Car",2,"Two-Door Car",2,"SUV",4,"Luxury SUV",4,"Four-Door Car",4)</f>
        <v>2</v>
      </c>
      <c r="U743" s="4">
        <f t="shared" ca="1" si="83"/>
        <v>29</v>
      </c>
    </row>
    <row r="744" spans="1:21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  <c r="N744" s="4" t="str">
        <f t="shared" si="78"/>
        <v>M</v>
      </c>
      <c r="O744" s="4" t="str">
        <f t="shared" si="79"/>
        <v>Oregon</v>
      </c>
      <c r="P744" s="4" t="str">
        <f t="shared" si="80"/>
        <v>Master</v>
      </c>
      <c r="Q744" s="6">
        <f t="shared" si="77"/>
        <v>542613.6</v>
      </c>
      <c r="R744" s="4">
        <f t="shared" si="81"/>
        <v>408</v>
      </c>
      <c r="S744" s="4" t="str">
        <f t="shared" si="82"/>
        <v>Corporate</v>
      </c>
      <c r="T744" s="4" cm="1">
        <f t="array" ref="T744">_xlfn.SWITCH(J744,"Luxury Car",2,"Two-Door Car",2,"SUV",4,"Luxury SUV",4,"Four-Door Car",4)</f>
        <v>4</v>
      </c>
      <c r="U744" s="4">
        <f t="shared" ca="1" si="83"/>
        <v>29</v>
      </c>
    </row>
    <row r="745" spans="1:21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  <c r="N745" s="4" t="str">
        <f t="shared" si="78"/>
        <v>F</v>
      </c>
      <c r="O745" s="4" t="str">
        <f t="shared" si="79"/>
        <v>California</v>
      </c>
      <c r="P745" s="4" t="str">
        <f t="shared" si="80"/>
        <v>High School or Below</v>
      </c>
      <c r="Q745" s="6">
        <f t="shared" si="77"/>
        <v>799814.3</v>
      </c>
      <c r="R745" s="4">
        <f t="shared" si="81"/>
        <v>844</v>
      </c>
      <c r="S745" s="4" t="str">
        <f t="shared" si="82"/>
        <v>Personal</v>
      </c>
      <c r="T745" s="4" cm="1">
        <f t="array" ref="T745">_xlfn.SWITCH(J745,"Luxury Car",2,"Two-Door Car",2,"SUV",4,"Luxury SUV",4,"Four-Door Car",4)</f>
        <v>4</v>
      </c>
      <c r="U745" s="4">
        <f t="shared" ca="1" si="83"/>
        <v>28</v>
      </c>
    </row>
    <row r="746" spans="1:21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  <c r="N746" s="4" t="str">
        <f t="shared" si="78"/>
        <v>M</v>
      </c>
      <c r="O746" s="4" t="str">
        <f t="shared" si="79"/>
        <v>Nevada</v>
      </c>
      <c r="P746" s="4" t="str">
        <f t="shared" si="80"/>
        <v>Bachelor</v>
      </c>
      <c r="Q746" s="6">
        <f t="shared" si="77"/>
        <v>289762</v>
      </c>
      <c r="R746" s="4">
        <f t="shared" si="81"/>
        <v>346</v>
      </c>
      <c r="S746" s="4" t="str">
        <f t="shared" si="82"/>
        <v>Personal</v>
      </c>
      <c r="T746" s="4" cm="1">
        <f t="array" ref="T746">_xlfn.SWITCH(J746,"Luxury Car",2,"Two-Door Car",2,"SUV",4,"Luxury SUV",4,"Four-Door Car",4)</f>
        <v>4</v>
      </c>
      <c r="U746" s="4">
        <f t="shared" ca="1" si="83"/>
        <v>29</v>
      </c>
    </row>
    <row r="747" spans="1:21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  <c r="N747" s="4" t="str">
        <f t="shared" si="78"/>
        <v>F</v>
      </c>
      <c r="O747" s="4" t="str">
        <f t="shared" si="79"/>
        <v>Oregon</v>
      </c>
      <c r="P747" s="4" t="str">
        <f t="shared" si="80"/>
        <v>High School or Below</v>
      </c>
      <c r="Q747" s="6">
        <f t="shared" si="77"/>
        <v>1159950.2</v>
      </c>
      <c r="R747" s="4">
        <f t="shared" si="81"/>
        <v>340</v>
      </c>
      <c r="S747" s="4" t="str">
        <f t="shared" si="82"/>
        <v>Personal</v>
      </c>
      <c r="T747" s="4" cm="1">
        <f t="array" ref="T747">_xlfn.SWITCH(J747,"Luxury Car",2,"Two-Door Car",2,"SUV",4,"Luxury SUV",4,"Four-Door Car",4)</f>
        <v>4</v>
      </c>
      <c r="U747" s="4">
        <f t="shared" ca="1" si="83"/>
        <v>29</v>
      </c>
    </row>
    <row r="748" spans="1:21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  <c r="N748" s="4" t="str">
        <f t="shared" si="78"/>
        <v>F</v>
      </c>
      <c r="O748" s="4" t="str">
        <f t="shared" si="79"/>
        <v>California</v>
      </c>
      <c r="P748" s="4" t="str">
        <f t="shared" si="80"/>
        <v>Bachelor</v>
      </c>
      <c r="Q748" s="6">
        <f t="shared" si="77"/>
        <v>1514793</v>
      </c>
      <c r="R748" s="4">
        <f t="shared" si="81"/>
        <v>107</v>
      </c>
      <c r="S748" s="4" t="str">
        <f t="shared" si="82"/>
        <v>Personal</v>
      </c>
      <c r="T748" s="4" cm="1">
        <f t="array" ref="T748">_xlfn.SWITCH(J748,"Luxury Car",2,"Two-Door Car",2,"SUV",4,"Luxury SUV",4,"Four-Door Car",4)</f>
        <v>2</v>
      </c>
      <c r="U748" s="4">
        <f t="shared" ca="1" si="83"/>
        <v>30</v>
      </c>
    </row>
    <row r="749" spans="1:21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  <c r="N749" s="4" t="str">
        <f t="shared" si="78"/>
        <v>F</v>
      </c>
      <c r="O749" s="4" t="str">
        <f t="shared" si="79"/>
        <v>Washington</v>
      </c>
      <c r="P749" s="4" t="str">
        <f t="shared" si="80"/>
        <v>High School or Below</v>
      </c>
      <c r="Q749" s="6">
        <f t="shared" si="77"/>
        <v>543576.69999999995</v>
      </c>
      <c r="R749" s="4">
        <f t="shared" si="81"/>
        <v>626</v>
      </c>
      <c r="S749" s="4" t="str">
        <f t="shared" si="82"/>
        <v>Personal</v>
      </c>
      <c r="T749" s="4" cm="1">
        <f t="array" ref="T749">_xlfn.SWITCH(J749,"Luxury Car",2,"Two-Door Car",2,"SUV",4,"Luxury SUV",4,"Four-Door Car",4)</f>
        <v>4</v>
      </c>
      <c r="U749" s="4">
        <f t="shared" ca="1" si="83"/>
        <v>28</v>
      </c>
    </row>
    <row r="750" spans="1:21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  <c r="N750" s="4" t="str">
        <f t="shared" si="78"/>
        <v>F</v>
      </c>
      <c r="O750" s="4" t="str">
        <f t="shared" si="79"/>
        <v>Nevada</v>
      </c>
      <c r="P750" s="4" t="str">
        <f t="shared" si="80"/>
        <v>Master</v>
      </c>
      <c r="Q750" s="6">
        <f t="shared" si="77"/>
        <v>272535.59999999998</v>
      </c>
      <c r="R750" s="4">
        <f t="shared" si="81"/>
        <v>57</v>
      </c>
      <c r="S750" s="4" t="str">
        <f t="shared" si="82"/>
        <v>Personal</v>
      </c>
      <c r="T750" s="4" cm="1">
        <f t="array" ref="T750">_xlfn.SWITCH(J750,"Luxury Car",2,"Two-Door Car",2,"SUV",4,"Luxury SUV",4,"Four-Door Car",4)</f>
        <v>4</v>
      </c>
      <c r="U750" s="4">
        <f t="shared" ca="1" si="83"/>
        <v>30</v>
      </c>
    </row>
    <row r="751" spans="1:21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  <c r="N751" s="4" t="str">
        <f t="shared" si="78"/>
        <v>F</v>
      </c>
      <c r="O751" s="4" t="str">
        <f t="shared" si="79"/>
        <v>Oregon</v>
      </c>
      <c r="P751" s="4" t="str">
        <f t="shared" si="80"/>
        <v>College</v>
      </c>
      <c r="Q751" s="6">
        <f t="shared" si="77"/>
        <v>1329771.2</v>
      </c>
      <c r="R751" s="4">
        <f t="shared" si="81"/>
        <v>785</v>
      </c>
      <c r="S751" s="4" t="str">
        <f t="shared" si="82"/>
        <v>Special</v>
      </c>
      <c r="T751" s="4" cm="1">
        <f t="array" ref="T751">_xlfn.SWITCH(J751,"Luxury Car",2,"Two-Door Car",2,"SUV",4,"Luxury SUV",4,"Four-Door Car",4)</f>
        <v>4</v>
      </c>
      <c r="U751" s="4">
        <f t="shared" ca="1" si="83"/>
        <v>28</v>
      </c>
    </row>
    <row r="752" spans="1:21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  <c r="N752" s="4" t="str">
        <f t="shared" si="78"/>
        <v>M</v>
      </c>
      <c r="O752" s="4" t="str">
        <f t="shared" si="79"/>
        <v>California</v>
      </c>
      <c r="P752" s="4" t="str">
        <f t="shared" si="80"/>
        <v>College</v>
      </c>
      <c r="Q752" s="6">
        <f t="shared" si="77"/>
        <v>992704.9</v>
      </c>
      <c r="R752" s="4">
        <f t="shared" si="81"/>
        <v>442</v>
      </c>
      <c r="S752" s="4" t="str">
        <f t="shared" si="82"/>
        <v>Personal</v>
      </c>
      <c r="T752" s="4" cm="1">
        <f t="array" ref="T752">_xlfn.SWITCH(J752,"Luxury Car",2,"Two-Door Car",2,"SUV",4,"Luxury SUV",4,"Four-Door Car",4)</f>
        <v>4</v>
      </c>
      <c r="U752" s="4">
        <f t="shared" ca="1" si="83"/>
        <v>29</v>
      </c>
    </row>
    <row r="753" spans="1:21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  <c r="N753" s="4" t="str">
        <f t="shared" si="78"/>
        <v>F</v>
      </c>
      <c r="O753" s="4" t="str">
        <f t="shared" si="79"/>
        <v>Washington</v>
      </c>
      <c r="P753" s="4" t="str">
        <f t="shared" si="80"/>
        <v>High School or Below</v>
      </c>
      <c r="Q753" s="6">
        <f t="shared" si="77"/>
        <v>1777154</v>
      </c>
      <c r="R753" s="4">
        <f t="shared" si="81"/>
        <v>547</v>
      </c>
      <c r="S753" s="4" t="str">
        <f t="shared" si="82"/>
        <v>Personal</v>
      </c>
      <c r="T753" s="4" cm="1">
        <f t="array" ref="T753">_xlfn.SWITCH(J753,"Luxury Car",2,"Two-Door Car",2,"SUV",4,"Luxury SUV",4,"Four-Door Car",4)</f>
        <v>2</v>
      </c>
      <c r="U753" s="4">
        <f t="shared" ca="1" si="83"/>
        <v>28</v>
      </c>
    </row>
    <row r="754" spans="1:21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  <c r="N754" s="4" t="str">
        <f t="shared" si="78"/>
        <v>F</v>
      </c>
      <c r="O754" s="4" t="str">
        <f t="shared" si="79"/>
        <v>Arizona</v>
      </c>
      <c r="P754" s="4" t="str">
        <f t="shared" si="80"/>
        <v>College</v>
      </c>
      <c r="Q754" s="6">
        <f t="shared" si="77"/>
        <v>1826927</v>
      </c>
      <c r="R754" s="4">
        <f t="shared" si="81"/>
        <v>86</v>
      </c>
      <c r="S754" s="4" t="str">
        <f t="shared" si="82"/>
        <v>Personal</v>
      </c>
      <c r="T754" s="4" t="e" cm="1">
        <f t="array" ref="T754">_xlfn.SWITCH(J754,"Luxury Car",2,"Two-Door Car",2,"SUV",4,"Luxury SUV",4,"Four-Door Car",4)</f>
        <v>#N/A</v>
      </c>
      <c r="U754" s="4">
        <f t="shared" ca="1" si="83"/>
        <v>30</v>
      </c>
    </row>
    <row r="755" spans="1:21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  <c r="N755" s="4" t="str">
        <f t="shared" si="78"/>
        <v>F</v>
      </c>
      <c r="O755" s="4" t="str">
        <f t="shared" si="79"/>
        <v>California</v>
      </c>
      <c r="P755" s="4" t="str">
        <f t="shared" si="80"/>
        <v>College</v>
      </c>
      <c r="Q755" s="6">
        <f t="shared" si="77"/>
        <v>272221</v>
      </c>
      <c r="R755" s="4">
        <f t="shared" si="81"/>
        <v>399</v>
      </c>
      <c r="S755" s="4" t="str">
        <f t="shared" si="82"/>
        <v>Special</v>
      </c>
      <c r="T755" s="4" cm="1">
        <f t="array" ref="T755">_xlfn.SWITCH(J755,"Luxury Car",2,"Two-Door Car",2,"SUV",4,"Luxury SUV",4,"Four-Door Car",4)</f>
        <v>4</v>
      </c>
      <c r="U755" s="4">
        <f t="shared" ca="1" si="83"/>
        <v>29</v>
      </c>
    </row>
    <row r="756" spans="1:21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  <c r="N756" s="4" t="str">
        <f t="shared" si="78"/>
        <v>F</v>
      </c>
      <c r="O756" s="4" t="str">
        <f t="shared" si="79"/>
        <v>California</v>
      </c>
      <c r="P756" s="4" t="str">
        <f t="shared" si="80"/>
        <v>Bachelor</v>
      </c>
      <c r="Q756" s="6">
        <f t="shared" si="77"/>
        <v>708321.2</v>
      </c>
      <c r="R756" s="4">
        <f t="shared" si="81"/>
        <v>64</v>
      </c>
      <c r="S756" s="4" t="str">
        <f t="shared" si="82"/>
        <v>Personal</v>
      </c>
      <c r="T756" s="4" cm="1">
        <f t="array" ref="T756">_xlfn.SWITCH(J756,"Luxury Car",2,"Two-Door Car",2,"SUV",4,"Luxury SUV",4,"Four-Door Car",4)</f>
        <v>4</v>
      </c>
      <c r="U756" s="4">
        <f t="shared" ca="1" si="83"/>
        <v>30</v>
      </c>
    </row>
    <row r="757" spans="1:21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  <c r="N757" s="4" t="str">
        <f t="shared" si="78"/>
        <v>F</v>
      </c>
      <c r="O757" s="4" t="str">
        <f t="shared" si="79"/>
        <v>California</v>
      </c>
      <c r="P757" s="4" t="str">
        <f t="shared" si="80"/>
        <v>Bachelor</v>
      </c>
      <c r="Q757" s="6">
        <f t="shared" si="77"/>
        <v>1017971</v>
      </c>
      <c r="R757" s="4">
        <f t="shared" si="81"/>
        <v>1301</v>
      </c>
      <c r="S757" s="4" t="str">
        <f t="shared" si="82"/>
        <v>Personal</v>
      </c>
      <c r="T757" s="4" cm="1">
        <f t="array" ref="T757">_xlfn.SWITCH(J757,"Luxury Car",2,"Two-Door Car",2,"SUV",4,"Luxury SUV",4,"Four-Door Car",4)</f>
        <v>4</v>
      </c>
      <c r="U757" s="4">
        <f t="shared" ca="1" si="83"/>
        <v>26</v>
      </c>
    </row>
    <row r="758" spans="1:21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  <c r="N758" s="4" t="str">
        <f t="shared" si="78"/>
        <v>F</v>
      </c>
      <c r="O758" s="4" t="str">
        <f t="shared" si="79"/>
        <v>Nevada</v>
      </c>
      <c r="P758" s="4" t="str">
        <f t="shared" si="80"/>
        <v>College</v>
      </c>
      <c r="Q758" s="6">
        <f t="shared" si="77"/>
        <v>588950.9</v>
      </c>
      <c r="R758" s="4">
        <f t="shared" si="81"/>
        <v>120</v>
      </c>
      <c r="S758" s="4" t="str">
        <f t="shared" si="82"/>
        <v>Personal</v>
      </c>
      <c r="T758" s="4" cm="1">
        <f t="array" ref="T758">_xlfn.SWITCH(J758,"Luxury Car",2,"Two-Door Car",2,"SUV",4,"Luxury SUV",4,"Four-Door Car",4)</f>
        <v>4</v>
      </c>
      <c r="U758" s="4">
        <f t="shared" ca="1" si="83"/>
        <v>30</v>
      </c>
    </row>
    <row r="759" spans="1:21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  <c r="N759" s="4" t="str">
        <f t="shared" si="78"/>
        <v>M</v>
      </c>
      <c r="O759" s="4" t="str">
        <f t="shared" si="79"/>
        <v>Arizona</v>
      </c>
      <c r="P759" s="4" t="str">
        <f t="shared" si="80"/>
        <v>High School or Below</v>
      </c>
      <c r="Q759" s="6">
        <f t="shared" si="77"/>
        <v>1577139.3</v>
      </c>
      <c r="R759" s="4">
        <f t="shared" si="81"/>
        <v>1254</v>
      </c>
      <c r="S759" s="4" t="str">
        <f t="shared" si="82"/>
        <v>Corporate</v>
      </c>
      <c r="T759" s="4" cm="1">
        <f t="array" ref="T759">_xlfn.SWITCH(J759,"Luxury Car",2,"Two-Door Car",2,"SUV",4,"Luxury SUV",4,"Four-Door Car",4)</f>
        <v>4</v>
      </c>
      <c r="U759" s="4">
        <f t="shared" ca="1" si="83"/>
        <v>26</v>
      </c>
    </row>
    <row r="760" spans="1:21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  <c r="N760" s="4" t="str">
        <f t="shared" si="78"/>
        <v>F</v>
      </c>
      <c r="O760" s="4" t="str">
        <f t="shared" si="79"/>
        <v>Arizona</v>
      </c>
      <c r="P760" s="4" t="str">
        <f t="shared" si="80"/>
        <v>Bachelor</v>
      </c>
      <c r="Q760" s="6">
        <f t="shared" si="77"/>
        <v>528817.30000000005</v>
      </c>
      <c r="R760" s="4">
        <f t="shared" si="81"/>
        <v>317</v>
      </c>
      <c r="S760" s="4" t="str">
        <f t="shared" si="82"/>
        <v>Personal</v>
      </c>
      <c r="T760" s="4" cm="1">
        <f t="array" ref="T760">_xlfn.SWITCH(J760,"Luxury Car",2,"Two-Door Car",2,"SUV",4,"Luxury SUV",4,"Four-Door Car",4)</f>
        <v>4</v>
      </c>
      <c r="U760" s="4">
        <f t="shared" ca="1" si="83"/>
        <v>29</v>
      </c>
    </row>
    <row r="761" spans="1:21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  <c r="N761" s="4" t="str">
        <f t="shared" si="78"/>
        <v>M</v>
      </c>
      <c r="O761" s="4" t="str">
        <f t="shared" si="79"/>
        <v>Oregon</v>
      </c>
      <c r="P761" s="4" t="str">
        <f t="shared" si="80"/>
        <v>College</v>
      </c>
      <c r="Q761" s="6">
        <f t="shared" si="77"/>
        <v>2758055</v>
      </c>
      <c r="R761" s="4">
        <f t="shared" si="81"/>
        <v>418</v>
      </c>
      <c r="S761" s="4" t="str">
        <f t="shared" si="82"/>
        <v>Personal</v>
      </c>
      <c r="T761" s="4" cm="1">
        <f t="array" ref="T761">_xlfn.SWITCH(J761,"Luxury Car",2,"Two-Door Car",2,"SUV",4,"Luxury SUV",4,"Four-Door Car",4)</f>
        <v>4</v>
      </c>
      <c r="U761" s="4">
        <f t="shared" ca="1" si="83"/>
        <v>29</v>
      </c>
    </row>
    <row r="762" spans="1:21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  <c r="N762" s="4" t="str">
        <f t="shared" si="78"/>
        <v>M</v>
      </c>
      <c r="O762" s="4" t="str">
        <f t="shared" si="79"/>
        <v>Washington</v>
      </c>
      <c r="P762" s="4" t="str">
        <f t="shared" si="80"/>
        <v>High School or Below</v>
      </c>
      <c r="Q762" s="6">
        <f t="shared" si="77"/>
        <v>777853.2</v>
      </c>
      <c r="R762" s="4">
        <f t="shared" si="81"/>
        <v>798</v>
      </c>
      <c r="S762" s="4" t="str">
        <f t="shared" si="82"/>
        <v>Corporate</v>
      </c>
      <c r="T762" s="4" cm="1">
        <f t="array" ref="T762">_xlfn.SWITCH(J762,"Luxury Car",2,"Two-Door Car",2,"SUV",4,"Luxury SUV",4,"Four-Door Car",4)</f>
        <v>4</v>
      </c>
      <c r="U762" s="4">
        <f t="shared" ca="1" si="83"/>
        <v>28</v>
      </c>
    </row>
    <row r="763" spans="1:21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  <c r="N763" s="4" t="str">
        <f t="shared" si="78"/>
        <v>F</v>
      </c>
      <c r="O763" s="4" t="str">
        <f t="shared" si="79"/>
        <v>California</v>
      </c>
      <c r="P763" s="4" t="str">
        <f t="shared" si="80"/>
        <v>High School or Below</v>
      </c>
      <c r="Q763" s="6">
        <f t="shared" si="77"/>
        <v>734186.1</v>
      </c>
      <c r="R763" s="4">
        <f t="shared" si="81"/>
        <v>82</v>
      </c>
      <c r="S763" s="4" t="str">
        <f t="shared" si="82"/>
        <v>Personal</v>
      </c>
      <c r="T763" s="4" t="e" cm="1">
        <f t="array" ref="T763">_xlfn.SWITCH(J763,"Luxury Car",2,"Two-Door Car",2,"SUV",4,"Luxury SUV",4,"Four-Door Car",4)</f>
        <v>#N/A</v>
      </c>
      <c r="U763" s="4">
        <f t="shared" ca="1" si="83"/>
        <v>30</v>
      </c>
    </row>
    <row r="764" spans="1:21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  <c r="N764" s="4" t="str">
        <f t="shared" si="78"/>
        <v>F</v>
      </c>
      <c r="O764" s="4" t="str">
        <f t="shared" si="79"/>
        <v>California</v>
      </c>
      <c r="P764" s="4" t="str">
        <f t="shared" si="80"/>
        <v>High School or Below</v>
      </c>
      <c r="Q764" s="6">
        <f t="shared" si="77"/>
        <v>791919</v>
      </c>
      <c r="R764" s="4">
        <f t="shared" si="81"/>
        <v>23</v>
      </c>
      <c r="S764" s="4" t="str">
        <f t="shared" si="82"/>
        <v>Personal</v>
      </c>
      <c r="T764" s="4" cm="1">
        <f t="array" ref="T764">_xlfn.SWITCH(J764,"Luxury Car",2,"Two-Door Car",2,"SUV",4,"Luxury SUV",4,"Four-Door Car",4)</f>
        <v>2</v>
      </c>
      <c r="U764" s="4">
        <f t="shared" ca="1" si="83"/>
        <v>30</v>
      </c>
    </row>
    <row r="765" spans="1:21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  <c r="N765" s="4" t="str">
        <f t="shared" si="78"/>
        <v>M</v>
      </c>
      <c r="O765" s="4" t="str">
        <f t="shared" si="79"/>
        <v>Arizona</v>
      </c>
      <c r="P765" s="4" t="str">
        <f t="shared" si="80"/>
        <v>College</v>
      </c>
      <c r="Q765" s="6">
        <f t="shared" si="77"/>
        <v>216387</v>
      </c>
      <c r="R765" s="4">
        <f t="shared" si="81"/>
        <v>302</v>
      </c>
      <c r="S765" s="4" t="str">
        <f t="shared" si="82"/>
        <v>Corporate</v>
      </c>
      <c r="T765" s="4" cm="1">
        <f t="array" ref="T765">_xlfn.SWITCH(J765,"Luxury Car",2,"Two-Door Car",2,"SUV",4,"Luxury SUV",4,"Four-Door Car",4)</f>
        <v>2</v>
      </c>
      <c r="U765" s="4">
        <f t="shared" ca="1" si="83"/>
        <v>29</v>
      </c>
    </row>
    <row r="766" spans="1:21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  <c r="N766" s="4" t="str">
        <f t="shared" si="78"/>
        <v>M</v>
      </c>
      <c r="O766" s="4" t="str">
        <f t="shared" si="79"/>
        <v>Nevada</v>
      </c>
      <c r="P766" s="4" t="str">
        <f t="shared" si="80"/>
        <v>High School or Below</v>
      </c>
      <c r="Q766" s="6">
        <f t="shared" si="77"/>
        <v>978780.8</v>
      </c>
      <c r="R766" s="4">
        <f t="shared" si="81"/>
        <v>422</v>
      </c>
      <c r="S766" s="4" t="str">
        <f t="shared" si="82"/>
        <v>Personal</v>
      </c>
      <c r="T766" s="4" cm="1">
        <f t="array" ref="T766">_xlfn.SWITCH(J766,"Luxury Car",2,"Two-Door Car",2,"SUV",4,"Luxury SUV",4,"Four-Door Car",4)</f>
        <v>2</v>
      </c>
      <c r="U766" s="4">
        <f t="shared" ca="1" si="83"/>
        <v>29</v>
      </c>
    </row>
    <row r="767" spans="1:21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  <c r="N767" s="4" t="str">
        <f t="shared" si="78"/>
        <v>F</v>
      </c>
      <c r="O767" s="4" t="str">
        <f t="shared" si="79"/>
        <v>Oregon</v>
      </c>
      <c r="P767" s="4" t="str">
        <f t="shared" si="80"/>
        <v>High School or Below</v>
      </c>
      <c r="Q767" s="6">
        <f t="shared" si="77"/>
        <v>520764</v>
      </c>
      <c r="R767" s="4">
        <f t="shared" si="81"/>
        <v>317</v>
      </c>
      <c r="S767" s="4" t="str">
        <f t="shared" si="82"/>
        <v>Personal</v>
      </c>
      <c r="T767" s="4" cm="1">
        <f t="array" ref="T767">_xlfn.SWITCH(J767,"Luxury Car",2,"Two-Door Car",2,"SUV",4,"Luxury SUV",4,"Four-Door Car",4)</f>
        <v>4</v>
      </c>
      <c r="U767" s="4">
        <f t="shared" ca="1" si="83"/>
        <v>29</v>
      </c>
    </row>
    <row r="768" spans="1:21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  <c r="N768" s="4" t="str">
        <f t="shared" si="78"/>
        <v>F</v>
      </c>
      <c r="O768" s="4" t="str">
        <f t="shared" si="79"/>
        <v>Oregon</v>
      </c>
      <c r="P768" s="4" t="str">
        <f t="shared" si="80"/>
        <v>Bachelor</v>
      </c>
      <c r="Q768" s="6">
        <f t="shared" si="77"/>
        <v>2114727.7000000002</v>
      </c>
      <c r="R768" s="4">
        <f t="shared" si="81"/>
        <v>640</v>
      </c>
      <c r="S768" s="4" t="str">
        <f t="shared" si="82"/>
        <v>Corporate</v>
      </c>
      <c r="T768" s="4" t="e" cm="1">
        <f t="array" ref="T768">_xlfn.SWITCH(J768,"Luxury Car",2,"Two-Door Car",2,"SUV",4,"Luxury SUV",4,"Four-Door Car",4)</f>
        <v>#N/A</v>
      </c>
      <c r="U768" s="4">
        <f t="shared" ca="1" si="83"/>
        <v>28</v>
      </c>
    </row>
    <row r="769" spans="1:21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  <c r="N769" s="4" t="str">
        <f t="shared" si="78"/>
        <v>M</v>
      </c>
      <c r="O769" s="4" t="str">
        <f t="shared" si="79"/>
        <v>California</v>
      </c>
      <c r="P769" s="4" t="str">
        <f t="shared" si="80"/>
        <v>College</v>
      </c>
      <c r="Q769" s="6">
        <f t="shared" si="77"/>
        <v>1228076.6000000001</v>
      </c>
      <c r="R769" s="4">
        <f t="shared" si="81"/>
        <v>490</v>
      </c>
      <c r="S769" s="4" t="str">
        <f t="shared" si="82"/>
        <v>Personal</v>
      </c>
      <c r="T769" s="4" cm="1">
        <f t="array" ref="T769">_xlfn.SWITCH(J769,"Luxury Car",2,"Two-Door Car",2,"SUV",4,"Luxury SUV",4,"Four-Door Car",4)</f>
        <v>2</v>
      </c>
      <c r="U769" s="4">
        <f t="shared" ca="1" si="83"/>
        <v>29</v>
      </c>
    </row>
    <row r="770" spans="1:21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  <c r="N770" s="4" t="str">
        <f t="shared" si="78"/>
        <v>F</v>
      </c>
      <c r="O770" s="4" t="str">
        <f t="shared" si="79"/>
        <v>California</v>
      </c>
      <c r="P770" s="4" t="str">
        <f t="shared" si="80"/>
        <v>College</v>
      </c>
      <c r="Q770" s="6">
        <f t="shared" ref="Q770:Q833" si="84">IFERROR(VALUE(LEFT(E770,LEN(E770)-1)),"")</f>
        <v>244139.4</v>
      </c>
      <c r="R770" s="4">
        <f t="shared" si="81"/>
        <v>312</v>
      </c>
      <c r="S770" s="4" t="str">
        <f t="shared" si="82"/>
        <v>Personal</v>
      </c>
      <c r="T770" s="4" cm="1">
        <f t="array" ref="T770">_xlfn.SWITCH(J770,"Luxury Car",2,"Two-Door Car",2,"SUV",4,"Luxury SUV",4,"Four-Door Car",4)</f>
        <v>4</v>
      </c>
      <c r="U770" s="4">
        <f t="shared" ca="1" si="83"/>
        <v>29</v>
      </c>
    </row>
    <row r="771" spans="1:21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  <c r="N771" s="4" t="str">
        <f t="shared" ref="N771:N834" si="85">IF(OR(C771="Femal",C771="female"),"F",
IF(C771="Male","M",C771))</f>
        <v>M</v>
      </c>
      <c r="O771" s="4" t="str">
        <f t="shared" ref="O771:O834" si="86">IF(B771="AZ","Arizona",
IF(B771="Cali","California",
IF(B771="WA","Washington",
B771)))</f>
        <v>Oregon</v>
      </c>
      <c r="P771" s="4" t="str">
        <f t="shared" ref="P771:P834" si="87">IF(D771="Bachelors","Bachelor",
D771)</f>
        <v>Bachelor</v>
      </c>
      <c r="Q771" s="6">
        <f t="shared" si="84"/>
        <v>653556</v>
      </c>
      <c r="R771" s="4">
        <f t="shared" ref="R771:R834" si="88">ROUND(VALUE(K771),0)</f>
        <v>468</v>
      </c>
      <c r="S771" s="4" t="str">
        <f t="shared" ref="S771:S834" si="89">SUBSTITUTE(I771," Auto","")</f>
        <v>Corporate</v>
      </c>
      <c r="T771" s="4" cm="1">
        <f t="array" ref="T771">_xlfn.SWITCH(J771,"Luxury Car",2,"Two-Door Car",2,"SUV",4,"Luxury SUV",4,"Four-Door Car",4)</f>
        <v>4</v>
      </c>
      <c r="U771" s="4">
        <f t="shared" ref="U771:U834" ca="1" si="90">ROUND((VALUE(TODAY())-VALUE(L771))/365,0)</f>
        <v>29</v>
      </c>
    </row>
    <row r="772" spans="1:21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  <c r="N772" s="4" t="str">
        <f t="shared" si="85"/>
        <v>F</v>
      </c>
      <c r="O772" s="4" t="str">
        <f t="shared" si="86"/>
        <v>Washington</v>
      </c>
      <c r="P772" s="4" t="str">
        <f t="shared" si="87"/>
        <v>College</v>
      </c>
      <c r="Q772" s="6">
        <f t="shared" si="84"/>
        <v>920659.8</v>
      </c>
      <c r="R772" s="4">
        <f t="shared" si="88"/>
        <v>511</v>
      </c>
      <c r="S772" s="4" t="str">
        <f t="shared" si="89"/>
        <v>Personal</v>
      </c>
      <c r="T772" s="4" cm="1">
        <f t="array" ref="T772">_xlfn.SWITCH(J772,"Luxury Car",2,"Two-Door Car",2,"SUV",4,"Luxury SUV",4,"Four-Door Car",4)</f>
        <v>2</v>
      </c>
      <c r="U772" s="4">
        <f t="shared" ca="1" si="90"/>
        <v>28</v>
      </c>
    </row>
    <row r="773" spans="1:21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  <c r="N773" s="4" t="str">
        <f t="shared" si="85"/>
        <v>F</v>
      </c>
      <c r="O773" s="4" t="str">
        <f t="shared" si="86"/>
        <v>California</v>
      </c>
      <c r="P773" s="4" t="str">
        <f t="shared" si="87"/>
        <v>Bachelor</v>
      </c>
      <c r="Q773" s="6">
        <f t="shared" si="84"/>
        <v>411858.8</v>
      </c>
      <c r="R773" s="4">
        <f t="shared" si="88"/>
        <v>494</v>
      </c>
      <c r="S773" s="4" t="str">
        <f t="shared" si="89"/>
        <v>Personal</v>
      </c>
      <c r="T773" s="4" cm="1">
        <f t="array" ref="T773">_xlfn.SWITCH(J773,"Luxury Car",2,"Two-Door Car",2,"SUV",4,"Luxury SUV",4,"Four-Door Car",4)</f>
        <v>2</v>
      </c>
      <c r="U773" s="4">
        <f t="shared" ca="1" si="90"/>
        <v>29</v>
      </c>
    </row>
    <row r="774" spans="1:21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  <c r="N774" s="4" t="str">
        <f t="shared" si="85"/>
        <v>F</v>
      </c>
      <c r="O774" s="4" t="str">
        <f t="shared" si="86"/>
        <v>Nevada</v>
      </c>
      <c r="P774" s="4" t="str">
        <f t="shared" si="87"/>
        <v>Bachelor</v>
      </c>
      <c r="Q774" s="6">
        <f t="shared" si="84"/>
        <v>483820</v>
      </c>
      <c r="R774" s="4">
        <f t="shared" si="88"/>
        <v>240</v>
      </c>
      <c r="S774" s="4" t="str">
        <f t="shared" si="89"/>
        <v>Personal</v>
      </c>
      <c r="T774" s="4" cm="1">
        <f t="array" ref="T774">_xlfn.SWITCH(J774,"Luxury Car",2,"Two-Door Car",2,"SUV",4,"Luxury SUV",4,"Four-Door Car",4)</f>
        <v>4</v>
      </c>
      <c r="U774" s="4">
        <f t="shared" ca="1" si="90"/>
        <v>29</v>
      </c>
    </row>
    <row r="775" spans="1:21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  <c r="N775" s="4" t="str">
        <f t="shared" si="85"/>
        <v>F</v>
      </c>
      <c r="O775" s="4" t="str">
        <f t="shared" si="86"/>
        <v>California</v>
      </c>
      <c r="P775" s="4" t="str">
        <f t="shared" si="87"/>
        <v>College</v>
      </c>
      <c r="Q775" s="6">
        <f t="shared" si="84"/>
        <v>462554.8</v>
      </c>
      <c r="R775" s="4">
        <f t="shared" si="88"/>
        <v>518</v>
      </c>
      <c r="S775" s="4" t="str">
        <f t="shared" si="89"/>
        <v>Personal</v>
      </c>
      <c r="T775" s="4" cm="1">
        <f t="array" ref="T775">_xlfn.SWITCH(J775,"Luxury Car",2,"Two-Door Car",2,"SUV",4,"Luxury SUV",4,"Four-Door Car",4)</f>
        <v>4</v>
      </c>
      <c r="U775" s="4">
        <f t="shared" ca="1" si="90"/>
        <v>28</v>
      </c>
    </row>
    <row r="776" spans="1:21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  <c r="N776" s="4" t="str">
        <f t="shared" si="85"/>
        <v>M</v>
      </c>
      <c r="O776" s="4" t="str">
        <f t="shared" si="86"/>
        <v>Arizona</v>
      </c>
      <c r="P776" s="4" t="str">
        <f t="shared" si="87"/>
        <v>Bachelor</v>
      </c>
      <c r="Q776" s="6">
        <f t="shared" si="84"/>
        <v>1404210</v>
      </c>
      <c r="R776" s="4">
        <f t="shared" si="88"/>
        <v>715</v>
      </c>
      <c r="S776" s="4" t="str">
        <f t="shared" si="89"/>
        <v>Personal</v>
      </c>
      <c r="T776" s="4" cm="1">
        <f t="array" ref="T776">_xlfn.SWITCH(J776,"Luxury Car",2,"Two-Door Car",2,"SUV",4,"Luxury SUV",4,"Four-Door Car",4)</f>
        <v>2</v>
      </c>
      <c r="U776" s="4">
        <f t="shared" ca="1" si="90"/>
        <v>28</v>
      </c>
    </row>
    <row r="777" spans="1:21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  <c r="N777" s="4" t="str">
        <f t="shared" si="85"/>
        <v>M</v>
      </c>
      <c r="O777" s="4" t="str">
        <f t="shared" si="86"/>
        <v>Oregon</v>
      </c>
      <c r="P777" s="4" t="str">
        <f t="shared" si="87"/>
        <v>Bachelor</v>
      </c>
      <c r="Q777" s="6">
        <f t="shared" si="84"/>
        <v>754661.3</v>
      </c>
      <c r="R777" s="4">
        <f t="shared" si="88"/>
        <v>926</v>
      </c>
      <c r="S777" s="4" t="str">
        <f t="shared" si="89"/>
        <v>Corporate</v>
      </c>
      <c r="T777" s="4" cm="1">
        <f t="array" ref="T777">_xlfn.SWITCH(J777,"Luxury Car",2,"Two-Door Car",2,"SUV",4,"Luxury SUV",4,"Four-Door Car",4)</f>
        <v>2</v>
      </c>
      <c r="U777" s="4">
        <f t="shared" ca="1" si="90"/>
        <v>27</v>
      </c>
    </row>
    <row r="778" spans="1:21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  <c r="N778" s="4" t="str">
        <f t="shared" si="85"/>
        <v>F</v>
      </c>
      <c r="O778" s="4" t="str">
        <f t="shared" si="86"/>
        <v>California</v>
      </c>
      <c r="P778" s="4" t="str">
        <f t="shared" si="87"/>
        <v>High School or Below</v>
      </c>
      <c r="Q778" s="6">
        <f t="shared" si="84"/>
        <v>251459</v>
      </c>
      <c r="R778" s="4">
        <f t="shared" si="88"/>
        <v>156</v>
      </c>
      <c r="S778" s="4" t="str">
        <f t="shared" si="89"/>
        <v>Personal</v>
      </c>
      <c r="T778" s="4" cm="1">
        <f t="array" ref="T778">_xlfn.SWITCH(J778,"Luxury Car",2,"Two-Door Car",2,"SUV",4,"Luxury SUV",4,"Four-Door Car",4)</f>
        <v>4</v>
      </c>
      <c r="U778" s="4">
        <f t="shared" ca="1" si="90"/>
        <v>29</v>
      </c>
    </row>
    <row r="779" spans="1:21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  <c r="N779" s="4" t="str">
        <f t="shared" si="85"/>
        <v>M</v>
      </c>
      <c r="O779" s="4" t="str">
        <f t="shared" si="86"/>
        <v>California</v>
      </c>
      <c r="P779" s="4" t="str">
        <f t="shared" si="87"/>
        <v>Bachelor</v>
      </c>
      <c r="Q779" s="6">
        <f t="shared" si="84"/>
        <v>517035.8</v>
      </c>
      <c r="R779" s="4">
        <f t="shared" si="88"/>
        <v>402</v>
      </c>
      <c r="S779" s="4" t="str">
        <f t="shared" si="89"/>
        <v>Corporate</v>
      </c>
      <c r="T779" s="4" cm="1">
        <f t="array" ref="T779">_xlfn.SWITCH(J779,"Luxury Car",2,"Two-Door Car",2,"SUV",4,"Luxury SUV",4,"Four-Door Car",4)</f>
        <v>4</v>
      </c>
      <c r="U779" s="4">
        <f t="shared" ca="1" si="90"/>
        <v>29</v>
      </c>
    </row>
    <row r="780" spans="1:21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  <c r="N780" s="4" t="str">
        <f t="shared" si="85"/>
        <v>M</v>
      </c>
      <c r="O780" s="4" t="str">
        <f t="shared" si="86"/>
        <v>Oregon</v>
      </c>
      <c r="P780" s="4" t="str">
        <f t="shared" si="87"/>
        <v>College</v>
      </c>
      <c r="Q780" s="6">
        <f t="shared" si="84"/>
        <v>1391737.7</v>
      </c>
      <c r="R780" s="4">
        <f t="shared" si="88"/>
        <v>95</v>
      </c>
      <c r="S780" s="4" t="str">
        <f t="shared" si="89"/>
        <v>Corporate</v>
      </c>
      <c r="T780" s="4" cm="1">
        <f t="array" ref="T780">_xlfn.SWITCH(J780,"Luxury Car",2,"Two-Door Car",2,"SUV",4,"Luxury SUV",4,"Four-Door Car",4)</f>
        <v>4</v>
      </c>
      <c r="U780" s="4">
        <f t="shared" ca="1" si="90"/>
        <v>30</v>
      </c>
    </row>
    <row r="781" spans="1:21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  <c r="N781" s="4" t="str">
        <f t="shared" si="85"/>
        <v>F</v>
      </c>
      <c r="O781" s="4" t="str">
        <f t="shared" si="86"/>
        <v>California</v>
      </c>
      <c r="P781" s="4" t="str">
        <f t="shared" si="87"/>
        <v>High School or Below</v>
      </c>
      <c r="Q781" s="6">
        <f t="shared" si="84"/>
        <v>1131813</v>
      </c>
      <c r="R781" s="4">
        <f t="shared" si="88"/>
        <v>456</v>
      </c>
      <c r="S781" s="4" t="str">
        <f t="shared" si="89"/>
        <v>Personal</v>
      </c>
      <c r="T781" s="4" cm="1">
        <f t="array" ref="T781">_xlfn.SWITCH(J781,"Luxury Car",2,"Two-Door Car",2,"SUV",4,"Luxury SUV",4,"Four-Door Car",4)</f>
        <v>4</v>
      </c>
      <c r="U781" s="4">
        <f t="shared" ca="1" si="90"/>
        <v>29</v>
      </c>
    </row>
    <row r="782" spans="1:21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  <c r="N782" s="4" t="str">
        <f t="shared" si="85"/>
        <v>M</v>
      </c>
      <c r="O782" s="4" t="str">
        <f t="shared" si="86"/>
        <v>Oregon</v>
      </c>
      <c r="P782" s="4" t="str">
        <f t="shared" si="87"/>
        <v>Bachelor</v>
      </c>
      <c r="Q782" s="6">
        <f t="shared" si="84"/>
        <v>427636.3</v>
      </c>
      <c r="R782" s="4">
        <f t="shared" si="88"/>
        <v>523</v>
      </c>
      <c r="S782" s="4" t="str">
        <f t="shared" si="89"/>
        <v>Personal</v>
      </c>
      <c r="T782" s="4" cm="1">
        <f t="array" ref="T782">_xlfn.SWITCH(J782,"Luxury Car",2,"Two-Door Car",2,"SUV",4,"Luxury SUV",4,"Four-Door Car",4)</f>
        <v>4</v>
      </c>
      <c r="U782" s="4">
        <f t="shared" ca="1" si="90"/>
        <v>28</v>
      </c>
    </row>
    <row r="783" spans="1:21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  <c r="N783" s="4" t="str">
        <f t="shared" si="85"/>
        <v>F</v>
      </c>
      <c r="O783" s="4" t="str">
        <f t="shared" si="86"/>
        <v>Oregon</v>
      </c>
      <c r="P783" s="4" t="str">
        <f t="shared" si="87"/>
        <v>High School or Below</v>
      </c>
      <c r="Q783" s="6">
        <f t="shared" si="84"/>
        <v>432224</v>
      </c>
      <c r="R783" s="4">
        <f t="shared" si="88"/>
        <v>571</v>
      </c>
      <c r="S783" s="4" t="str">
        <f t="shared" si="89"/>
        <v>Personal</v>
      </c>
      <c r="T783" s="4" cm="1">
        <f t="array" ref="T783">_xlfn.SWITCH(J783,"Luxury Car",2,"Two-Door Car",2,"SUV",4,"Luxury SUV",4,"Four-Door Car",4)</f>
        <v>4</v>
      </c>
      <c r="U783" s="4">
        <f t="shared" ca="1" si="90"/>
        <v>28</v>
      </c>
    </row>
    <row r="784" spans="1:21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  <c r="N784" s="4" t="str">
        <f t="shared" si="85"/>
        <v>F</v>
      </c>
      <c r="O784" s="4" t="str">
        <f t="shared" si="86"/>
        <v>California</v>
      </c>
      <c r="P784" s="4" t="str">
        <f t="shared" si="87"/>
        <v>College</v>
      </c>
      <c r="Q784" s="6">
        <f t="shared" si="84"/>
        <v>800230.8</v>
      </c>
      <c r="R784" s="4">
        <f t="shared" si="88"/>
        <v>514</v>
      </c>
      <c r="S784" s="4" t="str">
        <f t="shared" si="89"/>
        <v>Corporate</v>
      </c>
      <c r="T784" s="4" cm="1">
        <f t="array" ref="T784">_xlfn.SWITCH(J784,"Luxury Car",2,"Two-Door Car",2,"SUV",4,"Luxury SUV",4,"Four-Door Car",4)</f>
        <v>4</v>
      </c>
      <c r="U784" s="4">
        <f t="shared" ca="1" si="90"/>
        <v>28</v>
      </c>
    </row>
    <row r="785" spans="1:21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  <c r="N785" s="4" t="str">
        <f t="shared" si="85"/>
        <v>M</v>
      </c>
      <c r="O785" s="4" t="str">
        <f t="shared" si="86"/>
        <v>Nevada</v>
      </c>
      <c r="P785" s="4" t="str">
        <f t="shared" si="87"/>
        <v>College</v>
      </c>
      <c r="Q785" s="6">
        <f t="shared" si="84"/>
        <v>388545.6</v>
      </c>
      <c r="R785" s="4">
        <f t="shared" si="88"/>
        <v>504</v>
      </c>
      <c r="S785" s="4" t="str">
        <f t="shared" si="89"/>
        <v>Corporate</v>
      </c>
      <c r="T785" s="4" cm="1">
        <f t="array" ref="T785">_xlfn.SWITCH(J785,"Luxury Car",2,"Two-Door Car",2,"SUV",4,"Luxury SUV",4,"Four-Door Car",4)</f>
        <v>4</v>
      </c>
      <c r="U785" s="4">
        <f t="shared" ca="1" si="90"/>
        <v>29</v>
      </c>
    </row>
    <row r="786" spans="1:21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  <c r="N786" s="4" t="str">
        <f t="shared" si="85"/>
        <v>M</v>
      </c>
      <c r="O786" s="4" t="str">
        <f t="shared" si="86"/>
        <v>Oregon</v>
      </c>
      <c r="P786" s="4" t="str">
        <f t="shared" si="87"/>
        <v>College</v>
      </c>
      <c r="Q786" s="6">
        <f t="shared" si="84"/>
        <v>447177.8</v>
      </c>
      <c r="R786" s="4">
        <f t="shared" si="88"/>
        <v>972</v>
      </c>
      <c r="S786" s="4" t="str">
        <f t="shared" si="89"/>
        <v>Personal</v>
      </c>
      <c r="T786" s="4" cm="1">
        <f t="array" ref="T786">_xlfn.SWITCH(J786,"Luxury Car",2,"Two-Door Car",2,"SUV",4,"Luxury SUV",4,"Four-Door Car",4)</f>
        <v>4</v>
      </c>
      <c r="U786" s="4">
        <f t="shared" ca="1" si="90"/>
        <v>27</v>
      </c>
    </row>
    <row r="787" spans="1:21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  <c r="N787" s="4" t="str">
        <f t="shared" si="85"/>
        <v>F</v>
      </c>
      <c r="O787" s="4" t="str">
        <f t="shared" si="86"/>
        <v>California</v>
      </c>
      <c r="P787" s="4" t="str">
        <f t="shared" si="87"/>
        <v>High School or Below</v>
      </c>
      <c r="Q787" s="6">
        <f t="shared" si="84"/>
        <v>849635.2</v>
      </c>
      <c r="R787" s="4">
        <f t="shared" si="88"/>
        <v>74</v>
      </c>
      <c r="S787" s="4" t="str">
        <f t="shared" si="89"/>
        <v>Special</v>
      </c>
      <c r="T787" s="4" cm="1">
        <f t="array" ref="T787">_xlfn.SWITCH(J787,"Luxury Car",2,"Two-Door Car",2,"SUV",4,"Luxury SUV",4,"Four-Door Car",4)</f>
        <v>4</v>
      </c>
      <c r="U787" s="4">
        <f t="shared" ca="1" si="90"/>
        <v>30</v>
      </c>
    </row>
    <row r="788" spans="1:21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  <c r="N788" s="4" t="str">
        <f t="shared" si="85"/>
        <v>F</v>
      </c>
      <c r="O788" s="4" t="str">
        <f t="shared" si="86"/>
        <v>Arizona</v>
      </c>
      <c r="P788" s="4" t="str">
        <f t="shared" si="87"/>
        <v>College</v>
      </c>
      <c r="Q788" s="6">
        <f t="shared" si="84"/>
        <v>2250088.2999999998</v>
      </c>
      <c r="R788" s="4">
        <f t="shared" si="88"/>
        <v>341</v>
      </c>
      <c r="S788" s="4" t="str">
        <f t="shared" si="89"/>
        <v>Corporate</v>
      </c>
      <c r="T788" s="4" cm="1">
        <f t="array" ref="T788">_xlfn.SWITCH(J788,"Luxury Car",2,"Two-Door Car",2,"SUV",4,"Luxury SUV",4,"Four-Door Car",4)</f>
        <v>4</v>
      </c>
      <c r="U788" s="4">
        <f t="shared" ca="1" si="90"/>
        <v>29</v>
      </c>
    </row>
    <row r="789" spans="1:21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  <c r="N789" s="4" t="str">
        <f t="shared" si="85"/>
        <v>F</v>
      </c>
      <c r="O789" s="4" t="str">
        <f t="shared" si="86"/>
        <v>Nevada</v>
      </c>
      <c r="P789" s="4" t="str">
        <f t="shared" si="87"/>
        <v>Master</v>
      </c>
      <c r="Q789" s="6">
        <f t="shared" si="84"/>
        <v>1630196.7</v>
      </c>
      <c r="R789" s="4">
        <f t="shared" si="88"/>
        <v>574</v>
      </c>
      <c r="S789" s="4" t="str">
        <f t="shared" si="89"/>
        <v>Personal</v>
      </c>
      <c r="T789" s="4" cm="1">
        <f t="array" ref="T789">_xlfn.SWITCH(J789,"Luxury Car",2,"Two-Door Car",2,"SUV",4,"Luxury SUV",4,"Four-Door Car",4)</f>
        <v>2</v>
      </c>
      <c r="U789" s="4">
        <f t="shared" ca="1" si="90"/>
        <v>28</v>
      </c>
    </row>
    <row r="790" spans="1:21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  <c r="N790" s="4" t="str">
        <f t="shared" si="85"/>
        <v>F</v>
      </c>
      <c r="O790" s="4" t="str">
        <f t="shared" si="86"/>
        <v>Oregon</v>
      </c>
      <c r="P790" s="4" t="str">
        <f t="shared" si="87"/>
        <v>College</v>
      </c>
      <c r="Q790" s="6">
        <f t="shared" si="84"/>
        <v>231973.5</v>
      </c>
      <c r="R790" s="4">
        <f t="shared" si="88"/>
        <v>633</v>
      </c>
      <c r="S790" s="4" t="str">
        <f t="shared" si="89"/>
        <v>Personal</v>
      </c>
      <c r="T790" s="4" cm="1">
        <f t="array" ref="T790">_xlfn.SWITCH(J790,"Luxury Car",2,"Two-Door Car",2,"SUV",4,"Luxury SUV",4,"Four-Door Car",4)</f>
        <v>4</v>
      </c>
      <c r="U790" s="4">
        <f t="shared" ca="1" si="90"/>
        <v>28</v>
      </c>
    </row>
    <row r="791" spans="1:21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  <c r="N791" s="4" t="str">
        <f t="shared" si="85"/>
        <v>M</v>
      </c>
      <c r="O791" s="4" t="str">
        <f t="shared" si="86"/>
        <v>Arizona</v>
      </c>
      <c r="P791" s="4" t="str">
        <f t="shared" si="87"/>
        <v>College</v>
      </c>
      <c r="Q791" s="6">
        <f t="shared" si="84"/>
        <v>871704.9</v>
      </c>
      <c r="R791" s="4">
        <f t="shared" si="88"/>
        <v>355</v>
      </c>
      <c r="S791" s="4" t="str">
        <f t="shared" si="89"/>
        <v>Special</v>
      </c>
      <c r="T791" s="4" cm="1">
        <f t="array" ref="T791">_xlfn.SWITCH(J791,"Luxury Car",2,"Two-Door Car",2,"SUV",4,"Luxury SUV",4,"Four-Door Car",4)</f>
        <v>4</v>
      </c>
      <c r="U791" s="4">
        <f t="shared" ca="1" si="90"/>
        <v>29</v>
      </c>
    </row>
    <row r="792" spans="1:21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  <c r="N792" s="4" t="str">
        <f t="shared" si="85"/>
        <v>M</v>
      </c>
      <c r="O792" s="4" t="str">
        <f t="shared" si="86"/>
        <v>Washington</v>
      </c>
      <c r="P792" s="4" t="str">
        <f t="shared" si="87"/>
        <v>College</v>
      </c>
      <c r="Q792" s="6">
        <f t="shared" si="84"/>
        <v>286011.09999999998</v>
      </c>
      <c r="R792" s="4">
        <f t="shared" si="88"/>
        <v>4</v>
      </c>
      <c r="S792" s="4" t="str">
        <f t="shared" si="89"/>
        <v>Personal</v>
      </c>
      <c r="T792" s="4" cm="1">
        <f t="array" ref="T792">_xlfn.SWITCH(J792,"Luxury Car",2,"Two-Door Car",2,"SUV",4,"Luxury SUV",4,"Four-Door Car",4)</f>
        <v>4</v>
      </c>
      <c r="U792" s="4">
        <f t="shared" ca="1" si="90"/>
        <v>30</v>
      </c>
    </row>
    <row r="793" spans="1:21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  <c r="N793" s="4" t="str">
        <f t="shared" si="85"/>
        <v>M</v>
      </c>
      <c r="O793" s="4" t="str">
        <f t="shared" si="86"/>
        <v>California</v>
      </c>
      <c r="P793" s="4" t="str">
        <f t="shared" si="87"/>
        <v>College</v>
      </c>
      <c r="Q793" s="6">
        <f t="shared" si="84"/>
        <v>245340.79999999999</v>
      </c>
      <c r="R793" s="4">
        <f t="shared" si="88"/>
        <v>42</v>
      </c>
      <c r="S793" s="4" t="str">
        <f t="shared" si="89"/>
        <v>Personal</v>
      </c>
      <c r="T793" s="4" cm="1">
        <f t="array" ref="T793">_xlfn.SWITCH(J793,"Luxury Car",2,"Two-Door Car",2,"SUV",4,"Luxury SUV",4,"Four-Door Car",4)</f>
        <v>2</v>
      </c>
      <c r="U793" s="4">
        <f t="shared" ca="1" si="90"/>
        <v>30</v>
      </c>
    </row>
    <row r="794" spans="1:21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  <c r="N794" s="4" t="str">
        <f t="shared" si="85"/>
        <v>M</v>
      </c>
      <c r="O794" s="4" t="str">
        <f t="shared" si="86"/>
        <v>Arizona</v>
      </c>
      <c r="P794" s="4" t="str">
        <f t="shared" si="87"/>
        <v>College</v>
      </c>
      <c r="Q794" s="6">
        <f t="shared" si="84"/>
        <v>598977.30000000005</v>
      </c>
      <c r="R794" s="4">
        <f t="shared" si="88"/>
        <v>739</v>
      </c>
      <c r="S794" s="4" t="str">
        <f t="shared" si="89"/>
        <v>Personal</v>
      </c>
      <c r="T794" s="4" t="e" cm="1">
        <f t="array" ref="T794">_xlfn.SWITCH(J794,"Luxury Car",2,"Two-Door Car",2,"SUV",4,"Luxury SUV",4,"Four-Door Car",4)</f>
        <v>#N/A</v>
      </c>
      <c r="U794" s="4">
        <f t="shared" ca="1" si="90"/>
        <v>28</v>
      </c>
    </row>
    <row r="795" spans="1:21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  <c r="N795" s="4" t="str">
        <f t="shared" si="85"/>
        <v>F</v>
      </c>
      <c r="O795" s="4" t="str">
        <f t="shared" si="86"/>
        <v>Arizona</v>
      </c>
      <c r="P795" s="4" t="str">
        <f t="shared" si="87"/>
        <v>College</v>
      </c>
      <c r="Q795" s="6">
        <f t="shared" si="84"/>
        <v>2498022.5</v>
      </c>
      <c r="R795" s="4">
        <f t="shared" si="88"/>
        <v>27</v>
      </c>
      <c r="S795" s="4" t="str">
        <f t="shared" si="89"/>
        <v>Personal</v>
      </c>
      <c r="T795" s="4" cm="1">
        <f t="array" ref="T795">_xlfn.SWITCH(J795,"Luxury Car",2,"Two-Door Car",2,"SUV",4,"Luxury SUV",4,"Four-Door Car",4)</f>
        <v>2</v>
      </c>
      <c r="U795" s="4">
        <f t="shared" ca="1" si="90"/>
        <v>30</v>
      </c>
    </row>
    <row r="796" spans="1:21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  <c r="N796" s="4" t="str">
        <f t="shared" si="85"/>
        <v>F</v>
      </c>
      <c r="O796" s="4" t="str">
        <f t="shared" si="86"/>
        <v>Arizona</v>
      </c>
      <c r="P796" s="4" t="str">
        <f t="shared" si="87"/>
        <v>Master</v>
      </c>
      <c r="Q796" s="6">
        <f t="shared" si="84"/>
        <v>748263.9</v>
      </c>
      <c r="R796" s="4">
        <f t="shared" si="88"/>
        <v>270</v>
      </c>
      <c r="S796" s="4" t="str">
        <f t="shared" si="89"/>
        <v>Personal</v>
      </c>
      <c r="T796" s="4" cm="1">
        <f t="array" ref="T796">_xlfn.SWITCH(J796,"Luxury Car",2,"Two-Door Car",2,"SUV",4,"Luxury SUV",4,"Four-Door Car",4)</f>
        <v>4</v>
      </c>
      <c r="U796" s="4">
        <f t="shared" ca="1" si="90"/>
        <v>29</v>
      </c>
    </row>
    <row r="797" spans="1:21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  <c r="N797" s="4" t="str">
        <f t="shared" si="85"/>
        <v>F</v>
      </c>
      <c r="O797" s="4" t="str">
        <f t="shared" si="86"/>
        <v>Oregon</v>
      </c>
      <c r="P797" s="4" t="str">
        <f t="shared" si="87"/>
        <v>High School or Below</v>
      </c>
      <c r="Q797" s="6">
        <f t="shared" si="84"/>
        <v>245757</v>
      </c>
      <c r="R797" s="4">
        <f t="shared" si="88"/>
        <v>293</v>
      </c>
      <c r="S797" s="4" t="str">
        <f t="shared" si="89"/>
        <v>Personal</v>
      </c>
      <c r="T797" s="4" cm="1">
        <f t="array" ref="T797">_xlfn.SWITCH(J797,"Luxury Car",2,"Two-Door Car",2,"SUV",4,"Luxury SUV",4,"Four-Door Car",4)</f>
        <v>4</v>
      </c>
      <c r="U797" s="4">
        <f t="shared" ca="1" si="90"/>
        <v>29</v>
      </c>
    </row>
    <row r="798" spans="1:21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  <c r="N798" s="4" t="str">
        <f t="shared" si="85"/>
        <v>F</v>
      </c>
      <c r="O798" s="4" t="str">
        <f t="shared" si="86"/>
        <v>Nevada</v>
      </c>
      <c r="P798" s="4" t="str">
        <f t="shared" si="87"/>
        <v>Bachelor</v>
      </c>
      <c r="Q798" s="6">
        <f t="shared" si="84"/>
        <v>237974.1</v>
      </c>
      <c r="R798" s="4">
        <f t="shared" si="88"/>
        <v>495</v>
      </c>
      <c r="S798" s="4" t="str">
        <f t="shared" si="89"/>
        <v>Personal</v>
      </c>
      <c r="T798" s="4" cm="1">
        <f t="array" ref="T798">_xlfn.SWITCH(J798,"Luxury Car",2,"Two-Door Car",2,"SUV",4,"Luxury SUV",4,"Four-Door Car",4)</f>
        <v>4</v>
      </c>
      <c r="U798" s="4">
        <f t="shared" ca="1" si="90"/>
        <v>29</v>
      </c>
    </row>
    <row r="799" spans="1:21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  <c r="N799" s="4" t="str">
        <f t="shared" si="85"/>
        <v>F</v>
      </c>
      <c r="O799" s="4" t="str">
        <f t="shared" si="86"/>
        <v>Washington</v>
      </c>
      <c r="P799" s="4" t="str">
        <f t="shared" si="87"/>
        <v>Bachelor</v>
      </c>
      <c r="Q799" s="6">
        <f t="shared" si="84"/>
        <v>828696.4</v>
      </c>
      <c r="R799" s="4">
        <f t="shared" si="88"/>
        <v>143</v>
      </c>
      <c r="S799" s="4" t="str">
        <f t="shared" si="89"/>
        <v>Personal</v>
      </c>
      <c r="T799" s="4" cm="1">
        <f t="array" ref="T799">_xlfn.SWITCH(J799,"Luxury Car",2,"Two-Door Car",2,"SUV",4,"Luxury SUV",4,"Four-Door Car",4)</f>
        <v>4</v>
      </c>
      <c r="U799" s="4">
        <f t="shared" ca="1" si="90"/>
        <v>30</v>
      </c>
    </row>
    <row r="800" spans="1:21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  <c r="N800" s="4" t="str">
        <f t="shared" si="85"/>
        <v>M</v>
      </c>
      <c r="O800" s="4" t="str">
        <f t="shared" si="86"/>
        <v>California</v>
      </c>
      <c r="P800" s="4" t="str">
        <f t="shared" si="87"/>
        <v>College</v>
      </c>
      <c r="Q800" s="6">
        <f t="shared" si="84"/>
        <v>239391.5</v>
      </c>
      <c r="R800" s="4">
        <f t="shared" si="88"/>
        <v>425</v>
      </c>
      <c r="S800" s="4" t="str">
        <f t="shared" si="89"/>
        <v>Personal</v>
      </c>
      <c r="T800" s="4" cm="1">
        <f t="array" ref="T800">_xlfn.SWITCH(J800,"Luxury Car",2,"Two-Door Car",2,"SUV",4,"Luxury SUV",4,"Four-Door Car",4)</f>
        <v>4</v>
      </c>
      <c r="U800" s="4">
        <f t="shared" ca="1" si="90"/>
        <v>29</v>
      </c>
    </row>
    <row r="801" spans="1:21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  <c r="N801" s="4" t="str">
        <f t="shared" si="85"/>
        <v>M</v>
      </c>
      <c r="O801" s="4" t="str">
        <f t="shared" si="86"/>
        <v>Oregon</v>
      </c>
      <c r="P801" s="4" t="str">
        <f t="shared" si="87"/>
        <v>College</v>
      </c>
      <c r="Q801" s="6">
        <f t="shared" si="84"/>
        <v>465715.9</v>
      </c>
      <c r="R801" s="4">
        <f t="shared" si="88"/>
        <v>312</v>
      </c>
      <c r="S801" s="4" t="str">
        <f t="shared" si="89"/>
        <v>Personal</v>
      </c>
      <c r="T801" s="4" cm="1">
        <f t="array" ref="T801">_xlfn.SWITCH(J801,"Luxury Car",2,"Two-Door Car",2,"SUV",4,"Luxury SUV",4,"Four-Door Car",4)</f>
        <v>2</v>
      </c>
      <c r="U801" s="4">
        <f t="shared" ca="1" si="90"/>
        <v>29</v>
      </c>
    </row>
    <row r="802" spans="1:21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  <c r="N802" s="4" t="str">
        <f t="shared" si="85"/>
        <v>F</v>
      </c>
      <c r="O802" s="4" t="str">
        <f t="shared" si="86"/>
        <v>Oregon</v>
      </c>
      <c r="P802" s="4" t="str">
        <f t="shared" si="87"/>
        <v>College</v>
      </c>
      <c r="Q802" s="6">
        <f t="shared" si="84"/>
        <v>1319792.8</v>
      </c>
      <c r="R802" s="4">
        <f t="shared" si="88"/>
        <v>326</v>
      </c>
      <c r="S802" s="4" t="str">
        <f t="shared" si="89"/>
        <v>Personal</v>
      </c>
      <c r="T802" s="4" cm="1">
        <f t="array" ref="T802">_xlfn.SWITCH(J802,"Luxury Car",2,"Two-Door Car",2,"SUV",4,"Luxury SUV",4,"Four-Door Car",4)</f>
        <v>4</v>
      </c>
      <c r="U802" s="4">
        <f t="shared" ca="1" si="90"/>
        <v>29</v>
      </c>
    </row>
    <row r="803" spans="1:21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  <c r="N803" s="4" t="str">
        <f t="shared" si="85"/>
        <v>F</v>
      </c>
      <c r="O803" s="4" t="str">
        <f t="shared" si="86"/>
        <v>Oregon</v>
      </c>
      <c r="P803" s="4" t="str">
        <f t="shared" si="87"/>
        <v>Bachelor</v>
      </c>
      <c r="Q803" s="6">
        <f t="shared" si="84"/>
        <v>280391.59999999998</v>
      </c>
      <c r="R803" s="4">
        <f t="shared" si="88"/>
        <v>251</v>
      </c>
      <c r="S803" s="4" t="str">
        <f t="shared" si="89"/>
        <v>Personal</v>
      </c>
      <c r="T803" s="4" cm="1">
        <f t="array" ref="T803">_xlfn.SWITCH(J803,"Luxury Car",2,"Two-Door Car",2,"SUV",4,"Luxury SUV",4,"Four-Door Car",4)</f>
        <v>4</v>
      </c>
      <c r="U803" s="4">
        <f t="shared" ca="1" si="90"/>
        <v>29</v>
      </c>
    </row>
    <row r="804" spans="1:21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  <c r="N804" s="4" t="str">
        <f t="shared" si="85"/>
        <v>F</v>
      </c>
      <c r="O804" s="4" t="str">
        <f t="shared" si="86"/>
        <v>California</v>
      </c>
      <c r="P804" s="4" t="str">
        <f t="shared" si="87"/>
        <v>High School or Below</v>
      </c>
      <c r="Q804" s="6">
        <f t="shared" si="84"/>
        <v>864650.4</v>
      </c>
      <c r="R804" s="4">
        <f t="shared" si="88"/>
        <v>370</v>
      </c>
      <c r="S804" s="4" t="str">
        <f t="shared" si="89"/>
        <v>Personal</v>
      </c>
      <c r="T804" s="4" cm="1">
        <f t="array" ref="T804">_xlfn.SWITCH(J804,"Luxury Car",2,"Two-Door Car",2,"SUV",4,"Luxury SUV",4,"Four-Door Car",4)</f>
        <v>4</v>
      </c>
      <c r="U804" s="4">
        <f t="shared" ca="1" si="90"/>
        <v>29</v>
      </c>
    </row>
    <row r="805" spans="1:21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  <c r="N805" s="4" t="str">
        <f t="shared" si="85"/>
        <v>F</v>
      </c>
      <c r="O805" s="4" t="str">
        <f t="shared" si="86"/>
        <v>Oregon</v>
      </c>
      <c r="P805" s="4" t="str">
        <f t="shared" si="87"/>
        <v>College</v>
      </c>
      <c r="Q805" s="6">
        <f t="shared" si="84"/>
        <v>742587</v>
      </c>
      <c r="R805" s="4">
        <f t="shared" si="88"/>
        <v>161</v>
      </c>
      <c r="S805" s="4" t="str">
        <f t="shared" si="89"/>
        <v>Corporate</v>
      </c>
      <c r="T805" s="4" cm="1">
        <f t="array" ref="T805">_xlfn.SWITCH(J805,"Luxury Car",2,"Two-Door Car",2,"SUV",4,"Luxury SUV",4,"Four-Door Car",4)</f>
        <v>4</v>
      </c>
      <c r="U805" s="4">
        <f t="shared" ca="1" si="90"/>
        <v>29</v>
      </c>
    </row>
    <row r="806" spans="1:21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  <c r="N806" s="4" t="str">
        <f t="shared" si="85"/>
        <v>F</v>
      </c>
      <c r="O806" s="4" t="str">
        <f t="shared" si="86"/>
        <v>Oregon</v>
      </c>
      <c r="P806" s="4" t="str">
        <f t="shared" si="87"/>
        <v>High School or Below</v>
      </c>
      <c r="Q806" s="6">
        <f t="shared" si="84"/>
        <v>452873.7</v>
      </c>
      <c r="R806" s="4">
        <f t="shared" si="88"/>
        <v>538</v>
      </c>
      <c r="S806" s="4" t="str">
        <f t="shared" si="89"/>
        <v>Corporate</v>
      </c>
      <c r="T806" s="4" cm="1">
        <f t="array" ref="T806">_xlfn.SWITCH(J806,"Luxury Car",2,"Two-Door Car",2,"SUV",4,"Luxury SUV",4,"Four-Door Car",4)</f>
        <v>4</v>
      </c>
      <c r="U806" s="4">
        <f t="shared" ca="1" si="90"/>
        <v>28</v>
      </c>
    </row>
    <row r="807" spans="1:21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  <c r="N807" s="4" t="str">
        <f t="shared" si="85"/>
        <v>M</v>
      </c>
      <c r="O807" s="4" t="str">
        <f t="shared" si="86"/>
        <v>Nevada</v>
      </c>
      <c r="P807" s="4" t="str">
        <f t="shared" si="87"/>
        <v>High School or Below</v>
      </c>
      <c r="Q807" s="6">
        <f t="shared" si="84"/>
        <v>222707.20000000001</v>
      </c>
      <c r="R807" s="4">
        <f t="shared" si="88"/>
        <v>293</v>
      </c>
      <c r="S807" s="4" t="str">
        <f t="shared" si="89"/>
        <v>Special</v>
      </c>
      <c r="T807" s="4" cm="1">
        <f t="array" ref="T807">_xlfn.SWITCH(J807,"Luxury Car",2,"Two-Door Car",2,"SUV",4,"Luxury SUV",4,"Four-Door Car",4)</f>
        <v>4</v>
      </c>
      <c r="U807" s="4">
        <f t="shared" ca="1" si="90"/>
        <v>29</v>
      </c>
    </row>
    <row r="808" spans="1:21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  <c r="N808" s="4" t="str">
        <f t="shared" si="85"/>
        <v>F</v>
      </c>
      <c r="O808" s="4" t="str">
        <f t="shared" si="86"/>
        <v>California</v>
      </c>
      <c r="P808" s="4" t="str">
        <f t="shared" si="87"/>
        <v>High School or Below</v>
      </c>
      <c r="Q808" s="6">
        <f t="shared" si="84"/>
        <v>729294.8</v>
      </c>
      <c r="R808" s="4">
        <f t="shared" si="88"/>
        <v>312</v>
      </c>
      <c r="S808" s="4" t="str">
        <f t="shared" si="89"/>
        <v>Personal</v>
      </c>
      <c r="T808" s="4" cm="1">
        <f t="array" ref="T808">_xlfn.SWITCH(J808,"Luxury Car",2,"Two-Door Car",2,"SUV",4,"Luxury SUV",4,"Four-Door Car",4)</f>
        <v>4</v>
      </c>
      <c r="U808" s="4">
        <f t="shared" ca="1" si="90"/>
        <v>29</v>
      </c>
    </row>
    <row r="809" spans="1:21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  <c r="N809" s="4" t="str">
        <f t="shared" si="85"/>
        <v>M</v>
      </c>
      <c r="O809" s="4" t="str">
        <f t="shared" si="86"/>
        <v>Arizona</v>
      </c>
      <c r="P809" s="4" t="str">
        <f t="shared" si="87"/>
        <v>Bachelor</v>
      </c>
      <c r="Q809" s="6">
        <f t="shared" si="84"/>
        <v>318435.5</v>
      </c>
      <c r="R809" s="4">
        <f t="shared" si="88"/>
        <v>256</v>
      </c>
      <c r="S809" s="4" t="str">
        <f t="shared" si="89"/>
        <v>Corporate</v>
      </c>
      <c r="T809" s="4" cm="1">
        <f t="array" ref="T809">_xlfn.SWITCH(J809,"Luxury Car",2,"Two-Door Car",2,"SUV",4,"Luxury SUV",4,"Four-Door Car",4)</f>
        <v>4</v>
      </c>
      <c r="U809" s="4">
        <f t="shared" ca="1" si="90"/>
        <v>29</v>
      </c>
    </row>
    <row r="810" spans="1:21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  <c r="N810" s="4" t="str">
        <f t="shared" si="85"/>
        <v>F</v>
      </c>
      <c r="O810" s="4" t="str">
        <f t="shared" si="86"/>
        <v>Arizona</v>
      </c>
      <c r="P810" s="4" t="str">
        <f t="shared" si="87"/>
        <v>Bachelor</v>
      </c>
      <c r="Q810" s="6">
        <f t="shared" si="84"/>
        <v>1131520.3</v>
      </c>
      <c r="R810" s="4">
        <f t="shared" si="88"/>
        <v>485</v>
      </c>
      <c r="S810" s="4" t="str">
        <f t="shared" si="89"/>
        <v>Special</v>
      </c>
      <c r="T810" s="4" cm="1">
        <f t="array" ref="T810">_xlfn.SWITCH(J810,"Luxury Car",2,"Two-Door Car",2,"SUV",4,"Luxury SUV",4,"Four-Door Car",4)</f>
        <v>4</v>
      </c>
      <c r="U810" s="4">
        <f t="shared" ca="1" si="90"/>
        <v>29</v>
      </c>
    </row>
    <row r="811" spans="1:21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  <c r="N811" s="4" t="str">
        <f t="shared" si="85"/>
        <v>F</v>
      </c>
      <c r="O811" s="4" t="str">
        <f t="shared" si="86"/>
        <v>California</v>
      </c>
      <c r="P811" s="4" t="str">
        <f t="shared" si="87"/>
        <v>Bachelor</v>
      </c>
      <c r="Q811" s="6">
        <f t="shared" si="84"/>
        <v>253070.5</v>
      </c>
      <c r="R811" s="4">
        <f t="shared" si="88"/>
        <v>62</v>
      </c>
      <c r="S811" s="4" t="str">
        <f t="shared" si="89"/>
        <v>Special</v>
      </c>
      <c r="T811" s="4" cm="1">
        <f t="array" ref="T811">_xlfn.SWITCH(J811,"Luxury Car",2,"Two-Door Car",2,"SUV",4,"Luxury SUV",4,"Four-Door Car",4)</f>
        <v>4</v>
      </c>
      <c r="U811" s="4">
        <f t="shared" ca="1" si="90"/>
        <v>30</v>
      </c>
    </row>
    <row r="812" spans="1:21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  <c r="N812" s="4" t="str">
        <f t="shared" si="85"/>
        <v>M</v>
      </c>
      <c r="O812" s="4" t="str">
        <f t="shared" si="86"/>
        <v>Oregon</v>
      </c>
      <c r="P812" s="4" t="str">
        <f t="shared" si="87"/>
        <v>Bachelor</v>
      </c>
      <c r="Q812" s="6">
        <f t="shared" si="84"/>
        <v>1836155.5</v>
      </c>
      <c r="R812" s="4">
        <f t="shared" si="88"/>
        <v>1310</v>
      </c>
      <c r="S812" s="4" t="str">
        <f t="shared" si="89"/>
        <v>Personal</v>
      </c>
      <c r="T812" s="4" cm="1">
        <f t="array" ref="T812">_xlfn.SWITCH(J812,"Luxury Car",2,"Two-Door Car",2,"SUV",4,"Luxury SUV",4,"Four-Door Car",4)</f>
        <v>2</v>
      </c>
      <c r="U812" s="4">
        <f t="shared" ca="1" si="90"/>
        <v>26</v>
      </c>
    </row>
    <row r="813" spans="1:21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  <c r="N813" s="4" t="str">
        <f t="shared" si="85"/>
        <v>M</v>
      </c>
      <c r="O813" s="4" t="str">
        <f t="shared" si="86"/>
        <v>Washington</v>
      </c>
      <c r="P813" s="4" t="str">
        <f t="shared" si="87"/>
        <v>Bachelor</v>
      </c>
      <c r="Q813" s="6">
        <f t="shared" si="84"/>
        <v>86415</v>
      </c>
      <c r="R813" s="4">
        <f t="shared" si="88"/>
        <v>250</v>
      </c>
      <c r="S813" s="4" t="str">
        <f t="shared" si="89"/>
        <v>Personal</v>
      </c>
      <c r="T813" s="4" cm="1">
        <f t="array" ref="T813">_xlfn.SWITCH(J813,"Luxury Car",2,"Two-Door Car",2,"SUV",4,"Luxury SUV",4,"Four-Door Car",4)</f>
        <v>4</v>
      </c>
      <c r="U813" s="4">
        <f t="shared" ca="1" si="90"/>
        <v>29</v>
      </c>
    </row>
    <row r="814" spans="1:21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  <c r="N814" s="4" t="str">
        <f t="shared" si="85"/>
        <v>M</v>
      </c>
      <c r="O814" s="4" t="str">
        <f t="shared" si="86"/>
        <v>Arizona</v>
      </c>
      <c r="P814" s="4" t="str">
        <f t="shared" si="87"/>
        <v>Doctor</v>
      </c>
      <c r="Q814" s="6">
        <f t="shared" si="84"/>
        <v>327853.09999999998</v>
      </c>
      <c r="R814" s="4">
        <f t="shared" si="88"/>
        <v>142</v>
      </c>
      <c r="S814" s="4" t="str">
        <f t="shared" si="89"/>
        <v>Personal</v>
      </c>
      <c r="T814" s="4" cm="1">
        <f t="array" ref="T814">_xlfn.SWITCH(J814,"Luxury Car",2,"Two-Door Car",2,"SUV",4,"Luxury SUV",4,"Four-Door Car",4)</f>
        <v>4</v>
      </c>
      <c r="U814" s="4">
        <f t="shared" ca="1" si="90"/>
        <v>30</v>
      </c>
    </row>
    <row r="815" spans="1:21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  <c r="N815" s="4" t="str">
        <f t="shared" si="85"/>
        <v>M</v>
      </c>
      <c r="O815" s="4" t="str">
        <f t="shared" si="86"/>
        <v>Arizona</v>
      </c>
      <c r="P815" s="4" t="str">
        <f t="shared" si="87"/>
        <v>High School or Below</v>
      </c>
      <c r="Q815" s="6">
        <f t="shared" si="84"/>
        <v>527198.19999999995</v>
      </c>
      <c r="R815" s="4">
        <f t="shared" si="88"/>
        <v>322</v>
      </c>
      <c r="S815" s="4" t="str">
        <f t="shared" si="89"/>
        <v>Personal</v>
      </c>
      <c r="T815" s="4" cm="1">
        <f t="array" ref="T815">_xlfn.SWITCH(J815,"Luxury Car",2,"Two-Door Car",2,"SUV",4,"Luxury SUV",4,"Four-Door Car",4)</f>
        <v>2</v>
      </c>
      <c r="U815" s="4">
        <f t="shared" ca="1" si="90"/>
        <v>29</v>
      </c>
    </row>
    <row r="816" spans="1:21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  <c r="N816" s="4" t="str">
        <f t="shared" si="85"/>
        <v>M</v>
      </c>
      <c r="O816" s="4" t="str">
        <f t="shared" si="86"/>
        <v>Washington</v>
      </c>
      <c r="P816" s="4" t="str">
        <f t="shared" si="87"/>
        <v>High School or Below</v>
      </c>
      <c r="Q816" s="6">
        <f t="shared" si="84"/>
        <v>376363.7</v>
      </c>
      <c r="R816" s="4">
        <f t="shared" si="88"/>
        <v>50</v>
      </c>
      <c r="S816" s="4" t="str">
        <f t="shared" si="89"/>
        <v>Special</v>
      </c>
      <c r="T816" s="4" cm="1">
        <f t="array" ref="T816">_xlfn.SWITCH(J816,"Luxury Car",2,"Two-Door Car",2,"SUV",4,"Luxury SUV",4,"Four-Door Car",4)</f>
        <v>4</v>
      </c>
      <c r="U816" s="4">
        <f t="shared" ca="1" si="90"/>
        <v>30</v>
      </c>
    </row>
    <row r="817" spans="1:21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  <c r="N817" s="4" t="str">
        <f t="shared" si="85"/>
        <v>M</v>
      </c>
      <c r="O817" s="4" t="str">
        <f t="shared" si="86"/>
        <v>California</v>
      </c>
      <c r="P817" s="4" t="str">
        <f t="shared" si="87"/>
        <v>Master</v>
      </c>
      <c r="Q817" s="6">
        <f t="shared" si="84"/>
        <v>1395556.9</v>
      </c>
      <c r="R817" s="4">
        <f t="shared" si="88"/>
        <v>372</v>
      </c>
      <c r="S817" s="4" t="str">
        <f t="shared" si="89"/>
        <v>Personal</v>
      </c>
      <c r="T817" s="4" cm="1">
        <f t="array" ref="T817">_xlfn.SWITCH(J817,"Luxury Car",2,"Two-Door Car",2,"SUV",4,"Luxury SUV",4,"Four-Door Car",4)</f>
        <v>4</v>
      </c>
      <c r="U817" s="4">
        <f t="shared" ca="1" si="90"/>
        <v>29</v>
      </c>
    </row>
    <row r="818" spans="1:21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  <c r="N818" s="4" t="str">
        <f t="shared" si="85"/>
        <v>F</v>
      </c>
      <c r="O818" s="4" t="str">
        <f t="shared" si="86"/>
        <v>Oregon</v>
      </c>
      <c r="P818" s="4" t="str">
        <f t="shared" si="87"/>
        <v>College</v>
      </c>
      <c r="Q818" s="6">
        <f t="shared" si="84"/>
        <v>500152.7</v>
      </c>
      <c r="R818" s="4">
        <f t="shared" si="88"/>
        <v>542</v>
      </c>
      <c r="S818" s="4" t="str">
        <f t="shared" si="89"/>
        <v>Personal</v>
      </c>
      <c r="T818" s="4" cm="1">
        <f t="array" ref="T818">_xlfn.SWITCH(J818,"Luxury Car",2,"Two-Door Car",2,"SUV",4,"Luxury SUV",4,"Four-Door Car",4)</f>
        <v>4</v>
      </c>
      <c r="U818" s="4">
        <f t="shared" ca="1" si="90"/>
        <v>28</v>
      </c>
    </row>
    <row r="819" spans="1:21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  <c r="N819" s="4" t="str">
        <f t="shared" si="85"/>
        <v>M</v>
      </c>
      <c r="O819" s="4" t="str">
        <f t="shared" si="86"/>
        <v>California</v>
      </c>
      <c r="P819" s="4" t="str">
        <f t="shared" si="87"/>
        <v>Bachelor</v>
      </c>
      <c r="Q819" s="6">
        <f t="shared" si="84"/>
        <v>708283</v>
      </c>
      <c r="R819" s="4">
        <f t="shared" si="88"/>
        <v>1361</v>
      </c>
      <c r="S819" s="4" t="str">
        <f t="shared" si="89"/>
        <v>Personal</v>
      </c>
      <c r="T819" s="4" cm="1">
        <f t="array" ref="T819">_xlfn.SWITCH(J819,"Luxury Car",2,"Two-Door Car",2,"SUV",4,"Luxury SUV",4,"Four-Door Car",4)</f>
        <v>2</v>
      </c>
      <c r="U819" s="4">
        <f t="shared" ca="1" si="90"/>
        <v>26</v>
      </c>
    </row>
    <row r="820" spans="1:21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  <c r="N820" s="4" t="str">
        <f t="shared" si="85"/>
        <v>M</v>
      </c>
      <c r="O820" s="4" t="str">
        <f t="shared" si="86"/>
        <v>California</v>
      </c>
      <c r="P820" s="4" t="str">
        <f t="shared" si="87"/>
        <v>College</v>
      </c>
      <c r="Q820" s="6">
        <f t="shared" si="84"/>
        <v>761948.2</v>
      </c>
      <c r="R820" s="4">
        <f t="shared" si="88"/>
        <v>504</v>
      </c>
      <c r="S820" s="4" t="str">
        <f t="shared" si="89"/>
        <v>Personal</v>
      </c>
      <c r="T820" s="4" cm="1">
        <f t="array" ref="T820">_xlfn.SWITCH(J820,"Luxury Car",2,"Two-Door Car",2,"SUV",4,"Luxury SUV",4,"Four-Door Car",4)</f>
        <v>4</v>
      </c>
      <c r="U820" s="4">
        <f t="shared" ca="1" si="90"/>
        <v>29</v>
      </c>
    </row>
    <row r="821" spans="1:21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  <c r="N821" s="4" t="str">
        <f t="shared" si="85"/>
        <v>F</v>
      </c>
      <c r="O821" s="4" t="str">
        <f t="shared" si="86"/>
        <v>Oregon</v>
      </c>
      <c r="P821" s="4" t="str">
        <f t="shared" si="87"/>
        <v>Bachelor</v>
      </c>
      <c r="Q821" s="6">
        <f t="shared" si="84"/>
        <v>1255088</v>
      </c>
      <c r="R821" s="4">
        <f t="shared" si="88"/>
        <v>768</v>
      </c>
      <c r="S821" s="4" t="str">
        <f t="shared" si="89"/>
        <v>Personal</v>
      </c>
      <c r="T821" s="4" cm="1">
        <f t="array" ref="T821">_xlfn.SWITCH(J821,"Luxury Car",2,"Two-Door Car",2,"SUV",4,"Luxury SUV",4,"Four-Door Car",4)</f>
        <v>4</v>
      </c>
      <c r="U821" s="4">
        <f t="shared" ca="1" si="90"/>
        <v>28</v>
      </c>
    </row>
    <row r="822" spans="1:21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  <c r="N822" s="4" t="str">
        <f t="shared" si="85"/>
        <v>F</v>
      </c>
      <c r="O822" s="4" t="str">
        <f t="shared" si="86"/>
        <v>Washington</v>
      </c>
      <c r="P822" s="4" t="str">
        <f t="shared" si="87"/>
        <v>High School or Below</v>
      </c>
      <c r="Q822" s="6">
        <f t="shared" si="84"/>
        <v>3219660</v>
      </c>
      <c r="R822" s="4">
        <f t="shared" si="88"/>
        <v>73</v>
      </c>
      <c r="S822" s="4" t="str">
        <f t="shared" si="89"/>
        <v>Personal</v>
      </c>
      <c r="T822" s="4" cm="1">
        <f t="array" ref="T822">_xlfn.SWITCH(J822,"Luxury Car",2,"Two-Door Car",2,"SUV",4,"Luxury SUV",4,"Four-Door Car",4)</f>
        <v>2</v>
      </c>
      <c r="U822" s="4">
        <f t="shared" ca="1" si="90"/>
        <v>30</v>
      </c>
    </row>
    <row r="823" spans="1:21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  <c r="N823" s="4" t="str">
        <f t="shared" si="85"/>
        <v>F</v>
      </c>
      <c r="O823" s="4" t="str">
        <f t="shared" si="86"/>
        <v>Nevada</v>
      </c>
      <c r="P823" s="4" t="str">
        <f t="shared" si="87"/>
        <v>High School or Below</v>
      </c>
      <c r="Q823" s="6">
        <f t="shared" si="84"/>
        <v>679377.4</v>
      </c>
      <c r="R823" s="4">
        <f t="shared" si="88"/>
        <v>721</v>
      </c>
      <c r="S823" s="4" t="str">
        <f t="shared" si="89"/>
        <v>Personal</v>
      </c>
      <c r="T823" s="4" cm="1">
        <f t="array" ref="T823">_xlfn.SWITCH(J823,"Luxury Car",2,"Two-Door Car",2,"SUV",4,"Luxury SUV",4,"Four-Door Car",4)</f>
        <v>2</v>
      </c>
      <c r="U823" s="4">
        <f t="shared" ca="1" si="90"/>
        <v>28</v>
      </c>
    </row>
    <row r="824" spans="1:21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  <c r="N824" s="4" t="str">
        <f t="shared" si="85"/>
        <v>M</v>
      </c>
      <c r="O824" s="4" t="str">
        <f t="shared" si="86"/>
        <v>Oregon</v>
      </c>
      <c r="P824" s="4" t="str">
        <f t="shared" si="87"/>
        <v>Bachelor</v>
      </c>
      <c r="Q824" s="6">
        <f t="shared" si="84"/>
        <v>527231.9</v>
      </c>
      <c r="R824" s="4">
        <f t="shared" si="88"/>
        <v>576</v>
      </c>
      <c r="S824" s="4" t="str">
        <f t="shared" si="89"/>
        <v>Personal</v>
      </c>
      <c r="T824" s="4" cm="1">
        <f t="array" ref="T824">_xlfn.SWITCH(J824,"Luxury Car",2,"Two-Door Car",2,"SUV",4,"Luxury SUV",4,"Four-Door Car",4)</f>
        <v>4</v>
      </c>
      <c r="U824" s="4">
        <f t="shared" ca="1" si="90"/>
        <v>28</v>
      </c>
    </row>
    <row r="825" spans="1:21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  <c r="N825" s="4" t="str">
        <f t="shared" si="85"/>
        <v>F</v>
      </c>
      <c r="O825" s="4" t="str">
        <f t="shared" si="86"/>
        <v>Oregon</v>
      </c>
      <c r="P825" s="4" t="str">
        <f t="shared" si="87"/>
        <v>Doctor</v>
      </c>
      <c r="Q825" s="6">
        <f t="shared" si="84"/>
        <v>626534.30000000005</v>
      </c>
      <c r="R825" s="4">
        <f t="shared" si="88"/>
        <v>481</v>
      </c>
      <c r="S825" s="4" t="str">
        <f t="shared" si="89"/>
        <v>Personal</v>
      </c>
      <c r="T825" s="4" cm="1">
        <f t="array" ref="T825">_xlfn.SWITCH(J825,"Luxury Car",2,"Two-Door Car",2,"SUV",4,"Luxury SUV",4,"Four-Door Car",4)</f>
        <v>4</v>
      </c>
      <c r="U825" s="4">
        <f t="shared" ca="1" si="90"/>
        <v>29</v>
      </c>
    </row>
    <row r="826" spans="1:21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  <c r="N826" s="4" t="str">
        <f t="shared" si="85"/>
        <v>F</v>
      </c>
      <c r="O826" s="4" t="str">
        <f t="shared" si="86"/>
        <v>California</v>
      </c>
      <c r="P826" s="4" t="str">
        <f t="shared" si="87"/>
        <v>High School or Below</v>
      </c>
      <c r="Q826" s="6">
        <f t="shared" si="84"/>
        <v>854758.6</v>
      </c>
      <c r="R826" s="4">
        <f t="shared" si="88"/>
        <v>466</v>
      </c>
      <c r="S826" s="4" t="str">
        <f t="shared" si="89"/>
        <v>Corporate</v>
      </c>
      <c r="T826" s="4" cm="1">
        <f t="array" ref="T826">_xlfn.SWITCH(J826,"Luxury Car",2,"Two-Door Car",2,"SUV",4,"Luxury SUV",4,"Four-Door Car",4)</f>
        <v>4</v>
      </c>
      <c r="U826" s="4">
        <f t="shared" ca="1" si="90"/>
        <v>29</v>
      </c>
    </row>
    <row r="827" spans="1:21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  <c r="N827" s="4" t="str">
        <f t="shared" si="85"/>
        <v>M</v>
      </c>
      <c r="O827" s="4" t="str">
        <f t="shared" si="86"/>
        <v>California</v>
      </c>
      <c r="P827" s="4" t="str">
        <f t="shared" si="87"/>
        <v>Bachelor</v>
      </c>
      <c r="Q827" s="6">
        <f t="shared" si="84"/>
        <v>278742.3</v>
      </c>
      <c r="R827" s="4">
        <f t="shared" si="88"/>
        <v>159</v>
      </c>
      <c r="S827" s="4" t="str">
        <f t="shared" si="89"/>
        <v>Personal</v>
      </c>
      <c r="T827" s="4" cm="1">
        <f t="array" ref="T827">_xlfn.SWITCH(J827,"Luxury Car",2,"Two-Door Car",2,"SUV",4,"Luxury SUV",4,"Four-Door Car",4)</f>
        <v>4</v>
      </c>
      <c r="U827" s="4">
        <f t="shared" ca="1" si="90"/>
        <v>29</v>
      </c>
    </row>
    <row r="828" spans="1:21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  <c r="N828" s="4" t="str">
        <f t="shared" si="85"/>
        <v>F</v>
      </c>
      <c r="O828" s="4" t="str">
        <f t="shared" si="86"/>
        <v>California</v>
      </c>
      <c r="P828" s="4" t="str">
        <f t="shared" si="87"/>
        <v>Master</v>
      </c>
      <c r="Q828" s="6">
        <f t="shared" si="84"/>
        <v>462680.1</v>
      </c>
      <c r="R828" s="4">
        <f t="shared" si="88"/>
        <v>547</v>
      </c>
      <c r="S828" s="4" t="str">
        <f t="shared" si="89"/>
        <v>Corporate</v>
      </c>
      <c r="T828" s="4" cm="1">
        <f t="array" ref="T828">_xlfn.SWITCH(J828,"Luxury Car",2,"Two-Door Car",2,"SUV",4,"Luxury SUV",4,"Four-Door Car",4)</f>
        <v>4</v>
      </c>
      <c r="U828" s="4">
        <f t="shared" ca="1" si="90"/>
        <v>28</v>
      </c>
    </row>
    <row r="829" spans="1:21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  <c r="N829" s="4" t="str">
        <f t="shared" si="85"/>
        <v>F</v>
      </c>
      <c r="O829" s="4" t="str">
        <f t="shared" si="86"/>
        <v>Nevada</v>
      </c>
      <c r="P829" s="4" t="str">
        <f t="shared" si="87"/>
        <v>Doctor</v>
      </c>
      <c r="Q829" s="6">
        <f t="shared" si="84"/>
        <v>866336</v>
      </c>
      <c r="R829" s="4">
        <f t="shared" si="88"/>
        <v>41</v>
      </c>
      <c r="S829" s="4" t="str">
        <f t="shared" si="89"/>
        <v>Personal</v>
      </c>
      <c r="T829" s="4" cm="1">
        <f t="array" ref="T829">_xlfn.SWITCH(J829,"Luxury Car",2,"Two-Door Car",2,"SUV",4,"Luxury SUV",4,"Four-Door Car",4)</f>
        <v>4</v>
      </c>
      <c r="U829" s="4">
        <f t="shared" ca="1" si="90"/>
        <v>30</v>
      </c>
    </row>
    <row r="830" spans="1:21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  <c r="N830" s="4" t="str">
        <f t="shared" si="85"/>
        <v>M</v>
      </c>
      <c r="O830" s="4" t="str">
        <f t="shared" si="86"/>
        <v>Nevada</v>
      </c>
      <c r="P830" s="4" t="str">
        <f t="shared" si="87"/>
        <v>High School or Below</v>
      </c>
      <c r="Q830" s="6">
        <f t="shared" si="84"/>
        <v>387222.2</v>
      </c>
      <c r="R830" s="4">
        <f t="shared" si="88"/>
        <v>504</v>
      </c>
      <c r="S830" s="4" t="str">
        <f t="shared" si="89"/>
        <v>Corporate</v>
      </c>
      <c r="T830" s="4" cm="1">
        <f t="array" ref="T830">_xlfn.SWITCH(J830,"Luxury Car",2,"Two-Door Car",2,"SUV",4,"Luxury SUV",4,"Four-Door Car",4)</f>
        <v>4</v>
      </c>
      <c r="U830" s="4">
        <f t="shared" ca="1" si="90"/>
        <v>29</v>
      </c>
    </row>
    <row r="831" spans="1:21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  <c r="N831" s="4" t="str">
        <f t="shared" si="85"/>
        <v>F</v>
      </c>
      <c r="O831" s="4" t="str">
        <f t="shared" si="86"/>
        <v>Oregon</v>
      </c>
      <c r="P831" s="4" t="str">
        <f t="shared" si="87"/>
        <v>College</v>
      </c>
      <c r="Q831" s="6">
        <f t="shared" si="84"/>
        <v>517081.1</v>
      </c>
      <c r="R831" s="4">
        <f t="shared" si="88"/>
        <v>860</v>
      </c>
      <c r="S831" s="4" t="str">
        <f t="shared" si="89"/>
        <v>Corporate</v>
      </c>
      <c r="T831" s="4" cm="1">
        <f t="array" ref="T831">_xlfn.SWITCH(J831,"Luxury Car",2,"Two-Door Car",2,"SUV",4,"Luxury SUV",4,"Four-Door Car",4)</f>
        <v>4</v>
      </c>
      <c r="U831" s="4">
        <f t="shared" ca="1" si="90"/>
        <v>28</v>
      </c>
    </row>
    <row r="832" spans="1:21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  <c r="N832" s="4" t="str">
        <f t="shared" si="85"/>
        <v>F</v>
      </c>
      <c r="O832" s="4" t="str">
        <f t="shared" si="86"/>
        <v>California</v>
      </c>
      <c r="P832" s="4" t="str">
        <f t="shared" si="87"/>
        <v>Master</v>
      </c>
      <c r="Q832" s="6">
        <f t="shared" si="84"/>
        <v>896028</v>
      </c>
      <c r="R832" s="4">
        <f t="shared" si="88"/>
        <v>306</v>
      </c>
      <c r="S832" s="4" t="str">
        <f t="shared" si="89"/>
        <v>Corporate</v>
      </c>
      <c r="T832" s="4" cm="1">
        <f t="array" ref="T832">_xlfn.SWITCH(J832,"Luxury Car",2,"Two-Door Car",2,"SUV",4,"Luxury SUV",4,"Four-Door Car",4)</f>
        <v>4</v>
      </c>
      <c r="U832" s="4">
        <f t="shared" ca="1" si="90"/>
        <v>29</v>
      </c>
    </row>
    <row r="833" spans="1:21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  <c r="N833" s="4" t="str">
        <f t="shared" si="85"/>
        <v>F</v>
      </c>
      <c r="O833" s="4" t="str">
        <f t="shared" si="86"/>
        <v>Oregon</v>
      </c>
      <c r="P833" s="4" t="str">
        <f t="shared" si="87"/>
        <v>College</v>
      </c>
      <c r="Q833" s="6">
        <f t="shared" si="84"/>
        <v>547183.4</v>
      </c>
      <c r="R833" s="4">
        <f t="shared" si="88"/>
        <v>279</v>
      </c>
      <c r="S833" s="4" t="str">
        <f t="shared" si="89"/>
        <v>Personal</v>
      </c>
      <c r="T833" s="4" cm="1">
        <f t="array" ref="T833">_xlfn.SWITCH(J833,"Luxury Car",2,"Two-Door Car",2,"SUV",4,"Luxury SUV",4,"Four-Door Car",4)</f>
        <v>4</v>
      </c>
      <c r="U833" s="4">
        <f t="shared" ca="1" si="90"/>
        <v>29</v>
      </c>
    </row>
    <row r="834" spans="1:21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  <c r="N834" s="4" t="str">
        <f t="shared" si="85"/>
        <v>M</v>
      </c>
      <c r="O834" s="4" t="str">
        <f t="shared" si="86"/>
        <v>Oregon</v>
      </c>
      <c r="P834" s="4" t="str">
        <f t="shared" si="87"/>
        <v>College</v>
      </c>
      <c r="Q834" s="6">
        <f t="shared" ref="Q834:Q897" si="91">IFERROR(VALUE(LEFT(E834,LEN(E834)-1)),"")</f>
        <v>3493100.1</v>
      </c>
      <c r="R834" s="4">
        <f t="shared" si="88"/>
        <v>1416</v>
      </c>
      <c r="S834" s="4" t="str">
        <f t="shared" si="89"/>
        <v>Personal</v>
      </c>
      <c r="T834" s="4" cm="1">
        <f t="array" ref="T834">_xlfn.SWITCH(J834,"Luxury Car",2,"Two-Door Car",2,"SUV",4,"Luxury SUV",4,"Four-Door Car",4)</f>
        <v>2</v>
      </c>
      <c r="U834" s="4">
        <f t="shared" ca="1" si="90"/>
        <v>26</v>
      </c>
    </row>
    <row r="835" spans="1:21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  <c r="N835" s="4" t="str">
        <f t="shared" ref="N835:N898" si="92">IF(OR(C835="Femal",C835="female"),"F",
IF(C835="Male","M",C835))</f>
        <v>M</v>
      </c>
      <c r="O835" s="4" t="str">
        <f t="shared" ref="O835:O898" si="93">IF(B835="AZ","Arizona",
IF(B835="Cali","California",
IF(B835="WA","Washington",
B835)))</f>
        <v>California</v>
      </c>
      <c r="P835" s="4" t="str">
        <f t="shared" ref="P835:P898" si="94">IF(D835="Bachelors","Bachelor",
D835)</f>
        <v>College</v>
      </c>
      <c r="Q835" s="6">
        <f t="shared" si="91"/>
        <v>262039.2</v>
      </c>
      <c r="R835" s="4">
        <f t="shared" ref="R835:R898" si="95">ROUND(VALUE(K835),0)</f>
        <v>140</v>
      </c>
      <c r="S835" s="4" t="str">
        <f t="shared" ref="S835:S898" si="96">SUBSTITUTE(I835," Auto","")</f>
        <v>Personal</v>
      </c>
      <c r="T835" s="4" cm="1">
        <f t="array" ref="T835">_xlfn.SWITCH(J835,"Luxury Car",2,"Two-Door Car",2,"SUV",4,"Luxury SUV",4,"Four-Door Car",4)</f>
        <v>4</v>
      </c>
      <c r="U835" s="4">
        <f t="shared" ref="U835:U898" ca="1" si="97">ROUND((VALUE(TODAY())-VALUE(L835))/365,0)</f>
        <v>30</v>
      </c>
    </row>
    <row r="836" spans="1:21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  <c r="N836" s="4" t="str">
        <f t="shared" si="92"/>
        <v>M</v>
      </c>
      <c r="O836" s="4" t="str">
        <f t="shared" si="93"/>
        <v>Washington</v>
      </c>
      <c r="P836" s="4" t="str">
        <f t="shared" si="94"/>
        <v>College</v>
      </c>
      <c r="Q836" s="6">
        <f t="shared" si="91"/>
        <v>1906949.9</v>
      </c>
      <c r="R836" s="4">
        <f t="shared" si="95"/>
        <v>734</v>
      </c>
      <c r="S836" s="4" t="str">
        <f t="shared" si="96"/>
        <v>Personal</v>
      </c>
      <c r="T836" s="4" cm="1">
        <f t="array" ref="T836">_xlfn.SWITCH(J836,"Luxury Car",2,"Two-Door Car",2,"SUV",4,"Luxury SUV",4,"Four-Door Car",4)</f>
        <v>4</v>
      </c>
      <c r="U836" s="4">
        <f t="shared" ca="1" si="97"/>
        <v>28</v>
      </c>
    </row>
    <row r="837" spans="1:21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  <c r="N837" s="4" t="str">
        <f t="shared" si="92"/>
        <v>M</v>
      </c>
      <c r="O837" s="4" t="str">
        <f t="shared" si="93"/>
        <v>Arizona</v>
      </c>
      <c r="P837" s="4" t="str">
        <f t="shared" si="94"/>
        <v>Master</v>
      </c>
      <c r="Q837" s="6">
        <f t="shared" si="91"/>
        <v>575744.19999999995</v>
      </c>
      <c r="R837" s="4">
        <f t="shared" si="95"/>
        <v>174</v>
      </c>
      <c r="S837" s="4" t="str">
        <f t="shared" si="96"/>
        <v>Personal</v>
      </c>
      <c r="T837" s="4" cm="1">
        <f t="array" ref="T837">_xlfn.SWITCH(J837,"Luxury Car",2,"Two-Door Car",2,"SUV",4,"Luxury SUV",4,"Four-Door Car",4)</f>
        <v>4</v>
      </c>
      <c r="U837" s="4">
        <f t="shared" ca="1" si="97"/>
        <v>29</v>
      </c>
    </row>
    <row r="838" spans="1:21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  <c r="N838" s="4" t="str">
        <f t="shared" si="92"/>
        <v>M</v>
      </c>
      <c r="O838" s="4" t="str">
        <f t="shared" si="93"/>
        <v>Arizona</v>
      </c>
      <c r="P838" s="4" t="str">
        <f t="shared" si="94"/>
        <v>Master</v>
      </c>
      <c r="Q838" s="6">
        <f t="shared" si="91"/>
        <v>4022401.3</v>
      </c>
      <c r="R838" s="4">
        <f t="shared" si="95"/>
        <v>533</v>
      </c>
      <c r="S838" s="4" t="str">
        <f t="shared" si="96"/>
        <v>Personal</v>
      </c>
      <c r="T838" s="4" cm="1">
        <f t="array" ref="T838">_xlfn.SWITCH(J838,"Luxury Car",2,"Two-Door Car",2,"SUV",4,"Luxury SUV",4,"Four-Door Car",4)</f>
        <v>4</v>
      </c>
      <c r="U838" s="4">
        <f t="shared" ca="1" si="97"/>
        <v>28</v>
      </c>
    </row>
    <row r="839" spans="1:21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  <c r="N839" s="4" t="str">
        <f t="shared" si="92"/>
        <v>F</v>
      </c>
      <c r="O839" s="4" t="str">
        <f t="shared" si="93"/>
        <v>Arizona</v>
      </c>
      <c r="P839" s="4" t="str">
        <f t="shared" si="94"/>
        <v>High School or Below</v>
      </c>
      <c r="Q839" s="6">
        <f t="shared" si="91"/>
        <v>270148.8</v>
      </c>
      <c r="R839" s="4">
        <f t="shared" si="95"/>
        <v>322</v>
      </c>
      <c r="S839" s="4" t="str">
        <f t="shared" si="96"/>
        <v>Personal</v>
      </c>
      <c r="T839" s="4" cm="1">
        <f t="array" ref="T839">_xlfn.SWITCH(J839,"Luxury Car",2,"Two-Door Car",2,"SUV",4,"Luxury SUV",4,"Four-Door Car",4)</f>
        <v>2</v>
      </c>
      <c r="U839" s="4">
        <f t="shared" ca="1" si="97"/>
        <v>29</v>
      </c>
    </row>
    <row r="840" spans="1:21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  <c r="N840" s="4" t="str">
        <f t="shared" si="92"/>
        <v>M</v>
      </c>
      <c r="O840" s="4" t="str">
        <f t="shared" si="93"/>
        <v>California</v>
      </c>
      <c r="P840" s="4" t="str">
        <f t="shared" si="94"/>
        <v>Bachelor</v>
      </c>
      <c r="Q840" s="6">
        <f t="shared" si="91"/>
        <v>371243</v>
      </c>
      <c r="R840" s="4">
        <f t="shared" si="95"/>
        <v>37</v>
      </c>
      <c r="S840" s="4" t="str">
        <f t="shared" si="96"/>
        <v>Personal</v>
      </c>
      <c r="T840" s="4" cm="1">
        <f t="array" ref="T840">_xlfn.SWITCH(J840,"Luxury Car",2,"Two-Door Car",2,"SUV",4,"Luxury SUV",4,"Four-Door Car",4)</f>
        <v>4</v>
      </c>
      <c r="U840" s="4">
        <f t="shared" ca="1" si="97"/>
        <v>30</v>
      </c>
    </row>
    <row r="841" spans="1:21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  <c r="N841" s="4" t="str">
        <f t="shared" si="92"/>
        <v>F</v>
      </c>
      <c r="O841" s="4" t="str">
        <f t="shared" si="93"/>
        <v>Oregon</v>
      </c>
      <c r="P841" s="4" t="str">
        <f t="shared" si="94"/>
        <v>College</v>
      </c>
      <c r="Q841" s="6">
        <f t="shared" si="91"/>
        <v>218508</v>
      </c>
      <c r="R841" s="4">
        <f t="shared" si="95"/>
        <v>96</v>
      </c>
      <c r="S841" s="4" t="str">
        <f t="shared" si="96"/>
        <v>Personal</v>
      </c>
      <c r="T841" s="4" cm="1">
        <f t="array" ref="T841">_xlfn.SWITCH(J841,"Luxury Car",2,"Two-Door Car",2,"SUV",4,"Luxury SUV",4,"Four-Door Car",4)</f>
        <v>4</v>
      </c>
      <c r="U841" s="4">
        <f t="shared" ca="1" si="97"/>
        <v>30</v>
      </c>
    </row>
    <row r="842" spans="1:21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  <c r="N842" s="4" t="str">
        <f t="shared" si="92"/>
        <v>M</v>
      </c>
      <c r="O842" s="4" t="str">
        <f t="shared" si="93"/>
        <v>California</v>
      </c>
      <c r="P842" s="4" t="str">
        <f t="shared" si="94"/>
        <v>College</v>
      </c>
      <c r="Q842" s="6">
        <f t="shared" si="91"/>
        <v>784016.5</v>
      </c>
      <c r="R842" s="4">
        <f t="shared" si="95"/>
        <v>1008</v>
      </c>
      <c r="S842" s="4" t="str">
        <f t="shared" si="96"/>
        <v>Personal</v>
      </c>
      <c r="T842" s="4" cm="1">
        <f t="array" ref="T842">_xlfn.SWITCH(J842,"Luxury Car",2,"Two-Door Car",2,"SUV",4,"Luxury SUV",4,"Four-Door Car",4)</f>
        <v>4</v>
      </c>
      <c r="U842" s="4">
        <f t="shared" ca="1" si="97"/>
        <v>27</v>
      </c>
    </row>
    <row r="843" spans="1:21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  <c r="N843" s="4" t="str">
        <f t="shared" si="92"/>
        <v>F</v>
      </c>
      <c r="O843" s="4" t="str">
        <f t="shared" si="93"/>
        <v>California</v>
      </c>
      <c r="P843" s="4" t="str">
        <f t="shared" si="94"/>
        <v>Bachelor</v>
      </c>
      <c r="Q843" s="6">
        <f t="shared" si="91"/>
        <v>823703.7</v>
      </c>
      <c r="R843" s="4">
        <f t="shared" si="95"/>
        <v>514</v>
      </c>
      <c r="S843" s="4" t="str">
        <f t="shared" si="96"/>
        <v>Personal</v>
      </c>
      <c r="T843" s="4" cm="1">
        <f t="array" ref="T843">_xlfn.SWITCH(J843,"Luxury Car",2,"Two-Door Car",2,"SUV",4,"Luxury SUV",4,"Four-Door Car",4)</f>
        <v>4</v>
      </c>
      <c r="U843" s="4">
        <f t="shared" ca="1" si="97"/>
        <v>28</v>
      </c>
    </row>
    <row r="844" spans="1:21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  <c r="N844" s="4" t="str">
        <f t="shared" si="92"/>
        <v>F</v>
      </c>
      <c r="O844" s="4" t="str">
        <f t="shared" si="93"/>
        <v>California</v>
      </c>
      <c r="P844" s="4" t="str">
        <f t="shared" si="94"/>
        <v>High School or Below</v>
      </c>
      <c r="Q844" s="6">
        <f t="shared" si="91"/>
        <v>224347.3</v>
      </c>
      <c r="R844" s="4">
        <f t="shared" si="95"/>
        <v>446</v>
      </c>
      <c r="S844" s="4" t="str">
        <f t="shared" si="96"/>
        <v>Personal</v>
      </c>
      <c r="T844" s="4" cm="1">
        <f t="array" ref="T844">_xlfn.SWITCH(J844,"Luxury Car",2,"Two-Door Car",2,"SUV",4,"Luxury SUV",4,"Four-Door Car",4)</f>
        <v>4</v>
      </c>
      <c r="U844" s="4">
        <f t="shared" ca="1" si="97"/>
        <v>29</v>
      </c>
    </row>
    <row r="845" spans="1:21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  <c r="N845" s="4" t="str">
        <f t="shared" si="92"/>
        <v>M</v>
      </c>
      <c r="O845" s="4" t="str">
        <f t="shared" si="93"/>
        <v>California</v>
      </c>
      <c r="P845" s="4" t="str">
        <f t="shared" si="94"/>
        <v>Bachelor</v>
      </c>
      <c r="Q845" s="6">
        <f t="shared" si="91"/>
        <v>843446.4</v>
      </c>
      <c r="R845" s="4">
        <f t="shared" si="95"/>
        <v>72</v>
      </c>
      <c r="S845" s="4" t="str">
        <f t="shared" si="96"/>
        <v>Personal</v>
      </c>
      <c r="T845" s="4" cm="1">
        <f t="array" ref="T845">_xlfn.SWITCH(J845,"Luxury Car",2,"Two-Door Car",2,"SUV",4,"Luxury SUV",4,"Four-Door Car",4)</f>
        <v>4</v>
      </c>
      <c r="U845" s="4">
        <f t="shared" ca="1" si="97"/>
        <v>30</v>
      </c>
    </row>
    <row r="846" spans="1:21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  <c r="N846" s="4" t="str">
        <f t="shared" si="92"/>
        <v>M</v>
      </c>
      <c r="O846" s="4" t="str">
        <f t="shared" si="93"/>
        <v>California</v>
      </c>
      <c r="P846" s="4" t="str">
        <f t="shared" si="94"/>
        <v>High School or Below</v>
      </c>
      <c r="Q846" s="6">
        <f t="shared" si="91"/>
        <v>222707.20000000001</v>
      </c>
      <c r="R846" s="4">
        <f t="shared" si="95"/>
        <v>293</v>
      </c>
      <c r="S846" s="4" t="str">
        <f t="shared" si="96"/>
        <v>Corporate</v>
      </c>
      <c r="T846" s="4" cm="1">
        <f t="array" ref="T846">_xlfn.SWITCH(J846,"Luxury Car",2,"Two-Door Car",2,"SUV",4,"Luxury SUV",4,"Four-Door Car",4)</f>
        <v>4</v>
      </c>
      <c r="U846" s="4">
        <f t="shared" ca="1" si="97"/>
        <v>29</v>
      </c>
    </row>
    <row r="847" spans="1:21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  <c r="N847" s="4" t="str">
        <f t="shared" si="92"/>
        <v>F</v>
      </c>
      <c r="O847" s="4" t="str">
        <f t="shared" si="93"/>
        <v>Arizona</v>
      </c>
      <c r="P847" s="4" t="str">
        <f t="shared" si="94"/>
        <v>High School or Below</v>
      </c>
      <c r="Q847" s="6">
        <f t="shared" si="91"/>
        <v>517002</v>
      </c>
      <c r="R847" s="4">
        <f t="shared" si="95"/>
        <v>331</v>
      </c>
      <c r="S847" s="4" t="str">
        <f t="shared" si="96"/>
        <v>Personal</v>
      </c>
      <c r="T847" s="4" cm="1">
        <f t="array" ref="T847">_xlfn.SWITCH(J847,"Luxury Car",2,"Two-Door Car",2,"SUV",4,"Luxury SUV",4,"Four-Door Car",4)</f>
        <v>4</v>
      </c>
      <c r="U847" s="4">
        <f t="shared" ca="1" si="97"/>
        <v>29</v>
      </c>
    </row>
    <row r="848" spans="1:21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  <c r="N848" s="4" t="str">
        <f t="shared" si="92"/>
        <v>F</v>
      </c>
      <c r="O848" s="4" t="str">
        <f t="shared" si="93"/>
        <v>California</v>
      </c>
      <c r="P848" s="4" t="str">
        <f t="shared" si="94"/>
        <v>Master</v>
      </c>
      <c r="Q848" s="6">
        <f t="shared" si="91"/>
        <v>264144.59999999998</v>
      </c>
      <c r="R848" s="4">
        <f t="shared" si="95"/>
        <v>475</v>
      </c>
      <c r="S848" s="4" t="str">
        <f t="shared" si="96"/>
        <v>Personal</v>
      </c>
      <c r="T848" s="4" cm="1">
        <f t="array" ref="T848">_xlfn.SWITCH(J848,"Luxury Car",2,"Two-Door Car",2,"SUV",4,"Luxury SUV",4,"Four-Door Car",4)</f>
        <v>4</v>
      </c>
      <c r="U848" s="4">
        <f t="shared" ca="1" si="97"/>
        <v>29</v>
      </c>
    </row>
    <row r="849" spans="1:21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  <c r="N849" s="4" t="str">
        <f t="shared" si="92"/>
        <v>F</v>
      </c>
      <c r="O849" s="4" t="str">
        <f t="shared" si="93"/>
        <v>California</v>
      </c>
      <c r="P849" s="4" t="str">
        <f t="shared" si="94"/>
        <v>College</v>
      </c>
      <c r="Q849" s="6">
        <f t="shared" si="91"/>
        <v>279068</v>
      </c>
      <c r="R849" s="4">
        <f t="shared" si="95"/>
        <v>331</v>
      </c>
      <c r="S849" s="4" t="str">
        <f t="shared" si="96"/>
        <v>Personal</v>
      </c>
      <c r="T849" s="4" cm="1">
        <f t="array" ref="T849">_xlfn.SWITCH(J849,"Luxury Car",2,"Two-Door Car",2,"SUV",4,"Luxury SUV",4,"Four-Door Car",4)</f>
        <v>4</v>
      </c>
      <c r="U849" s="4">
        <f t="shared" ca="1" si="97"/>
        <v>29</v>
      </c>
    </row>
    <row r="850" spans="1:21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  <c r="N850" s="4" t="str">
        <f t="shared" si="92"/>
        <v>M</v>
      </c>
      <c r="O850" s="4" t="str">
        <f t="shared" si="93"/>
        <v>Oregon</v>
      </c>
      <c r="P850" s="4" t="str">
        <f t="shared" si="94"/>
        <v>College</v>
      </c>
      <c r="Q850" s="6">
        <f t="shared" si="91"/>
        <v>274512.90000000002</v>
      </c>
      <c r="R850" s="4">
        <f t="shared" si="95"/>
        <v>331</v>
      </c>
      <c r="S850" s="4" t="str">
        <f t="shared" si="96"/>
        <v>Personal</v>
      </c>
      <c r="T850" s="4" cm="1">
        <f t="array" ref="T850">_xlfn.SWITCH(J850,"Luxury Car",2,"Two-Door Car",2,"SUV",4,"Luxury SUV",4,"Four-Door Car",4)</f>
        <v>4</v>
      </c>
      <c r="U850" s="4">
        <f t="shared" ca="1" si="97"/>
        <v>29</v>
      </c>
    </row>
    <row r="851" spans="1:21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  <c r="N851" s="4" t="str">
        <f t="shared" si="92"/>
        <v>F</v>
      </c>
      <c r="O851" s="4" t="str">
        <f t="shared" si="93"/>
        <v>California</v>
      </c>
      <c r="P851" s="4" t="str">
        <f t="shared" si="94"/>
        <v>Bachelor</v>
      </c>
      <c r="Q851" s="6">
        <f t="shared" si="91"/>
        <v>757953.2</v>
      </c>
      <c r="R851" s="4">
        <f t="shared" si="95"/>
        <v>402</v>
      </c>
      <c r="S851" s="4" t="str">
        <f t="shared" si="96"/>
        <v>Personal</v>
      </c>
      <c r="T851" s="4" cm="1">
        <f t="array" ref="T851">_xlfn.SWITCH(J851,"Luxury Car",2,"Two-Door Car",2,"SUV",4,"Luxury SUV",4,"Four-Door Car",4)</f>
        <v>2</v>
      </c>
      <c r="U851" s="4">
        <f t="shared" ca="1" si="97"/>
        <v>29</v>
      </c>
    </row>
    <row r="852" spans="1:21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  <c r="N852" s="4" t="str">
        <f t="shared" si="92"/>
        <v>M</v>
      </c>
      <c r="O852" s="4" t="str">
        <f t="shared" si="93"/>
        <v>Oregon</v>
      </c>
      <c r="P852" s="4" t="str">
        <f t="shared" si="94"/>
        <v>Bachelor</v>
      </c>
      <c r="Q852" s="6">
        <f t="shared" si="91"/>
        <v>1097878</v>
      </c>
      <c r="R852" s="4">
        <f t="shared" si="95"/>
        <v>253</v>
      </c>
      <c r="S852" s="4" t="str">
        <f t="shared" si="96"/>
        <v>Personal</v>
      </c>
      <c r="T852" s="4" cm="1">
        <f t="array" ref="T852">_xlfn.SWITCH(J852,"Luxury Car",2,"Two-Door Car",2,"SUV",4,"Luxury SUV",4,"Four-Door Car",4)</f>
        <v>4</v>
      </c>
      <c r="U852" s="4">
        <f t="shared" ca="1" si="97"/>
        <v>29</v>
      </c>
    </row>
    <row r="853" spans="1:21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  <c r="N853" s="4" t="str">
        <f t="shared" si="92"/>
        <v>M</v>
      </c>
      <c r="O853" s="4" t="str">
        <f t="shared" si="93"/>
        <v>California</v>
      </c>
      <c r="P853" s="4" t="str">
        <f t="shared" si="94"/>
        <v>College</v>
      </c>
      <c r="Q853" s="6">
        <f t="shared" si="91"/>
        <v>825506</v>
      </c>
      <c r="R853" s="4">
        <f t="shared" si="95"/>
        <v>643</v>
      </c>
      <c r="S853" s="4" t="str">
        <f t="shared" si="96"/>
        <v>Personal</v>
      </c>
      <c r="T853" s="4" cm="1">
        <f t="array" ref="T853">_xlfn.SWITCH(J853,"Luxury Car",2,"Two-Door Car",2,"SUV",4,"Luxury SUV",4,"Four-Door Car",4)</f>
        <v>4</v>
      </c>
      <c r="U853" s="4">
        <f t="shared" ca="1" si="97"/>
        <v>28</v>
      </c>
    </row>
    <row r="854" spans="1:21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  <c r="N854" s="4" t="str">
        <f t="shared" si="92"/>
        <v>M</v>
      </c>
      <c r="O854" s="4" t="str">
        <f t="shared" si="93"/>
        <v>Oregon</v>
      </c>
      <c r="P854" s="4" t="str">
        <f t="shared" si="94"/>
        <v>College</v>
      </c>
      <c r="Q854" s="6">
        <f t="shared" si="91"/>
        <v>474773.4</v>
      </c>
      <c r="R854" s="4">
        <f t="shared" si="95"/>
        <v>800</v>
      </c>
      <c r="S854" s="4" t="str">
        <f t="shared" si="96"/>
        <v>Corporate</v>
      </c>
      <c r="T854" s="4" cm="1">
        <f t="array" ref="T854">_xlfn.SWITCH(J854,"Luxury Car",2,"Two-Door Car",2,"SUV",4,"Luxury SUV",4,"Four-Door Car",4)</f>
        <v>4</v>
      </c>
      <c r="U854" s="4">
        <f t="shared" ca="1" si="97"/>
        <v>28</v>
      </c>
    </row>
    <row r="855" spans="1:21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  <c r="N855" s="4" t="str">
        <f t="shared" si="92"/>
        <v>M</v>
      </c>
      <c r="O855" s="4" t="str">
        <f t="shared" si="93"/>
        <v>Washington</v>
      </c>
      <c r="P855" s="4" t="str">
        <f t="shared" si="94"/>
        <v>College</v>
      </c>
      <c r="Q855" s="6">
        <f t="shared" si="91"/>
        <v>354090.4</v>
      </c>
      <c r="R855" s="4">
        <f t="shared" si="95"/>
        <v>727</v>
      </c>
      <c r="S855" s="4" t="str">
        <f t="shared" si="96"/>
        <v>Personal</v>
      </c>
      <c r="T855" s="4" cm="1">
        <f t="array" ref="T855">_xlfn.SWITCH(J855,"Luxury Car",2,"Two-Door Car",2,"SUV",4,"Luxury SUV",4,"Four-Door Car",4)</f>
        <v>4</v>
      </c>
      <c r="U855" s="4">
        <f t="shared" ca="1" si="97"/>
        <v>28</v>
      </c>
    </row>
    <row r="856" spans="1:21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  <c r="N856" s="4" t="str">
        <f t="shared" si="92"/>
        <v>M</v>
      </c>
      <c r="O856" s="4" t="str">
        <f t="shared" si="93"/>
        <v>California</v>
      </c>
      <c r="P856" s="4" t="str">
        <f t="shared" si="94"/>
        <v>Doctor</v>
      </c>
      <c r="Q856" s="6">
        <f t="shared" si="91"/>
        <v>343613.4</v>
      </c>
      <c r="R856" s="4">
        <f t="shared" si="95"/>
        <v>92</v>
      </c>
      <c r="S856" s="4" t="str">
        <f t="shared" si="96"/>
        <v>Personal</v>
      </c>
      <c r="T856" s="4" cm="1">
        <f t="array" ref="T856">_xlfn.SWITCH(J856,"Luxury Car",2,"Two-Door Car",2,"SUV",4,"Luxury SUV",4,"Four-Door Car",4)</f>
        <v>4</v>
      </c>
      <c r="U856" s="4">
        <f t="shared" ca="1" si="97"/>
        <v>30</v>
      </c>
    </row>
    <row r="857" spans="1:21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  <c r="N857" s="4" t="str">
        <f t="shared" si="92"/>
        <v>M</v>
      </c>
      <c r="O857" s="4" t="str">
        <f t="shared" si="93"/>
        <v>California</v>
      </c>
      <c r="P857" s="4" t="str">
        <f t="shared" si="94"/>
        <v>Bachelor</v>
      </c>
      <c r="Q857" s="6">
        <f t="shared" si="91"/>
        <v>258218.5</v>
      </c>
      <c r="R857" s="4">
        <f t="shared" si="95"/>
        <v>28</v>
      </c>
      <c r="S857" s="4" t="str">
        <f t="shared" si="96"/>
        <v>Personal</v>
      </c>
      <c r="T857" s="4" cm="1">
        <f t="array" ref="T857">_xlfn.SWITCH(J857,"Luxury Car",2,"Two-Door Car",2,"SUV",4,"Luxury SUV",4,"Four-Door Car",4)</f>
        <v>4</v>
      </c>
      <c r="U857" s="4">
        <f t="shared" ca="1" si="97"/>
        <v>30</v>
      </c>
    </row>
    <row r="858" spans="1:21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  <c r="N858" s="4" t="str">
        <f t="shared" si="92"/>
        <v>F</v>
      </c>
      <c r="O858" s="4" t="str">
        <f t="shared" si="93"/>
        <v>Washington</v>
      </c>
      <c r="P858" s="4" t="str">
        <f t="shared" si="94"/>
        <v>College</v>
      </c>
      <c r="Q858" s="6">
        <f t="shared" si="91"/>
        <v>1166509.7</v>
      </c>
      <c r="R858" s="4">
        <f t="shared" si="95"/>
        <v>167</v>
      </c>
      <c r="S858" s="4" t="str">
        <f t="shared" si="96"/>
        <v>Corporate</v>
      </c>
      <c r="T858" s="4" cm="1">
        <f t="array" ref="T858">_xlfn.SWITCH(J858,"Luxury Car",2,"Two-Door Car",2,"SUV",4,"Luxury SUV",4,"Four-Door Car",4)</f>
        <v>4</v>
      </c>
      <c r="U858" s="4">
        <f t="shared" ca="1" si="97"/>
        <v>29</v>
      </c>
    </row>
    <row r="859" spans="1:21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  <c r="N859" s="4" t="str">
        <f t="shared" si="92"/>
        <v>F</v>
      </c>
      <c r="O859" s="4" t="str">
        <f t="shared" si="93"/>
        <v>California</v>
      </c>
      <c r="P859" s="4" t="str">
        <f t="shared" si="94"/>
        <v>Master</v>
      </c>
      <c r="Q859" s="6">
        <f t="shared" si="91"/>
        <v>739628.3</v>
      </c>
      <c r="R859" s="4">
        <f t="shared" si="95"/>
        <v>271</v>
      </c>
      <c r="S859" s="4" t="str">
        <f t="shared" si="96"/>
        <v>Personal</v>
      </c>
      <c r="T859" s="4" cm="1">
        <f t="array" ref="T859">_xlfn.SWITCH(J859,"Luxury Car",2,"Two-Door Car",2,"SUV",4,"Luxury SUV",4,"Four-Door Car",4)</f>
        <v>4</v>
      </c>
      <c r="U859" s="4">
        <f t="shared" ca="1" si="97"/>
        <v>29</v>
      </c>
    </row>
    <row r="860" spans="1:21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  <c r="N860" s="4" t="str">
        <f t="shared" si="92"/>
        <v>F</v>
      </c>
      <c r="O860" s="4" t="str">
        <f t="shared" si="93"/>
        <v>California</v>
      </c>
      <c r="P860" s="4" t="str">
        <f t="shared" si="94"/>
        <v>College</v>
      </c>
      <c r="Q860" s="6">
        <f t="shared" si="91"/>
        <v>433079.9</v>
      </c>
      <c r="R860" s="4">
        <f t="shared" si="95"/>
        <v>293</v>
      </c>
      <c r="S860" s="4" t="str">
        <f t="shared" si="96"/>
        <v>Personal</v>
      </c>
      <c r="T860" s="4" cm="1">
        <f t="array" ref="T860">_xlfn.SWITCH(J860,"Luxury Car",2,"Two-Door Car",2,"SUV",4,"Luxury SUV",4,"Four-Door Car",4)</f>
        <v>2</v>
      </c>
      <c r="U860" s="4">
        <f t="shared" ca="1" si="97"/>
        <v>29</v>
      </c>
    </row>
    <row r="861" spans="1:21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  <c r="N861" s="4" t="str">
        <f t="shared" si="92"/>
        <v>M</v>
      </c>
      <c r="O861" s="4" t="str">
        <f t="shared" si="93"/>
        <v>Oregon</v>
      </c>
      <c r="P861" s="4" t="str">
        <f t="shared" si="94"/>
        <v>Master</v>
      </c>
      <c r="Q861" s="6">
        <f t="shared" si="91"/>
        <v>907576.8</v>
      </c>
      <c r="R861" s="4">
        <f t="shared" si="95"/>
        <v>158</v>
      </c>
      <c r="S861" s="4" t="str">
        <f t="shared" si="96"/>
        <v>Personal</v>
      </c>
      <c r="T861" s="4" t="e" cm="1">
        <f t="array" ref="T861">_xlfn.SWITCH(J861,"Luxury Car",2,"Two-Door Car",2,"SUV",4,"Luxury SUV",4,"Four-Door Car",4)</f>
        <v>#N/A</v>
      </c>
      <c r="U861" s="4">
        <f t="shared" ca="1" si="97"/>
        <v>29</v>
      </c>
    </row>
    <row r="862" spans="1:21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  <c r="N862" s="4" t="str">
        <f t="shared" si="92"/>
        <v>F</v>
      </c>
      <c r="O862" s="4" t="str">
        <f t="shared" si="93"/>
        <v>Arizona</v>
      </c>
      <c r="P862" s="4" t="str">
        <f t="shared" si="94"/>
        <v>Bachelor</v>
      </c>
      <c r="Q862" s="6">
        <f t="shared" si="91"/>
        <v>1463545.1</v>
      </c>
      <c r="R862" s="4">
        <f t="shared" si="95"/>
        <v>667</v>
      </c>
      <c r="S862" s="4" t="str">
        <f t="shared" si="96"/>
        <v>Personal</v>
      </c>
      <c r="T862" s="4" cm="1">
        <f t="array" ref="T862">_xlfn.SWITCH(J862,"Luxury Car",2,"Two-Door Car",2,"SUV",4,"Luxury SUV",4,"Four-Door Car",4)</f>
        <v>4</v>
      </c>
      <c r="U862" s="4">
        <f t="shared" ca="1" si="97"/>
        <v>28</v>
      </c>
    </row>
    <row r="863" spans="1:21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  <c r="N863" s="4" t="str">
        <f t="shared" si="92"/>
        <v>M</v>
      </c>
      <c r="O863" s="4" t="str">
        <f t="shared" si="93"/>
        <v>Washington</v>
      </c>
      <c r="P863" s="4" t="str">
        <f t="shared" si="94"/>
        <v>High School or Below</v>
      </c>
      <c r="Q863" s="6">
        <f t="shared" si="91"/>
        <v>856476.8</v>
      </c>
      <c r="R863" s="4">
        <f t="shared" si="95"/>
        <v>178</v>
      </c>
      <c r="S863" s="4" t="str">
        <f t="shared" si="96"/>
        <v>Personal</v>
      </c>
      <c r="T863" s="4" t="e" cm="1">
        <f t="array" ref="T863">_xlfn.SWITCH(J863,"Luxury Car",2,"Two-Door Car",2,"SUV",4,"Luxury SUV",4,"Four-Door Car",4)</f>
        <v>#N/A</v>
      </c>
      <c r="U863" s="4">
        <f t="shared" ca="1" si="97"/>
        <v>29</v>
      </c>
    </row>
    <row r="864" spans="1:21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  <c r="N864" s="4" t="str">
        <f t="shared" si="92"/>
        <v>F</v>
      </c>
      <c r="O864" s="4" t="str">
        <f t="shared" si="93"/>
        <v>California</v>
      </c>
      <c r="P864" s="4" t="str">
        <f t="shared" si="94"/>
        <v>College</v>
      </c>
      <c r="Q864" s="6">
        <f t="shared" si="91"/>
        <v>1156568.7</v>
      </c>
      <c r="R864" s="4">
        <f t="shared" si="95"/>
        <v>404</v>
      </c>
      <c r="S864" s="4" t="str">
        <f t="shared" si="96"/>
        <v>Personal</v>
      </c>
      <c r="T864" s="4" cm="1">
        <f t="array" ref="T864">_xlfn.SWITCH(J864,"Luxury Car",2,"Two-Door Car",2,"SUV",4,"Luxury SUV",4,"Four-Door Car",4)</f>
        <v>4</v>
      </c>
      <c r="U864" s="4">
        <f t="shared" ca="1" si="97"/>
        <v>29</v>
      </c>
    </row>
    <row r="865" spans="1:21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  <c r="N865" s="4" t="str">
        <f t="shared" si="92"/>
        <v>F</v>
      </c>
      <c r="O865" s="4" t="str">
        <f t="shared" si="93"/>
        <v>Oregon</v>
      </c>
      <c r="P865" s="4" t="str">
        <f t="shared" si="94"/>
        <v>College</v>
      </c>
      <c r="Q865" s="6">
        <f t="shared" si="91"/>
        <v>277104</v>
      </c>
      <c r="R865" s="4">
        <f t="shared" si="95"/>
        <v>19</v>
      </c>
      <c r="S865" s="4" t="str">
        <f t="shared" si="96"/>
        <v>Personal</v>
      </c>
      <c r="T865" s="4" cm="1">
        <f t="array" ref="T865">_xlfn.SWITCH(J865,"Luxury Car",2,"Two-Door Car",2,"SUV",4,"Luxury SUV",4,"Four-Door Car",4)</f>
        <v>2</v>
      </c>
      <c r="U865" s="4">
        <f t="shared" ca="1" si="97"/>
        <v>30</v>
      </c>
    </row>
    <row r="866" spans="1:21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  <c r="N866" s="4" t="str">
        <f t="shared" si="92"/>
        <v>M</v>
      </c>
      <c r="O866" s="4" t="str">
        <f t="shared" si="93"/>
        <v>Oregon</v>
      </c>
      <c r="P866" s="4" t="str">
        <f t="shared" si="94"/>
        <v>High School or Below</v>
      </c>
      <c r="Q866" s="6">
        <f t="shared" si="91"/>
        <v>850712.8</v>
      </c>
      <c r="R866" s="4">
        <f t="shared" si="95"/>
        <v>514</v>
      </c>
      <c r="S866" s="4" t="str">
        <f t="shared" si="96"/>
        <v>Personal</v>
      </c>
      <c r="T866" s="4" cm="1">
        <f t="array" ref="T866">_xlfn.SWITCH(J866,"Luxury Car",2,"Two-Door Car",2,"SUV",4,"Luxury SUV",4,"Four-Door Car",4)</f>
        <v>4</v>
      </c>
      <c r="U866" s="4">
        <f t="shared" ca="1" si="97"/>
        <v>28</v>
      </c>
    </row>
    <row r="867" spans="1:21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  <c r="N867" s="4" t="str">
        <f t="shared" si="92"/>
        <v>M</v>
      </c>
      <c r="O867" s="4" t="str">
        <f t="shared" si="93"/>
        <v>California</v>
      </c>
      <c r="P867" s="4" t="str">
        <f t="shared" si="94"/>
        <v>College</v>
      </c>
      <c r="Q867" s="6">
        <f t="shared" si="91"/>
        <v>758211.3</v>
      </c>
      <c r="R867" s="4">
        <f t="shared" si="95"/>
        <v>268</v>
      </c>
      <c r="S867" s="4" t="str">
        <f t="shared" si="96"/>
        <v>Corporate</v>
      </c>
      <c r="T867" s="4" cm="1">
        <f t="array" ref="T867">_xlfn.SWITCH(J867,"Luxury Car",2,"Two-Door Car",2,"SUV",4,"Luxury SUV",4,"Four-Door Car",4)</f>
        <v>4</v>
      </c>
      <c r="U867" s="4">
        <f t="shared" ca="1" si="97"/>
        <v>29</v>
      </c>
    </row>
    <row r="868" spans="1:21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  <c r="N868" s="4" t="str">
        <f t="shared" si="92"/>
        <v>M</v>
      </c>
      <c r="O868" s="4" t="str">
        <f t="shared" si="93"/>
        <v>Arizona</v>
      </c>
      <c r="P868" s="4" t="str">
        <f t="shared" si="94"/>
        <v>Bachelor</v>
      </c>
      <c r="Q868" s="6">
        <f t="shared" si="91"/>
        <v>332309.2</v>
      </c>
      <c r="R868" s="4">
        <f t="shared" si="95"/>
        <v>132</v>
      </c>
      <c r="S868" s="4" t="str">
        <f t="shared" si="96"/>
        <v>Personal</v>
      </c>
      <c r="T868" s="4" cm="1">
        <f t="array" ref="T868">_xlfn.SWITCH(J868,"Luxury Car",2,"Two-Door Car",2,"SUV",4,"Luxury SUV",4,"Four-Door Car",4)</f>
        <v>4</v>
      </c>
      <c r="U868" s="4">
        <f t="shared" ca="1" si="97"/>
        <v>30</v>
      </c>
    </row>
    <row r="869" spans="1:21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  <c r="N869" s="4" t="str">
        <f t="shared" si="92"/>
        <v>F</v>
      </c>
      <c r="O869" s="4" t="str">
        <f t="shared" si="93"/>
        <v>Nevada</v>
      </c>
      <c r="P869" s="4" t="str">
        <f t="shared" si="94"/>
        <v>High School or Below</v>
      </c>
      <c r="Q869" s="6">
        <f t="shared" si="91"/>
        <v>523433.1</v>
      </c>
      <c r="R869" s="4">
        <f t="shared" si="95"/>
        <v>629</v>
      </c>
      <c r="S869" s="4" t="str">
        <f t="shared" si="96"/>
        <v>Personal</v>
      </c>
      <c r="T869" s="4" cm="1">
        <f t="array" ref="T869">_xlfn.SWITCH(J869,"Luxury Car",2,"Two-Door Car",2,"SUV",4,"Luxury SUV",4,"Four-Door Car",4)</f>
        <v>4</v>
      </c>
      <c r="U869" s="4">
        <f t="shared" ca="1" si="97"/>
        <v>28</v>
      </c>
    </row>
    <row r="870" spans="1:21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  <c r="N870" s="4" t="str">
        <f t="shared" si="92"/>
        <v>F</v>
      </c>
      <c r="O870" s="4" t="str">
        <f t="shared" si="93"/>
        <v>Nevada</v>
      </c>
      <c r="P870" s="4" t="str">
        <f t="shared" si="94"/>
        <v>High School or Below</v>
      </c>
      <c r="Q870" s="6">
        <f t="shared" si="91"/>
        <v>2470959.9</v>
      </c>
      <c r="R870" s="4">
        <f t="shared" si="95"/>
        <v>374</v>
      </c>
      <c r="S870" s="4" t="str">
        <f t="shared" si="96"/>
        <v>Personal</v>
      </c>
      <c r="T870" s="4" cm="1">
        <f t="array" ref="T870">_xlfn.SWITCH(J870,"Luxury Car",2,"Two-Door Car",2,"SUV",4,"Luxury SUV",4,"Four-Door Car",4)</f>
        <v>4</v>
      </c>
      <c r="U870" s="4">
        <f t="shared" ca="1" si="97"/>
        <v>29</v>
      </c>
    </row>
    <row r="871" spans="1:21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  <c r="N871" s="4" t="str">
        <f t="shared" si="92"/>
        <v>F</v>
      </c>
      <c r="O871" s="4" t="str">
        <f t="shared" si="93"/>
        <v>Washington</v>
      </c>
      <c r="P871" s="4" t="str">
        <f t="shared" si="94"/>
        <v>College</v>
      </c>
      <c r="Q871" s="6">
        <f t="shared" si="91"/>
        <v>1778627.7</v>
      </c>
      <c r="R871" s="4">
        <f t="shared" si="95"/>
        <v>179</v>
      </c>
      <c r="S871" s="4" t="str">
        <f t="shared" si="96"/>
        <v>Personal</v>
      </c>
      <c r="T871" s="4" cm="1">
        <f t="array" ref="T871">_xlfn.SWITCH(J871,"Luxury Car",2,"Two-Door Car",2,"SUV",4,"Luxury SUV",4,"Four-Door Car",4)</f>
        <v>4</v>
      </c>
      <c r="U871" s="4">
        <f t="shared" ca="1" si="97"/>
        <v>29</v>
      </c>
    </row>
    <row r="872" spans="1:21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  <c r="N872" s="4" t="str">
        <f t="shared" si="92"/>
        <v>M</v>
      </c>
      <c r="O872" s="4" t="str">
        <f t="shared" si="93"/>
        <v>Oregon</v>
      </c>
      <c r="P872" s="4" t="str">
        <f t="shared" si="94"/>
        <v>Master</v>
      </c>
      <c r="Q872" s="6">
        <f t="shared" si="91"/>
        <v>255122.6</v>
      </c>
      <c r="R872" s="4">
        <f t="shared" si="95"/>
        <v>392</v>
      </c>
      <c r="S872" s="4" t="str">
        <f t="shared" si="96"/>
        <v>Personal</v>
      </c>
      <c r="T872" s="4" cm="1">
        <f t="array" ref="T872">_xlfn.SWITCH(J872,"Luxury Car",2,"Two-Door Car",2,"SUV",4,"Luxury SUV",4,"Four-Door Car",4)</f>
        <v>2</v>
      </c>
      <c r="U872" s="4">
        <f t="shared" ca="1" si="97"/>
        <v>29</v>
      </c>
    </row>
    <row r="873" spans="1:21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  <c r="N873" s="4" t="str">
        <f t="shared" si="92"/>
        <v>M</v>
      </c>
      <c r="O873" s="4" t="str">
        <f t="shared" si="93"/>
        <v>Arizona</v>
      </c>
      <c r="P873" s="4" t="str">
        <f t="shared" si="94"/>
        <v>High School or Below</v>
      </c>
      <c r="Q873" s="6">
        <f t="shared" si="91"/>
        <v>724771.3</v>
      </c>
      <c r="R873" s="4">
        <f t="shared" si="95"/>
        <v>874</v>
      </c>
      <c r="S873" s="4" t="str">
        <f t="shared" si="96"/>
        <v>Personal</v>
      </c>
      <c r="T873" s="4" cm="1">
        <f t="array" ref="T873">_xlfn.SWITCH(J873,"Luxury Car",2,"Two-Door Car",2,"SUV",4,"Luxury SUV",4,"Four-Door Car",4)</f>
        <v>4</v>
      </c>
      <c r="U873" s="4">
        <f t="shared" ca="1" si="97"/>
        <v>28</v>
      </c>
    </row>
    <row r="874" spans="1:21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  <c r="N874" s="4" t="str">
        <f t="shared" si="92"/>
        <v>M</v>
      </c>
      <c r="O874" s="4" t="str">
        <f t="shared" si="93"/>
        <v>Arizona</v>
      </c>
      <c r="P874" s="4" t="str">
        <f t="shared" si="94"/>
        <v>Bachelor</v>
      </c>
      <c r="Q874" s="6">
        <f t="shared" si="91"/>
        <v>453884.7</v>
      </c>
      <c r="R874" s="4">
        <f t="shared" si="95"/>
        <v>0</v>
      </c>
      <c r="S874" s="4" t="str">
        <f t="shared" si="96"/>
        <v>Personal</v>
      </c>
      <c r="T874" s="4" t="e" cm="1">
        <f t="array" ref="T874">_xlfn.SWITCH(J874,"Luxury Car",2,"Two-Door Car",2,"SUV",4,"Luxury SUV",4,"Four-Door Car",4)</f>
        <v>#N/A</v>
      </c>
      <c r="U874" s="4">
        <f t="shared" ca="1" si="97"/>
        <v>30</v>
      </c>
    </row>
    <row r="875" spans="1:21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  <c r="N875" s="4" t="str">
        <f t="shared" si="92"/>
        <v>M</v>
      </c>
      <c r="O875" s="4" t="str">
        <f t="shared" si="93"/>
        <v>Washington</v>
      </c>
      <c r="P875" s="4" t="str">
        <f t="shared" si="94"/>
        <v>College</v>
      </c>
      <c r="Q875" s="6">
        <f t="shared" si="91"/>
        <v>3164210.4</v>
      </c>
      <c r="R875" s="4">
        <f t="shared" si="95"/>
        <v>187</v>
      </c>
      <c r="S875" s="4" t="str">
        <f t="shared" si="96"/>
        <v>Corporate</v>
      </c>
      <c r="T875" s="4" cm="1">
        <f t="array" ref="T875">_xlfn.SWITCH(J875,"Luxury Car",2,"Two-Door Car",2,"SUV",4,"Luxury SUV",4,"Four-Door Car",4)</f>
        <v>2</v>
      </c>
      <c r="U875" s="4">
        <f t="shared" ca="1" si="97"/>
        <v>29</v>
      </c>
    </row>
    <row r="876" spans="1:21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  <c r="N876" s="4" t="str">
        <f t="shared" si="92"/>
        <v>M</v>
      </c>
      <c r="O876" s="4" t="str">
        <f t="shared" si="93"/>
        <v>California</v>
      </c>
      <c r="P876" s="4" t="str">
        <f t="shared" si="94"/>
        <v>High School or Below</v>
      </c>
      <c r="Q876" s="6">
        <f t="shared" si="91"/>
        <v>873042</v>
      </c>
      <c r="R876" s="4">
        <f t="shared" si="95"/>
        <v>350</v>
      </c>
      <c r="S876" s="4" t="str">
        <f t="shared" si="96"/>
        <v>Personal</v>
      </c>
      <c r="T876" s="4" cm="1">
        <f t="array" ref="T876">_xlfn.SWITCH(J876,"Luxury Car",2,"Two-Door Car",2,"SUV",4,"Luxury SUV",4,"Four-Door Car",4)</f>
        <v>4</v>
      </c>
      <c r="U876" s="4">
        <f t="shared" ca="1" si="97"/>
        <v>29</v>
      </c>
    </row>
    <row r="877" spans="1:21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  <c r="N877" s="4" t="str">
        <f t="shared" si="92"/>
        <v>M</v>
      </c>
      <c r="O877" s="4" t="str">
        <f t="shared" si="93"/>
        <v>Oregon</v>
      </c>
      <c r="P877" s="4" t="str">
        <f t="shared" si="94"/>
        <v>College</v>
      </c>
      <c r="Q877" s="6">
        <f t="shared" si="91"/>
        <v>833273</v>
      </c>
      <c r="R877" s="4">
        <f t="shared" si="95"/>
        <v>379</v>
      </c>
      <c r="S877" s="4" t="str">
        <f t="shared" si="96"/>
        <v>Personal</v>
      </c>
      <c r="T877" s="4" cm="1">
        <f t="array" ref="T877">_xlfn.SWITCH(J877,"Luxury Car",2,"Two-Door Car",2,"SUV",4,"Luxury SUV",4,"Four-Door Car",4)</f>
        <v>4</v>
      </c>
      <c r="U877" s="4">
        <f t="shared" ca="1" si="97"/>
        <v>29</v>
      </c>
    </row>
    <row r="878" spans="1:21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  <c r="N878" s="4" t="str">
        <f t="shared" si="92"/>
        <v>M</v>
      </c>
      <c r="O878" s="4" t="str">
        <f t="shared" si="93"/>
        <v>California</v>
      </c>
      <c r="P878" s="4" t="str">
        <f t="shared" si="94"/>
        <v>College</v>
      </c>
      <c r="Q878" s="6">
        <f t="shared" si="91"/>
        <v>235774</v>
      </c>
      <c r="R878" s="4">
        <f t="shared" si="95"/>
        <v>298</v>
      </c>
      <c r="S878" s="4" t="str">
        <f t="shared" si="96"/>
        <v>Personal</v>
      </c>
      <c r="T878" s="4" cm="1">
        <f t="array" ref="T878">_xlfn.SWITCH(J878,"Luxury Car",2,"Two-Door Car",2,"SUV",4,"Luxury SUV",4,"Four-Door Car",4)</f>
        <v>4</v>
      </c>
      <c r="U878" s="4">
        <f t="shared" ca="1" si="97"/>
        <v>29</v>
      </c>
    </row>
    <row r="879" spans="1:21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  <c r="N879" s="4" t="str">
        <f t="shared" si="92"/>
        <v>M</v>
      </c>
      <c r="O879" s="4" t="str">
        <f t="shared" si="93"/>
        <v>Arizona</v>
      </c>
      <c r="P879" s="4" t="str">
        <f t="shared" si="94"/>
        <v>Master</v>
      </c>
      <c r="Q879" s="6">
        <f t="shared" si="91"/>
        <v>463716</v>
      </c>
      <c r="R879" s="4">
        <f t="shared" si="95"/>
        <v>571</v>
      </c>
      <c r="S879" s="4" t="str">
        <f t="shared" si="96"/>
        <v>Personal</v>
      </c>
      <c r="T879" s="4" t="e" cm="1">
        <f t="array" ref="T879">_xlfn.SWITCH(J879,"Luxury Car",2,"Two-Door Car",2,"SUV",4,"Luxury SUV",4,"Four-Door Car",4)</f>
        <v>#N/A</v>
      </c>
      <c r="U879" s="4">
        <f t="shared" ca="1" si="97"/>
        <v>28</v>
      </c>
    </row>
    <row r="880" spans="1:21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  <c r="N880" s="4" t="str">
        <f t="shared" si="92"/>
        <v>M</v>
      </c>
      <c r="O880" s="4" t="str">
        <f t="shared" si="93"/>
        <v>California</v>
      </c>
      <c r="P880" s="4" t="str">
        <f t="shared" si="94"/>
        <v>Bachelor</v>
      </c>
      <c r="Q880" s="6">
        <f t="shared" si="91"/>
        <v>535719.19999999995</v>
      </c>
      <c r="R880" s="4">
        <f t="shared" si="95"/>
        <v>351</v>
      </c>
      <c r="S880" s="4" t="str">
        <f t="shared" si="96"/>
        <v>Personal</v>
      </c>
      <c r="T880" s="4" cm="1">
        <f t="array" ref="T880">_xlfn.SWITCH(J880,"Luxury Car",2,"Two-Door Car",2,"SUV",4,"Luxury SUV",4,"Four-Door Car",4)</f>
        <v>4</v>
      </c>
      <c r="U880" s="4">
        <f t="shared" ca="1" si="97"/>
        <v>29</v>
      </c>
    </row>
    <row r="881" spans="1:21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  <c r="N881" s="4" t="str">
        <f t="shared" si="92"/>
        <v>F</v>
      </c>
      <c r="O881" s="4" t="str">
        <f t="shared" si="93"/>
        <v>Oregon</v>
      </c>
      <c r="P881" s="4" t="str">
        <f t="shared" si="94"/>
        <v>College</v>
      </c>
      <c r="Q881" s="6">
        <f t="shared" si="91"/>
        <v>539197</v>
      </c>
      <c r="R881" s="4">
        <f t="shared" si="95"/>
        <v>218</v>
      </c>
      <c r="S881" s="4" t="str">
        <f t="shared" si="96"/>
        <v>Corporate</v>
      </c>
      <c r="T881" s="4" cm="1">
        <f t="array" ref="T881">_xlfn.SWITCH(J881,"Luxury Car",2,"Two-Door Car",2,"SUV",4,"Luxury SUV",4,"Four-Door Car",4)</f>
        <v>4</v>
      </c>
      <c r="U881" s="4">
        <f t="shared" ca="1" si="97"/>
        <v>29</v>
      </c>
    </row>
    <row r="882" spans="1:21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  <c r="N882" s="4" t="str">
        <f t="shared" si="92"/>
        <v>M</v>
      </c>
      <c r="O882" s="4" t="str">
        <f t="shared" si="93"/>
        <v>Arizona</v>
      </c>
      <c r="P882" s="4" t="str">
        <f t="shared" si="94"/>
        <v>Bachelor</v>
      </c>
      <c r="Q882" s="6">
        <f t="shared" si="91"/>
        <v>369414</v>
      </c>
      <c r="R882" s="4">
        <f t="shared" si="95"/>
        <v>442</v>
      </c>
      <c r="S882" s="4" t="str">
        <f t="shared" si="96"/>
        <v>Personal</v>
      </c>
      <c r="T882" s="4" cm="1">
        <f t="array" ref="T882">_xlfn.SWITCH(J882,"Luxury Car",2,"Two-Door Car",2,"SUV",4,"Luxury SUV",4,"Four-Door Car",4)</f>
        <v>4</v>
      </c>
      <c r="U882" s="4">
        <f t="shared" ca="1" si="97"/>
        <v>29</v>
      </c>
    </row>
    <row r="883" spans="1:21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  <c r="N883" s="4" t="str">
        <f t="shared" si="92"/>
        <v>F</v>
      </c>
      <c r="O883" s="4" t="str">
        <f t="shared" si="93"/>
        <v>Arizona</v>
      </c>
      <c r="P883" s="4" t="str">
        <f t="shared" si="94"/>
        <v>High School or Below</v>
      </c>
      <c r="Q883" s="6">
        <f t="shared" si="91"/>
        <v>504041.2</v>
      </c>
      <c r="R883" s="4">
        <f t="shared" si="95"/>
        <v>26</v>
      </c>
      <c r="S883" s="4" t="str">
        <f t="shared" si="96"/>
        <v>Personal</v>
      </c>
      <c r="T883" s="4" cm="1">
        <f t="array" ref="T883">_xlfn.SWITCH(J883,"Luxury Car",2,"Two-Door Car",2,"SUV",4,"Luxury SUV",4,"Four-Door Car",4)</f>
        <v>4</v>
      </c>
      <c r="U883" s="4">
        <f t="shared" ca="1" si="97"/>
        <v>30</v>
      </c>
    </row>
    <row r="884" spans="1:21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  <c r="N884" s="4" t="str">
        <f t="shared" si="92"/>
        <v>F</v>
      </c>
      <c r="O884" s="4" t="str">
        <f t="shared" si="93"/>
        <v>Arizona</v>
      </c>
      <c r="P884" s="4" t="str">
        <f t="shared" si="94"/>
        <v>High School or Below</v>
      </c>
      <c r="Q884" s="6">
        <f t="shared" si="91"/>
        <v>2749542.1</v>
      </c>
      <c r="R884" s="4">
        <f t="shared" si="95"/>
        <v>475</v>
      </c>
      <c r="S884" s="4" t="str">
        <f t="shared" si="96"/>
        <v>Personal</v>
      </c>
      <c r="T884" s="4" cm="1">
        <f t="array" ref="T884">_xlfn.SWITCH(J884,"Luxury Car",2,"Two-Door Car",2,"SUV",4,"Luxury SUV",4,"Four-Door Car",4)</f>
        <v>4</v>
      </c>
      <c r="U884" s="4">
        <f t="shared" ca="1" si="97"/>
        <v>29</v>
      </c>
    </row>
    <row r="885" spans="1:21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  <c r="N885" s="4" t="str">
        <f t="shared" si="92"/>
        <v>M</v>
      </c>
      <c r="O885" s="4" t="str">
        <f t="shared" si="93"/>
        <v>Oregon</v>
      </c>
      <c r="P885" s="4" t="str">
        <f t="shared" si="94"/>
        <v>High School or Below</v>
      </c>
      <c r="Q885" s="6">
        <f t="shared" si="91"/>
        <v>484228</v>
      </c>
      <c r="R885" s="4">
        <f t="shared" si="95"/>
        <v>298</v>
      </c>
      <c r="S885" s="4" t="str">
        <f t="shared" si="96"/>
        <v>Personal</v>
      </c>
      <c r="T885" s="4" cm="1">
        <f t="array" ref="T885">_xlfn.SWITCH(J885,"Luxury Car",2,"Two-Door Car",2,"SUV",4,"Luxury SUV",4,"Four-Door Car",4)</f>
        <v>4</v>
      </c>
      <c r="U885" s="4">
        <f t="shared" ca="1" si="97"/>
        <v>29</v>
      </c>
    </row>
    <row r="886" spans="1:21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  <c r="N886" s="4" t="str">
        <f t="shared" si="92"/>
        <v>F</v>
      </c>
      <c r="O886" s="4" t="str">
        <f t="shared" si="93"/>
        <v>Washington</v>
      </c>
      <c r="P886" s="4" t="str">
        <f t="shared" si="94"/>
        <v>High School or Below</v>
      </c>
      <c r="Q886" s="6">
        <f t="shared" si="91"/>
        <v>2738281.8</v>
      </c>
      <c r="R886" s="4">
        <f t="shared" si="95"/>
        <v>189</v>
      </c>
      <c r="S886" s="4" t="str">
        <f t="shared" si="96"/>
        <v>Special</v>
      </c>
      <c r="T886" s="4" cm="1">
        <f t="array" ref="T886">_xlfn.SWITCH(J886,"Luxury Car",2,"Two-Door Car",2,"SUV",4,"Luxury SUV",4,"Four-Door Car",4)</f>
        <v>2</v>
      </c>
      <c r="U886" s="4">
        <f t="shared" ca="1" si="97"/>
        <v>29</v>
      </c>
    </row>
    <row r="887" spans="1:21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  <c r="N887" s="4" t="str">
        <f t="shared" si="92"/>
        <v>F</v>
      </c>
      <c r="O887" s="4" t="str">
        <f t="shared" si="93"/>
        <v>Nevada</v>
      </c>
      <c r="P887" s="4" t="str">
        <f t="shared" si="94"/>
        <v>College</v>
      </c>
      <c r="Q887" s="6">
        <f t="shared" si="91"/>
        <v>522710.1</v>
      </c>
      <c r="R887" s="4">
        <f t="shared" si="95"/>
        <v>629</v>
      </c>
      <c r="S887" s="4" t="str">
        <f t="shared" si="96"/>
        <v>Corporate</v>
      </c>
      <c r="T887" s="4" t="e" cm="1">
        <f t="array" ref="T887">_xlfn.SWITCH(J887,"Luxury Car",2,"Two-Door Car",2,"SUV",4,"Luxury SUV",4,"Four-Door Car",4)</f>
        <v>#N/A</v>
      </c>
      <c r="U887" s="4">
        <f t="shared" ca="1" si="97"/>
        <v>28</v>
      </c>
    </row>
    <row r="888" spans="1:21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  <c r="N888" s="4" t="str">
        <f t="shared" si="92"/>
        <v>M</v>
      </c>
      <c r="O888" s="4" t="str">
        <f t="shared" si="93"/>
        <v>Arizona</v>
      </c>
      <c r="P888" s="4" t="str">
        <f t="shared" si="94"/>
        <v>High School or Below</v>
      </c>
      <c r="Q888" s="6">
        <f t="shared" si="91"/>
        <v>259009</v>
      </c>
      <c r="R888" s="4">
        <f t="shared" si="95"/>
        <v>322</v>
      </c>
      <c r="S888" s="4" t="str">
        <f t="shared" si="96"/>
        <v>Personal</v>
      </c>
      <c r="T888" s="4" cm="1">
        <f t="array" ref="T888">_xlfn.SWITCH(J888,"Luxury Car",2,"Two-Door Car",2,"SUV",4,"Luxury SUV",4,"Four-Door Car",4)</f>
        <v>4</v>
      </c>
      <c r="U888" s="4">
        <f t="shared" ca="1" si="97"/>
        <v>29</v>
      </c>
    </row>
    <row r="889" spans="1:21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  <c r="N889" s="4" t="str">
        <f t="shared" si="92"/>
        <v>M</v>
      </c>
      <c r="O889" s="4" t="str">
        <f t="shared" si="93"/>
        <v>California</v>
      </c>
      <c r="P889" s="4" t="str">
        <f t="shared" si="94"/>
        <v>High School or Below</v>
      </c>
      <c r="Q889" s="6">
        <f t="shared" si="91"/>
        <v>1053607</v>
      </c>
      <c r="R889" s="4">
        <f t="shared" si="95"/>
        <v>153</v>
      </c>
      <c r="S889" s="4" t="str">
        <f t="shared" si="96"/>
        <v>Corporate</v>
      </c>
      <c r="T889" s="4" cm="1">
        <f t="array" ref="T889">_xlfn.SWITCH(J889,"Luxury Car",2,"Two-Door Car",2,"SUV",4,"Luxury SUV",4,"Four-Door Car",4)</f>
        <v>4</v>
      </c>
      <c r="U889" s="4">
        <f t="shared" ca="1" si="97"/>
        <v>29</v>
      </c>
    </row>
    <row r="890" spans="1:21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  <c r="N890" s="4" t="str">
        <f t="shared" si="92"/>
        <v>M</v>
      </c>
      <c r="O890" s="4" t="str">
        <f t="shared" si="93"/>
        <v>Arizona</v>
      </c>
      <c r="P890" s="4" t="str">
        <f t="shared" si="94"/>
        <v>Bachelor</v>
      </c>
      <c r="Q890" s="6">
        <f t="shared" si="91"/>
        <v>858127.8</v>
      </c>
      <c r="R890" s="4">
        <f t="shared" si="95"/>
        <v>2893</v>
      </c>
      <c r="S890" s="4" t="str">
        <f t="shared" si="96"/>
        <v>Personal</v>
      </c>
      <c r="T890" s="4" cm="1">
        <f t="array" ref="T890">_xlfn.SWITCH(J890,"Luxury Car",2,"Two-Door Car",2,"SUV",4,"Luxury SUV",4,"Four-Door Car",4)</f>
        <v>4</v>
      </c>
      <c r="U890" s="4">
        <f t="shared" ca="1" si="97"/>
        <v>22</v>
      </c>
    </row>
    <row r="891" spans="1:21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  <c r="N891" s="4" t="str">
        <f t="shared" si="92"/>
        <v>F</v>
      </c>
      <c r="O891" s="4" t="str">
        <f t="shared" si="93"/>
        <v>California</v>
      </c>
      <c r="P891" s="4" t="str">
        <f t="shared" si="94"/>
        <v>College</v>
      </c>
      <c r="Q891" s="6">
        <f t="shared" si="91"/>
        <v>946311.3</v>
      </c>
      <c r="R891" s="4">
        <f t="shared" si="95"/>
        <v>630</v>
      </c>
      <c r="S891" s="4" t="str">
        <f t="shared" si="96"/>
        <v>Corporate</v>
      </c>
      <c r="T891" s="4" cm="1">
        <f t="array" ref="T891">_xlfn.SWITCH(J891,"Luxury Car",2,"Two-Door Car",2,"SUV",4,"Luxury SUV",4,"Four-Door Car",4)</f>
        <v>4</v>
      </c>
      <c r="U891" s="4">
        <f t="shared" ca="1" si="97"/>
        <v>28</v>
      </c>
    </row>
    <row r="892" spans="1:21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  <c r="N892" s="4" t="str">
        <f t="shared" si="92"/>
        <v>F</v>
      </c>
      <c r="O892" s="4" t="str">
        <f t="shared" si="93"/>
        <v>California</v>
      </c>
      <c r="P892" s="4" t="str">
        <f t="shared" si="94"/>
        <v>Bachelor</v>
      </c>
      <c r="Q892" s="6">
        <f t="shared" si="91"/>
        <v>1344100.6</v>
      </c>
      <c r="R892" s="4">
        <f t="shared" si="95"/>
        <v>361</v>
      </c>
      <c r="S892" s="4" t="str">
        <f t="shared" si="96"/>
        <v>Personal</v>
      </c>
      <c r="T892" s="4" cm="1">
        <f t="array" ref="T892">_xlfn.SWITCH(J892,"Luxury Car",2,"Two-Door Car",2,"SUV",4,"Luxury SUV",4,"Four-Door Car",4)</f>
        <v>4</v>
      </c>
      <c r="U892" s="4">
        <f t="shared" ca="1" si="97"/>
        <v>29</v>
      </c>
    </row>
    <row r="893" spans="1:21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  <c r="N893" s="4" t="str">
        <f t="shared" si="92"/>
        <v>F</v>
      </c>
      <c r="O893" s="4" t="str">
        <f t="shared" si="93"/>
        <v>California</v>
      </c>
      <c r="P893" s="4" t="str">
        <f t="shared" si="94"/>
        <v>Bachelor</v>
      </c>
      <c r="Q893" s="6">
        <f t="shared" si="91"/>
        <v>388650.4</v>
      </c>
      <c r="R893" s="4">
        <f t="shared" si="95"/>
        <v>1186</v>
      </c>
      <c r="S893" s="4" t="str">
        <f t="shared" si="96"/>
        <v>Corporate</v>
      </c>
      <c r="T893" s="4" cm="1">
        <f t="array" ref="T893">_xlfn.SWITCH(J893,"Luxury Car",2,"Two-Door Car",2,"SUV",4,"Luxury SUV",4,"Four-Door Car",4)</f>
        <v>4</v>
      </c>
      <c r="U893" s="4">
        <f t="shared" ca="1" si="97"/>
        <v>27</v>
      </c>
    </row>
    <row r="894" spans="1:21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  <c r="N894" s="4" t="str">
        <f t="shared" si="92"/>
        <v>F</v>
      </c>
      <c r="O894" s="4" t="str">
        <f t="shared" si="93"/>
        <v>Arizona</v>
      </c>
      <c r="P894" s="4" t="str">
        <f t="shared" si="94"/>
        <v>High School or Below</v>
      </c>
      <c r="Q894" s="6">
        <f t="shared" si="91"/>
        <v>678489.3</v>
      </c>
      <c r="R894" s="4">
        <f t="shared" si="95"/>
        <v>461</v>
      </c>
      <c r="S894" s="4" t="str">
        <f t="shared" si="96"/>
        <v>Personal</v>
      </c>
      <c r="T894" s="4" cm="1">
        <f t="array" ref="T894">_xlfn.SWITCH(J894,"Luxury Car",2,"Two-Door Car",2,"SUV",4,"Luxury SUV",4,"Four-Door Car",4)</f>
        <v>4</v>
      </c>
      <c r="U894" s="4">
        <f t="shared" ca="1" si="97"/>
        <v>29</v>
      </c>
    </row>
    <row r="895" spans="1:21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  <c r="N895" s="4" t="str">
        <f t="shared" si="92"/>
        <v>M</v>
      </c>
      <c r="O895" s="4" t="str">
        <f t="shared" si="93"/>
        <v>Arizona</v>
      </c>
      <c r="P895" s="4" t="str">
        <f t="shared" si="94"/>
        <v>Bachelor</v>
      </c>
      <c r="Q895" s="6">
        <f t="shared" si="91"/>
        <v>2359468</v>
      </c>
      <c r="R895" s="4">
        <f t="shared" si="95"/>
        <v>86</v>
      </c>
      <c r="S895" s="4" t="str">
        <f t="shared" si="96"/>
        <v>Special</v>
      </c>
      <c r="T895" s="4" cm="1">
        <f t="array" ref="T895">_xlfn.SWITCH(J895,"Luxury Car",2,"Two-Door Car",2,"SUV",4,"Luxury SUV",4,"Four-Door Car",4)</f>
        <v>4</v>
      </c>
      <c r="U895" s="4">
        <f t="shared" ca="1" si="97"/>
        <v>30</v>
      </c>
    </row>
    <row r="896" spans="1:21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  <c r="N896" s="4" t="str">
        <f t="shared" si="92"/>
        <v>M</v>
      </c>
      <c r="O896" s="4" t="str">
        <f t="shared" si="93"/>
        <v>Oregon</v>
      </c>
      <c r="P896" s="4" t="str">
        <f t="shared" si="94"/>
        <v>Bachelor</v>
      </c>
      <c r="Q896" s="6">
        <f t="shared" si="91"/>
        <v>253862.6</v>
      </c>
      <c r="R896" s="4">
        <f t="shared" si="95"/>
        <v>341</v>
      </c>
      <c r="S896" s="4" t="str">
        <f t="shared" si="96"/>
        <v>Corporate</v>
      </c>
      <c r="T896" s="4" cm="1">
        <f t="array" ref="T896">_xlfn.SWITCH(J896,"Luxury Car",2,"Two-Door Car",2,"SUV",4,"Luxury SUV",4,"Four-Door Car",4)</f>
        <v>4</v>
      </c>
      <c r="U896" s="4">
        <f t="shared" ca="1" si="97"/>
        <v>29</v>
      </c>
    </row>
    <row r="897" spans="1:21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  <c r="N897" s="4" t="str">
        <f t="shared" si="92"/>
        <v>M</v>
      </c>
      <c r="O897" s="4" t="str">
        <f t="shared" si="93"/>
        <v>California</v>
      </c>
      <c r="P897" s="4" t="str">
        <f t="shared" si="94"/>
        <v>High School or Below</v>
      </c>
      <c r="Q897" s="6">
        <f t="shared" si="91"/>
        <v>563994</v>
      </c>
      <c r="R897" s="4">
        <f t="shared" si="95"/>
        <v>426</v>
      </c>
      <c r="S897" s="4" t="str">
        <f t="shared" si="96"/>
        <v>Personal</v>
      </c>
      <c r="T897" s="4" cm="1">
        <f t="array" ref="T897">_xlfn.SWITCH(J897,"Luxury Car",2,"Two-Door Car",2,"SUV",4,"Luxury SUV",4,"Four-Door Car",4)</f>
        <v>4</v>
      </c>
      <c r="U897" s="4">
        <f t="shared" ca="1" si="97"/>
        <v>29</v>
      </c>
    </row>
    <row r="898" spans="1:21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  <c r="N898" s="4" t="str">
        <f t="shared" si="92"/>
        <v>M</v>
      </c>
      <c r="O898" s="4" t="str">
        <f t="shared" si="93"/>
        <v>Washington</v>
      </c>
      <c r="P898" s="4" t="str">
        <f t="shared" si="94"/>
        <v>Bachelor</v>
      </c>
      <c r="Q898" s="6">
        <f t="shared" ref="Q898:Q961" si="98">IFERROR(VALUE(LEFT(E898,LEN(E898)-1)),"")</f>
        <v>1168137.3999999999</v>
      </c>
      <c r="R898" s="4">
        <f t="shared" si="95"/>
        <v>190</v>
      </c>
      <c r="S898" s="4" t="str">
        <f t="shared" si="96"/>
        <v>Personal</v>
      </c>
      <c r="T898" s="4" cm="1">
        <f t="array" ref="T898">_xlfn.SWITCH(J898,"Luxury Car",2,"Two-Door Car",2,"SUV",4,"Luxury SUV",4,"Four-Door Car",4)</f>
        <v>4</v>
      </c>
      <c r="U898" s="4">
        <f t="shared" ca="1" si="97"/>
        <v>29</v>
      </c>
    </row>
    <row r="899" spans="1:21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  <c r="N899" s="4" t="str">
        <f t="shared" ref="N899:N962" si="99">IF(OR(C899="Femal",C899="female"),"F",
IF(C899="Male","M",C899))</f>
        <v>F</v>
      </c>
      <c r="O899" s="4" t="str">
        <f t="shared" ref="O899:O962" si="100">IF(B899="AZ","Arizona",
IF(B899="Cali","California",
IF(B899="WA","Washington",
B899)))</f>
        <v>Washington</v>
      </c>
      <c r="P899" s="4" t="str">
        <f t="shared" ref="P899:P962" si="101">IF(D899="Bachelors","Bachelor",
D899)</f>
        <v>High School or Below</v>
      </c>
      <c r="Q899" s="6">
        <f t="shared" si="98"/>
        <v>259977</v>
      </c>
      <c r="R899" s="4">
        <f t="shared" ref="R899:R962" si="102">ROUND(VALUE(K899),0)</f>
        <v>194</v>
      </c>
      <c r="S899" s="4" t="str">
        <f t="shared" ref="S899:S962" si="103">SUBSTITUTE(I899," Auto","")</f>
        <v>Corporate</v>
      </c>
      <c r="T899" s="4" cm="1">
        <f t="array" ref="T899">_xlfn.SWITCH(J899,"Luxury Car",2,"Two-Door Car",2,"SUV",4,"Luxury SUV",4,"Four-Door Car",4)</f>
        <v>4</v>
      </c>
      <c r="U899" s="4">
        <f t="shared" ref="U899:U962" ca="1" si="104">ROUND((VALUE(TODAY())-VALUE(L899))/365,0)</f>
        <v>29</v>
      </c>
    </row>
    <row r="900" spans="1:21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  <c r="N900" s="4" t="str">
        <f t="shared" si="99"/>
        <v>F</v>
      </c>
      <c r="O900" s="4" t="str">
        <f t="shared" si="100"/>
        <v>Nevada</v>
      </c>
      <c r="P900" s="4" t="str">
        <f t="shared" si="101"/>
        <v>Master</v>
      </c>
      <c r="Q900" s="6">
        <f t="shared" si="98"/>
        <v>1377836.9</v>
      </c>
      <c r="R900" s="4">
        <f t="shared" si="102"/>
        <v>24</v>
      </c>
      <c r="S900" s="4" t="str">
        <f t="shared" si="103"/>
        <v>Corporate</v>
      </c>
      <c r="T900" s="4" cm="1">
        <f t="array" ref="T900">_xlfn.SWITCH(J900,"Luxury Car",2,"Two-Door Car",2,"SUV",4,"Luxury SUV",4,"Four-Door Car",4)</f>
        <v>2</v>
      </c>
      <c r="U900" s="4">
        <f t="shared" ca="1" si="104"/>
        <v>30</v>
      </c>
    </row>
    <row r="901" spans="1:21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  <c r="N901" s="4" t="str">
        <f t="shared" si="99"/>
        <v>F</v>
      </c>
      <c r="O901" s="4" t="str">
        <f t="shared" si="100"/>
        <v>California</v>
      </c>
      <c r="P901" s="4" t="str">
        <f t="shared" si="101"/>
        <v>Bachelor</v>
      </c>
      <c r="Q901" s="6">
        <f t="shared" si="98"/>
        <v>492318.1</v>
      </c>
      <c r="R901" s="4">
        <f t="shared" si="102"/>
        <v>302</v>
      </c>
      <c r="S901" s="4" t="str">
        <f t="shared" si="103"/>
        <v>Personal</v>
      </c>
      <c r="T901" s="4" cm="1">
        <f t="array" ref="T901">_xlfn.SWITCH(J901,"Luxury Car",2,"Two-Door Car",2,"SUV",4,"Luxury SUV",4,"Four-Door Car",4)</f>
        <v>4</v>
      </c>
      <c r="U901" s="4">
        <f t="shared" ca="1" si="104"/>
        <v>29</v>
      </c>
    </row>
    <row r="902" spans="1:21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  <c r="N902" s="4" t="str">
        <f t="shared" si="99"/>
        <v>F</v>
      </c>
      <c r="O902" s="4" t="str">
        <f t="shared" si="100"/>
        <v>Arizona</v>
      </c>
      <c r="P902" s="4" t="str">
        <f t="shared" si="101"/>
        <v>High School or Below</v>
      </c>
      <c r="Q902" s="6">
        <f t="shared" si="98"/>
        <v>227233.5</v>
      </c>
      <c r="R902" s="4">
        <f t="shared" si="102"/>
        <v>219</v>
      </c>
      <c r="S902" s="4" t="str">
        <f t="shared" si="103"/>
        <v>Special</v>
      </c>
      <c r="T902" s="4" cm="1">
        <f t="array" ref="T902">_xlfn.SWITCH(J902,"Luxury Car",2,"Two-Door Car",2,"SUV",4,"Luxury SUV",4,"Four-Door Car",4)</f>
        <v>4</v>
      </c>
      <c r="U902" s="4">
        <f t="shared" ca="1" si="104"/>
        <v>29</v>
      </c>
    </row>
    <row r="903" spans="1:21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  <c r="N903" s="4" t="str">
        <f t="shared" si="99"/>
        <v>F</v>
      </c>
      <c r="O903" s="4" t="str">
        <f t="shared" si="100"/>
        <v>California</v>
      </c>
      <c r="P903" s="4" t="str">
        <f t="shared" si="101"/>
        <v>Bachelor</v>
      </c>
      <c r="Q903" s="6">
        <f t="shared" si="98"/>
        <v>1489539</v>
      </c>
      <c r="R903" s="4">
        <f t="shared" si="102"/>
        <v>881</v>
      </c>
      <c r="S903" s="4" t="str">
        <f t="shared" si="103"/>
        <v>Personal</v>
      </c>
      <c r="T903" s="4" cm="1">
        <f t="array" ref="T903">_xlfn.SWITCH(J903,"Luxury Car",2,"Two-Door Car",2,"SUV",4,"Luxury SUV",4,"Four-Door Car",4)</f>
        <v>4</v>
      </c>
      <c r="U903" s="4">
        <f t="shared" ca="1" si="104"/>
        <v>27</v>
      </c>
    </row>
    <row r="904" spans="1:21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  <c r="N904" s="4" t="str">
        <f t="shared" si="99"/>
        <v>M</v>
      </c>
      <c r="O904" s="4" t="str">
        <f t="shared" si="100"/>
        <v>Oregon</v>
      </c>
      <c r="P904" s="4" t="str">
        <f t="shared" si="101"/>
        <v>Doctor</v>
      </c>
      <c r="Q904" s="6">
        <f t="shared" si="98"/>
        <v>975604</v>
      </c>
      <c r="R904" s="4">
        <f t="shared" si="102"/>
        <v>27</v>
      </c>
      <c r="S904" s="4" t="str">
        <f t="shared" si="103"/>
        <v>Personal</v>
      </c>
      <c r="T904" s="4" t="e" cm="1">
        <f t="array" ref="T904">_xlfn.SWITCH(J904,"Luxury Car",2,"Two-Door Car",2,"SUV",4,"Luxury SUV",4,"Four-Door Car",4)</f>
        <v>#N/A</v>
      </c>
      <c r="U904" s="4">
        <f t="shared" ca="1" si="104"/>
        <v>30</v>
      </c>
    </row>
    <row r="905" spans="1:21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  <c r="N905" s="4" t="str">
        <f t="shared" si="99"/>
        <v>F</v>
      </c>
      <c r="O905" s="4" t="str">
        <f t="shared" si="100"/>
        <v>Oregon</v>
      </c>
      <c r="P905" s="4" t="str">
        <f t="shared" si="101"/>
        <v>Bachelor</v>
      </c>
      <c r="Q905" s="6">
        <f t="shared" si="98"/>
        <v>942297.4</v>
      </c>
      <c r="R905" s="4">
        <f t="shared" si="102"/>
        <v>466</v>
      </c>
      <c r="S905" s="4" t="str">
        <f t="shared" si="103"/>
        <v>Personal</v>
      </c>
      <c r="T905" s="4" cm="1">
        <f t="array" ref="T905">_xlfn.SWITCH(J905,"Luxury Car",2,"Two-Door Car",2,"SUV",4,"Luxury SUV",4,"Four-Door Car",4)</f>
        <v>4</v>
      </c>
      <c r="U905" s="4">
        <f t="shared" ca="1" si="104"/>
        <v>29</v>
      </c>
    </row>
    <row r="906" spans="1:21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  <c r="N906" s="4" t="str">
        <f t="shared" si="99"/>
        <v>M</v>
      </c>
      <c r="O906" s="4" t="str">
        <f t="shared" si="100"/>
        <v>Arizona</v>
      </c>
      <c r="P906" s="4" t="str">
        <f t="shared" si="101"/>
        <v>High School or Below</v>
      </c>
      <c r="Q906" s="6">
        <f t="shared" si="98"/>
        <v>383735.7</v>
      </c>
      <c r="R906" s="4">
        <f t="shared" si="102"/>
        <v>475</v>
      </c>
      <c r="S906" s="4" t="str">
        <f t="shared" si="103"/>
        <v>Personal</v>
      </c>
      <c r="T906" s="4" cm="1">
        <f t="array" ref="T906">_xlfn.SWITCH(J906,"Luxury Car",2,"Two-Door Car",2,"SUV",4,"Luxury SUV",4,"Four-Door Car",4)</f>
        <v>2</v>
      </c>
      <c r="U906" s="4">
        <f t="shared" ca="1" si="104"/>
        <v>29</v>
      </c>
    </row>
    <row r="907" spans="1:21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  <c r="N907" s="4" t="str">
        <f t="shared" si="99"/>
        <v>M</v>
      </c>
      <c r="O907" s="4" t="str">
        <f t="shared" si="100"/>
        <v>California</v>
      </c>
      <c r="P907" s="4" t="str">
        <f t="shared" si="101"/>
        <v>College</v>
      </c>
      <c r="Q907" s="6">
        <f t="shared" si="98"/>
        <v>1095213.1000000001</v>
      </c>
      <c r="R907" s="4">
        <f t="shared" si="102"/>
        <v>607</v>
      </c>
      <c r="S907" s="4" t="str">
        <f t="shared" si="103"/>
        <v>Personal</v>
      </c>
      <c r="T907" s="4" cm="1">
        <f t="array" ref="T907">_xlfn.SWITCH(J907,"Luxury Car",2,"Two-Door Car",2,"SUV",4,"Luxury SUV",4,"Four-Door Car",4)</f>
        <v>4</v>
      </c>
      <c r="U907" s="4">
        <f t="shared" ca="1" si="104"/>
        <v>28</v>
      </c>
    </row>
    <row r="908" spans="1:21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  <c r="N908" s="4" t="str">
        <f t="shared" si="99"/>
        <v>F</v>
      </c>
      <c r="O908" s="4" t="str">
        <f t="shared" si="100"/>
        <v>Arizona</v>
      </c>
      <c r="P908" s="4" t="str">
        <f t="shared" si="101"/>
        <v>College</v>
      </c>
      <c r="Q908" s="6">
        <f t="shared" si="98"/>
        <v>815913.6</v>
      </c>
      <c r="R908" s="4">
        <f t="shared" si="102"/>
        <v>331</v>
      </c>
      <c r="S908" s="4" t="str">
        <f t="shared" si="103"/>
        <v>Corporate</v>
      </c>
      <c r="T908" s="4" cm="1">
        <f t="array" ref="T908">_xlfn.SWITCH(J908,"Luxury Car",2,"Two-Door Car",2,"SUV",4,"Luxury SUV",4,"Four-Door Car",4)</f>
        <v>4</v>
      </c>
      <c r="U908" s="4">
        <f t="shared" ca="1" si="104"/>
        <v>29</v>
      </c>
    </row>
    <row r="909" spans="1:21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  <c r="N909" s="4" t="str">
        <f t="shared" si="99"/>
        <v>F</v>
      </c>
      <c r="O909" s="4" t="str">
        <f t="shared" si="100"/>
        <v>California</v>
      </c>
      <c r="P909" s="4" t="str">
        <f t="shared" si="101"/>
        <v>College</v>
      </c>
      <c r="Q909" s="6">
        <f t="shared" si="98"/>
        <v>1948049.9</v>
      </c>
      <c r="R909" s="4">
        <f t="shared" si="102"/>
        <v>290</v>
      </c>
      <c r="S909" s="4" t="str">
        <f t="shared" si="103"/>
        <v>Personal</v>
      </c>
      <c r="T909" s="4" cm="1">
        <f t="array" ref="T909">_xlfn.SWITCH(J909,"Luxury Car",2,"Two-Door Car",2,"SUV",4,"Luxury SUV",4,"Four-Door Car",4)</f>
        <v>4</v>
      </c>
      <c r="U909" s="4">
        <f t="shared" ca="1" si="104"/>
        <v>29</v>
      </c>
    </row>
    <row r="910" spans="1:21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  <c r="N910" s="4" t="str">
        <f t="shared" si="99"/>
        <v>F</v>
      </c>
      <c r="O910" s="4" t="str">
        <f t="shared" si="100"/>
        <v>Arizona</v>
      </c>
      <c r="P910" s="4" t="str">
        <f t="shared" si="101"/>
        <v>High School or Below</v>
      </c>
      <c r="Q910" s="6">
        <f t="shared" si="98"/>
        <v>391936.6</v>
      </c>
      <c r="R910" s="4">
        <f t="shared" si="102"/>
        <v>558</v>
      </c>
      <c r="S910" s="4" t="str">
        <f t="shared" si="103"/>
        <v>Personal</v>
      </c>
      <c r="T910" s="4" cm="1">
        <f t="array" ref="T910">_xlfn.SWITCH(J910,"Luxury Car",2,"Two-Door Car",2,"SUV",4,"Luxury SUV",4,"Four-Door Car",4)</f>
        <v>4</v>
      </c>
      <c r="U910" s="4">
        <f t="shared" ca="1" si="104"/>
        <v>28</v>
      </c>
    </row>
    <row r="911" spans="1:21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  <c r="N911" s="4" t="str">
        <f t="shared" si="99"/>
        <v>F</v>
      </c>
      <c r="O911" s="4" t="str">
        <f t="shared" si="100"/>
        <v>Nevada</v>
      </c>
      <c r="P911" s="4" t="str">
        <f t="shared" si="101"/>
        <v>Bachelor</v>
      </c>
      <c r="Q911" s="6">
        <f t="shared" si="98"/>
        <v>798514.2</v>
      </c>
      <c r="R911" s="4">
        <f t="shared" si="102"/>
        <v>336</v>
      </c>
      <c r="S911" s="4" t="str">
        <f t="shared" si="103"/>
        <v>Corporate</v>
      </c>
      <c r="T911" s="4" cm="1">
        <f t="array" ref="T911">_xlfn.SWITCH(J911,"Luxury Car",2,"Two-Door Car",2,"SUV",4,"Luxury SUV",4,"Four-Door Car",4)</f>
        <v>4</v>
      </c>
      <c r="U911" s="4">
        <f t="shared" ca="1" si="104"/>
        <v>29</v>
      </c>
    </row>
    <row r="912" spans="1:21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  <c r="N912" s="4" t="str">
        <f t="shared" si="99"/>
        <v>M</v>
      </c>
      <c r="O912" s="4" t="str">
        <f t="shared" si="100"/>
        <v>Oregon</v>
      </c>
      <c r="P912" s="4" t="str">
        <f t="shared" si="101"/>
        <v>Bachelor</v>
      </c>
      <c r="Q912" s="6">
        <f t="shared" si="98"/>
        <v>1216874.3999999999</v>
      </c>
      <c r="R912" s="4">
        <f t="shared" si="102"/>
        <v>828</v>
      </c>
      <c r="S912" s="4" t="str">
        <f t="shared" si="103"/>
        <v>Personal</v>
      </c>
      <c r="T912" s="4" cm="1">
        <f t="array" ref="T912">_xlfn.SWITCH(J912,"Luxury Car",2,"Two-Door Car",2,"SUV",4,"Luxury SUV",4,"Four-Door Car",4)</f>
        <v>4</v>
      </c>
      <c r="U912" s="4">
        <f t="shared" ca="1" si="104"/>
        <v>28</v>
      </c>
    </row>
    <row r="913" spans="1:21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  <c r="N913" s="4" t="str">
        <f t="shared" si="99"/>
        <v>F</v>
      </c>
      <c r="O913" s="4" t="str">
        <f t="shared" si="100"/>
        <v>Arizona</v>
      </c>
      <c r="P913" s="4" t="str">
        <f t="shared" si="101"/>
        <v>High School or Below</v>
      </c>
      <c r="Q913" s="6">
        <f t="shared" si="98"/>
        <v>584932.1</v>
      </c>
      <c r="R913" s="4">
        <f t="shared" si="102"/>
        <v>541</v>
      </c>
      <c r="S913" s="4" t="str">
        <f t="shared" si="103"/>
        <v>Corporate</v>
      </c>
      <c r="T913" s="4" cm="1">
        <f t="array" ref="T913">_xlfn.SWITCH(J913,"Luxury Car",2,"Two-Door Car",2,"SUV",4,"Luxury SUV",4,"Four-Door Car",4)</f>
        <v>4</v>
      </c>
      <c r="U913" s="4">
        <f t="shared" ca="1" si="104"/>
        <v>28</v>
      </c>
    </row>
    <row r="914" spans="1:21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  <c r="N914" s="4" t="str">
        <f t="shared" si="99"/>
        <v>F</v>
      </c>
      <c r="O914" s="4" t="str">
        <f t="shared" si="100"/>
        <v>Arizona</v>
      </c>
      <c r="P914" s="4" t="str">
        <f t="shared" si="101"/>
        <v>Bachelor</v>
      </c>
      <c r="Q914" s="6">
        <f t="shared" si="98"/>
        <v>508583.6</v>
      </c>
      <c r="R914" s="4">
        <f t="shared" si="102"/>
        <v>100</v>
      </c>
      <c r="S914" s="4" t="str">
        <f t="shared" si="103"/>
        <v>Personal</v>
      </c>
      <c r="T914" s="4" cm="1">
        <f t="array" ref="T914">_xlfn.SWITCH(J914,"Luxury Car",2,"Two-Door Car",2,"SUV",4,"Luxury SUV",4,"Four-Door Car",4)</f>
        <v>4</v>
      </c>
      <c r="U914" s="4">
        <f t="shared" ca="1" si="104"/>
        <v>30</v>
      </c>
    </row>
    <row r="915" spans="1:21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  <c r="N915" s="4" t="str">
        <f t="shared" si="99"/>
        <v>F</v>
      </c>
      <c r="O915" s="4" t="str">
        <f t="shared" si="100"/>
        <v>California</v>
      </c>
      <c r="P915" s="4" t="str">
        <f t="shared" si="101"/>
        <v>College</v>
      </c>
      <c r="Q915" s="6">
        <f t="shared" si="98"/>
        <v>290393.90000000002</v>
      </c>
      <c r="R915" s="4">
        <f t="shared" si="102"/>
        <v>60</v>
      </c>
      <c r="S915" s="4" t="str">
        <f t="shared" si="103"/>
        <v>Personal</v>
      </c>
      <c r="T915" s="4" cm="1">
        <f t="array" ref="T915">_xlfn.SWITCH(J915,"Luxury Car",2,"Two-Door Car",2,"SUV",4,"Luxury SUV",4,"Four-Door Car",4)</f>
        <v>4</v>
      </c>
      <c r="U915" s="4">
        <f t="shared" ca="1" si="104"/>
        <v>30</v>
      </c>
    </row>
    <row r="916" spans="1:21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  <c r="N916" s="4" t="str">
        <f t="shared" si="99"/>
        <v>F</v>
      </c>
      <c r="O916" s="4" t="str">
        <f t="shared" si="100"/>
        <v>Washington</v>
      </c>
      <c r="P916" s="4" t="str">
        <f t="shared" si="101"/>
        <v>College</v>
      </c>
      <c r="Q916" s="6">
        <f t="shared" si="98"/>
        <v>627317.30000000005</v>
      </c>
      <c r="R916" s="4">
        <f t="shared" si="102"/>
        <v>194</v>
      </c>
      <c r="S916" s="4" t="str">
        <f t="shared" si="103"/>
        <v>Corporate</v>
      </c>
      <c r="T916" s="4" cm="1">
        <f t="array" ref="T916">_xlfn.SWITCH(J916,"Luxury Car",2,"Two-Door Car",2,"SUV",4,"Luxury SUV",4,"Four-Door Car",4)</f>
        <v>4</v>
      </c>
      <c r="U916" s="4">
        <f t="shared" ca="1" si="104"/>
        <v>29</v>
      </c>
    </row>
    <row r="917" spans="1:21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  <c r="N917" s="4" t="str">
        <f t="shared" si="99"/>
        <v>M</v>
      </c>
      <c r="O917" s="4" t="str">
        <f t="shared" si="100"/>
        <v>Washington</v>
      </c>
      <c r="P917" s="4" t="str">
        <f t="shared" si="101"/>
        <v>College</v>
      </c>
      <c r="Q917" s="6">
        <f t="shared" si="98"/>
        <v>1832141</v>
      </c>
      <c r="R917" s="4">
        <f t="shared" si="102"/>
        <v>200</v>
      </c>
      <c r="S917" s="4" t="str">
        <f t="shared" si="103"/>
        <v>Corporate</v>
      </c>
      <c r="T917" s="4" cm="1">
        <f t="array" ref="T917">_xlfn.SWITCH(J917,"Luxury Car",2,"Two-Door Car",2,"SUV",4,"Luxury SUV",4,"Four-Door Car",4)</f>
        <v>4</v>
      </c>
      <c r="U917" s="4">
        <f t="shared" ca="1" si="104"/>
        <v>29</v>
      </c>
    </row>
    <row r="918" spans="1:21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  <c r="N918" s="4" t="str">
        <f t="shared" si="99"/>
        <v>F</v>
      </c>
      <c r="O918" s="4" t="str">
        <f t="shared" si="100"/>
        <v>Oregon</v>
      </c>
      <c r="P918" s="4" t="str">
        <f t="shared" si="101"/>
        <v>College</v>
      </c>
      <c r="Q918" s="6">
        <f t="shared" si="98"/>
        <v>517870.4</v>
      </c>
      <c r="R918" s="4">
        <f t="shared" si="102"/>
        <v>53</v>
      </c>
      <c r="S918" s="4" t="str">
        <f t="shared" si="103"/>
        <v>Special</v>
      </c>
      <c r="T918" s="4" cm="1">
        <f t="array" ref="T918">_xlfn.SWITCH(J918,"Luxury Car",2,"Two-Door Car",2,"SUV",4,"Luxury SUV",4,"Four-Door Car",4)</f>
        <v>4</v>
      </c>
      <c r="U918" s="4">
        <f t="shared" ca="1" si="104"/>
        <v>30</v>
      </c>
    </row>
    <row r="919" spans="1:21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  <c r="N919" s="4" t="str">
        <f t="shared" si="99"/>
        <v>F</v>
      </c>
      <c r="O919" s="4" t="str">
        <f t="shared" si="100"/>
        <v>Arizona</v>
      </c>
      <c r="P919" s="4" t="str">
        <f t="shared" si="101"/>
        <v>High School or Below</v>
      </c>
      <c r="Q919" s="6">
        <f t="shared" si="98"/>
        <v>1402435.8</v>
      </c>
      <c r="R919" s="4">
        <f t="shared" si="102"/>
        <v>256</v>
      </c>
      <c r="S919" s="4" t="str">
        <f t="shared" si="103"/>
        <v>Special</v>
      </c>
      <c r="T919" s="4" cm="1">
        <f t="array" ref="T919">_xlfn.SWITCH(J919,"Luxury Car",2,"Two-Door Car",2,"SUV",4,"Luxury SUV",4,"Four-Door Car",4)</f>
        <v>4</v>
      </c>
      <c r="U919" s="4">
        <f t="shared" ca="1" si="104"/>
        <v>29</v>
      </c>
    </row>
    <row r="920" spans="1:21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  <c r="N920" s="4" t="str">
        <f t="shared" si="99"/>
        <v>F</v>
      </c>
      <c r="O920" s="4" t="str">
        <f t="shared" si="100"/>
        <v>Washington</v>
      </c>
      <c r="P920" s="4" t="str">
        <f t="shared" si="101"/>
        <v>College</v>
      </c>
      <c r="Q920" s="6">
        <f t="shared" si="98"/>
        <v>530943.5</v>
      </c>
      <c r="R920" s="4">
        <f t="shared" si="102"/>
        <v>211</v>
      </c>
      <c r="S920" s="4" t="str">
        <f t="shared" si="103"/>
        <v>Personal</v>
      </c>
      <c r="T920" s="4" cm="1">
        <f t="array" ref="T920">_xlfn.SWITCH(J920,"Luxury Car",2,"Two-Door Car",2,"SUV",4,"Luxury SUV",4,"Four-Door Car",4)</f>
        <v>4</v>
      </c>
      <c r="U920" s="4">
        <f t="shared" ca="1" si="104"/>
        <v>29</v>
      </c>
    </row>
    <row r="921" spans="1:21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  <c r="N921" s="4" t="str">
        <f t="shared" si="99"/>
        <v>F</v>
      </c>
      <c r="O921" s="4" t="str">
        <f t="shared" si="100"/>
        <v>California</v>
      </c>
      <c r="P921" s="4" t="str">
        <f t="shared" si="101"/>
        <v>High School or Below</v>
      </c>
      <c r="Q921" s="6">
        <f t="shared" si="98"/>
        <v>494980.3</v>
      </c>
      <c r="R921" s="4">
        <f t="shared" si="102"/>
        <v>74</v>
      </c>
      <c r="S921" s="4" t="str">
        <f t="shared" si="103"/>
        <v>Personal</v>
      </c>
      <c r="T921" s="4" cm="1">
        <f t="array" ref="T921">_xlfn.SWITCH(J921,"Luxury Car",2,"Two-Door Car",2,"SUV",4,"Luxury SUV",4,"Four-Door Car",4)</f>
        <v>4</v>
      </c>
      <c r="U921" s="4">
        <f t="shared" ca="1" si="104"/>
        <v>30</v>
      </c>
    </row>
    <row r="922" spans="1:21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  <c r="N922" s="4" t="str">
        <f t="shared" si="99"/>
        <v>M</v>
      </c>
      <c r="O922" s="4" t="str">
        <f t="shared" si="100"/>
        <v>California</v>
      </c>
      <c r="P922" s="4" t="str">
        <f t="shared" si="101"/>
        <v>Bachelor</v>
      </c>
      <c r="Q922" s="6">
        <f t="shared" si="98"/>
        <v>859566.5</v>
      </c>
      <c r="R922" s="4">
        <f t="shared" si="102"/>
        <v>621</v>
      </c>
      <c r="S922" s="4" t="str">
        <f t="shared" si="103"/>
        <v>Corporate</v>
      </c>
      <c r="T922" s="4" cm="1">
        <f t="array" ref="T922">_xlfn.SWITCH(J922,"Luxury Car",2,"Two-Door Car",2,"SUV",4,"Luxury SUV",4,"Four-Door Car",4)</f>
        <v>4</v>
      </c>
      <c r="U922" s="4">
        <f t="shared" ca="1" si="104"/>
        <v>28</v>
      </c>
    </row>
    <row r="923" spans="1:21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  <c r="N923" s="4" t="str">
        <f t="shared" si="99"/>
        <v>M</v>
      </c>
      <c r="O923" s="4" t="str">
        <f t="shared" si="100"/>
        <v>Oregon</v>
      </c>
      <c r="P923" s="4" t="str">
        <f t="shared" si="101"/>
        <v>College</v>
      </c>
      <c r="Q923" s="6">
        <f t="shared" si="98"/>
        <v>2295189</v>
      </c>
      <c r="R923" s="4">
        <f t="shared" si="102"/>
        <v>307</v>
      </c>
      <c r="S923" s="4" t="str">
        <f t="shared" si="103"/>
        <v>Personal</v>
      </c>
      <c r="T923" s="4" cm="1">
        <f t="array" ref="T923">_xlfn.SWITCH(J923,"Luxury Car",2,"Two-Door Car",2,"SUV",4,"Luxury SUV",4,"Four-Door Car",4)</f>
        <v>4</v>
      </c>
      <c r="U923" s="4">
        <f t="shared" ca="1" si="104"/>
        <v>29</v>
      </c>
    </row>
    <row r="924" spans="1:21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  <c r="N924" s="4" t="str">
        <f t="shared" si="99"/>
        <v>M</v>
      </c>
      <c r="O924" s="4" t="str">
        <f t="shared" si="100"/>
        <v>Oregon</v>
      </c>
      <c r="P924" s="4" t="str">
        <f t="shared" si="101"/>
        <v>High School or Below</v>
      </c>
      <c r="Q924" s="6">
        <f t="shared" si="98"/>
        <v>379213</v>
      </c>
      <c r="R924" s="4">
        <f t="shared" si="102"/>
        <v>360</v>
      </c>
      <c r="S924" s="4" t="str">
        <f t="shared" si="103"/>
        <v>Personal</v>
      </c>
      <c r="T924" s="4" cm="1">
        <f t="array" ref="T924">_xlfn.SWITCH(J924,"Luxury Car",2,"Two-Door Car",2,"SUV",4,"Luxury SUV",4,"Four-Door Car",4)</f>
        <v>2</v>
      </c>
      <c r="U924" s="4">
        <f t="shared" ca="1" si="104"/>
        <v>29</v>
      </c>
    </row>
    <row r="925" spans="1:21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  <c r="N925" s="4" t="str">
        <f t="shared" si="99"/>
        <v>F</v>
      </c>
      <c r="O925" s="4" t="str">
        <f t="shared" si="100"/>
        <v>Arizona</v>
      </c>
      <c r="P925" s="4" t="str">
        <f t="shared" si="101"/>
        <v>Bachelor</v>
      </c>
      <c r="Q925" s="6">
        <f t="shared" si="98"/>
        <v>275574</v>
      </c>
      <c r="R925" s="4">
        <f t="shared" si="102"/>
        <v>66</v>
      </c>
      <c r="S925" s="4" t="str">
        <f t="shared" si="103"/>
        <v>Personal</v>
      </c>
      <c r="T925" s="4" cm="1">
        <f t="array" ref="T925">_xlfn.SWITCH(J925,"Luxury Car",2,"Two-Door Car",2,"SUV",4,"Luxury SUV",4,"Four-Door Car",4)</f>
        <v>4</v>
      </c>
      <c r="U925" s="4">
        <f t="shared" ca="1" si="104"/>
        <v>30</v>
      </c>
    </row>
    <row r="926" spans="1:21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  <c r="N926" s="4" t="str">
        <f t="shared" si="99"/>
        <v>M</v>
      </c>
      <c r="O926" s="4" t="str">
        <f t="shared" si="100"/>
        <v>Arizona</v>
      </c>
      <c r="P926" s="4" t="str">
        <f t="shared" si="101"/>
        <v>College</v>
      </c>
      <c r="Q926" s="6">
        <f t="shared" si="98"/>
        <v>488033.9</v>
      </c>
      <c r="R926" s="4">
        <f t="shared" si="102"/>
        <v>407</v>
      </c>
      <c r="S926" s="4" t="str">
        <f t="shared" si="103"/>
        <v>Personal</v>
      </c>
      <c r="T926" s="4" cm="1">
        <f t="array" ref="T926">_xlfn.SWITCH(J926,"Luxury Car",2,"Two-Door Car",2,"SUV",4,"Luxury SUV",4,"Four-Door Car",4)</f>
        <v>4</v>
      </c>
      <c r="U926" s="4">
        <f t="shared" ca="1" si="104"/>
        <v>29</v>
      </c>
    </row>
    <row r="927" spans="1:21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  <c r="N927" s="4" t="str">
        <f t="shared" si="99"/>
        <v>F</v>
      </c>
      <c r="O927" s="4" t="str">
        <f t="shared" si="100"/>
        <v>California</v>
      </c>
      <c r="P927" s="4" t="str">
        <f t="shared" si="101"/>
        <v>College</v>
      </c>
      <c r="Q927" s="6">
        <f t="shared" si="98"/>
        <v>905190.5</v>
      </c>
      <c r="R927" s="4">
        <f t="shared" si="102"/>
        <v>547</v>
      </c>
      <c r="S927" s="4" t="str">
        <f t="shared" si="103"/>
        <v>Corporate</v>
      </c>
      <c r="T927" s="4" cm="1">
        <f t="array" ref="T927">_xlfn.SWITCH(J927,"Luxury Car",2,"Two-Door Car",2,"SUV",4,"Luxury SUV",4,"Four-Door Car",4)</f>
        <v>4</v>
      </c>
      <c r="U927" s="4">
        <f t="shared" ca="1" si="104"/>
        <v>28</v>
      </c>
    </row>
    <row r="928" spans="1:21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  <c r="N928" s="4" t="str">
        <f t="shared" si="99"/>
        <v>F</v>
      </c>
      <c r="O928" s="4" t="str">
        <f t="shared" si="100"/>
        <v>Oregon</v>
      </c>
      <c r="P928" s="4" t="str">
        <f t="shared" si="101"/>
        <v>College</v>
      </c>
      <c r="Q928" s="6">
        <f t="shared" si="98"/>
        <v>1011544.6</v>
      </c>
      <c r="R928" s="4">
        <f t="shared" si="102"/>
        <v>1229</v>
      </c>
      <c r="S928" s="4" t="str">
        <f t="shared" si="103"/>
        <v>Personal</v>
      </c>
      <c r="T928" s="4" cm="1">
        <f t="array" ref="T928">_xlfn.SWITCH(J928,"Luxury Car",2,"Two-Door Car",2,"SUV",4,"Luxury SUV",4,"Four-Door Car",4)</f>
        <v>2</v>
      </c>
      <c r="U928" s="4">
        <f t="shared" ca="1" si="104"/>
        <v>27</v>
      </c>
    </row>
    <row r="929" spans="1:21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  <c r="N929" s="4" t="str">
        <f t="shared" si="99"/>
        <v>M</v>
      </c>
      <c r="O929" s="4" t="str">
        <f t="shared" si="100"/>
        <v>Nevada</v>
      </c>
      <c r="P929" s="4" t="str">
        <f t="shared" si="101"/>
        <v>College</v>
      </c>
      <c r="Q929" s="6">
        <f t="shared" si="98"/>
        <v>826907.5</v>
      </c>
      <c r="R929" s="4">
        <f t="shared" si="102"/>
        <v>547</v>
      </c>
      <c r="S929" s="4" t="str">
        <f t="shared" si="103"/>
        <v>Special</v>
      </c>
      <c r="T929" s="4" cm="1">
        <f t="array" ref="T929">_xlfn.SWITCH(J929,"Luxury Car",2,"Two-Door Car",2,"SUV",4,"Luxury SUV",4,"Four-Door Car",4)</f>
        <v>4</v>
      </c>
      <c r="U929" s="4">
        <f t="shared" ca="1" si="104"/>
        <v>28</v>
      </c>
    </row>
    <row r="930" spans="1:21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  <c r="N930" s="4" t="str">
        <f t="shared" si="99"/>
        <v>M</v>
      </c>
      <c r="O930" s="4" t="str">
        <f t="shared" si="100"/>
        <v>Nevada</v>
      </c>
      <c r="P930" s="4" t="str">
        <f t="shared" si="101"/>
        <v>High School or Below</v>
      </c>
      <c r="Q930" s="6">
        <f t="shared" si="98"/>
        <v>807165</v>
      </c>
      <c r="R930" s="4">
        <f t="shared" si="102"/>
        <v>806</v>
      </c>
      <c r="S930" s="4" t="str">
        <f t="shared" si="103"/>
        <v>Personal</v>
      </c>
      <c r="T930" s="4" cm="1">
        <f t="array" ref="T930">_xlfn.SWITCH(J930,"Luxury Car",2,"Two-Door Car",2,"SUV",4,"Luxury SUV",4,"Four-Door Car",4)</f>
        <v>4</v>
      </c>
      <c r="U930" s="4">
        <f t="shared" ca="1" si="104"/>
        <v>28</v>
      </c>
    </row>
    <row r="931" spans="1:21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  <c r="N931" s="4" t="str">
        <f t="shared" si="99"/>
        <v>F</v>
      </c>
      <c r="O931" s="4" t="str">
        <f t="shared" si="100"/>
        <v>Oregon</v>
      </c>
      <c r="P931" s="4" t="str">
        <f t="shared" si="101"/>
        <v>High School or Below</v>
      </c>
      <c r="Q931" s="6">
        <f t="shared" si="98"/>
        <v>772699.3</v>
      </c>
      <c r="R931" s="4">
        <f t="shared" si="102"/>
        <v>24</v>
      </c>
      <c r="S931" s="4" t="str">
        <f t="shared" si="103"/>
        <v>Personal</v>
      </c>
      <c r="T931" s="4" cm="1">
        <f t="array" ref="T931">_xlfn.SWITCH(J931,"Luxury Car",2,"Two-Door Car",2,"SUV",4,"Luxury SUV",4,"Four-Door Car",4)</f>
        <v>4</v>
      </c>
      <c r="U931" s="4">
        <f t="shared" ca="1" si="104"/>
        <v>30</v>
      </c>
    </row>
    <row r="932" spans="1:21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  <c r="N932" s="4" t="str">
        <f t="shared" si="99"/>
        <v>F</v>
      </c>
      <c r="O932" s="4" t="str">
        <f t="shared" si="100"/>
        <v>California</v>
      </c>
      <c r="P932" s="4" t="str">
        <f t="shared" si="101"/>
        <v>Bachelor</v>
      </c>
      <c r="Q932" s="6">
        <f t="shared" si="98"/>
        <v>831113.5</v>
      </c>
      <c r="R932" s="4">
        <f t="shared" si="102"/>
        <v>311</v>
      </c>
      <c r="S932" s="4" t="str">
        <f t="shared" si="103"/>
        <v>Corporate</v>
      </c>
      <c r="T932" s="4" cm="1">
        <f t="array" ref="T932">_xlfn.SWITCH(J932,"Luxury Car",2,"Two-Door Car",2,"SUV",4,"Luxury SUV",4,"Four-Door Car",4)</f>
        <v>4</v>
      </c>
      <c r="U932" s="4">
        <f t="shared" ca="1" si="104"/>
        <v>29</v>
      </c>
    </row>
    <row r="933" spans="1:21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  <c r="N933" s="4" t="str">
        <f t="shared" si="99"/>
        <v>F</v>
      </c>
      <c r="O933" s="4" t="str">
        <f t="shared" si="100"/>
        <v>Nevada</v>
      </c>
      <c r="P933" s="4" t="str">
        <f t="shared" si="101"/>
        <v>Master</v>
      </c>
      <c r="Q933" s="6">
        <f t="shared" si="98"/>
        <v>257402</v>
      </c>
      <c r="R933" s="4">
        <f t="shared" si="102"/>
        <v>43</v>
      </c>
      <c r="S933" s="4" t="str">
        <f t="shared" si="103"/>
        <v>Personal</v>
      </c>
      <c r="T933" s="4" cm="1">
        <f t="array" ref="T933">_xlfn.SWITCH(J933,"Luxury Car",2,"Two-Door Car",2,"SUV",4,"Luxury SUV",4,"Four-Door Car",4)</f>
        <v>4</v>
      </c>
      <c r="U933" s="4">
        <f t="shared" ca="1" si="104"/>
        <v>30</v>
      </c>
    </row>
    <row r="934" spans="1:21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  <c r="N934" s="4" t="str">
        <f t="shared" si="99"/>
        <v>M</v>
      </c>
      <c r="O934" s="4" t="str">
        <f t="shared" si="100"/>
        <v>Oregon</v>
      </c>
      <c r="P934" s="4" t="str">
        <f t="shared" si="101"/>
        <v>Bachelor</v>
      </c>
      <c r="Q934" s="6">
        <f t="shared" si="98"/>
        <v>572732.69999999995</v>
      </c>
      <c r="R934" s="4">
        <f t="shared" si="102"/>
        <v>460</v>
      </c>
      <c r="S934" s="4" t="str">
        <f t="shared" si="103"/>
        <v>Special</v>
      </c>
      <c r="T934" s="4" cm="1">
        <f t="array" ref="T934">_xlfn.SWITCH(J934,"Luxury Car",2,"Two-Door Car",2,"SUV",4,"Luxury SUV",4,"Four-Door Car",4)</f>
        <v>4</v>
      </c>
      <c r="U934" s="4">
        <f t="shared" ca="1" si="104"/>
        <v>29</v>
      </c>
    </row>
    <row r="935" spans="1:21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  <c r="N935" s="4" t="str">
        <f t="shared" si="99"/>
        <v>M</v>
      </c>
      <c r="O935" s="4" t="str">
        <f t="shared" si="100"/>
        <v>Washington</v>
      </c>
      <c r="P935" s="4" t="str">
        <f t="shared" si="101"/>
        <v>Master</v>
      </c>
      <c r="Q935" s="6">
        <f t="shared" si="98"/>
        <v>367914.2</v>
      </c>
      <c r="R935" s="4">
        <f t="shared" si="102"/>
        <v>213</v>
      </c>
      <c r="S935" s="4" t="str">
        <f t="shared" si="103"/>
        <v>Personal</v>
      </c>
      <c r="T935" s="4" cm="1">
        <f t="array" ref="T935">_xlfn.SWITCH(J935,"Luxury Car",2,"Two-Door Car",2,"SUV",4,"Luxury SUV",4,"Four-Door Car",4)</f>
        <v>4</v>
      </c>
      <c r="U935" s="4">
        <f t="shared" ca="1" si="104"/>
        <v>29</v>
      </c>
    </row>
    <row r="936" spans="1:21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  <c r="N936" s="4" t="str">
        <f t="shared" si="99"/>
        <v>M</v>
      </c>
      <c r="O936" s="4" t="str">
        <f t="shared" si="100"/>
        <v>Oregon</v>
      </c>
      <c r="P936" s="4" t="str">
        <f t="shared" si="101"/>
        <v>Bachelor</v>
      </c>
      <c r="Q936" s="6">
        <f t="shared" si="98"/>
        <v>274451.90000000002</v>
      </c>
      <c r="R936" s="4">
        <f t="shared" si="102"/>
        <v>331</v>
      </c>
      <c r="S936" s="4" t="str">
        <f t="shared" si="103"/>
        <v>Personal</v>
      </c>
      <c r="T936" s="4" cm="1">
        <f t="array" ref="T936">_xlfn.SWITCH(J936,"Luxury Car",2,"Two-Door Car",2,"SUV",4,"Luxury SUV",4,"Four-Door Car",4)</f>
        <v>4</v>
      </c>
      <c r="U936" s="4">
        <f t="shared" ca="1" si="104"/>
        <v>29</v>
      </c>
    </row>
    <row r="937" spans="1:21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  <c r="N937" s="4" t="str">
        <f t="shared" si="99"/>
        <v>F</v>
      </c>
      <c r="O937" s="4" t="str">
        <f t="shared" si="100"/>
        <v>California</v>
      </c>
      <c r="P937" s="4" t="str">
        <f t="shared" si="101"/>
        <v>High School or Below</v>
      </c>
      <c r="Q937" s="6">
        <f t="shared" si="98"/>
        <v>563674</v>
      </c>
      <c r="R937" s="4">
        <f t="shared" si="102"/>
        <v>301</v>
      </c>
      <c r="S937" s="4" t="str">
        <f t="shared" si="103"/>
        <v>Personal</v>
      </c>
      <c r="T937" s="4" cm="1">
        <f t="array" ref="T937">_xlfn.SWITCH(J937,"Luxury Car",2,"Two-Door Car",2,"SUV",4,"Luxury SUV",4,"Four-Door Car",4)</f>
        <v>4</v>
      </c>
      <c r="U937" s="4">
        <f t="shared" ca="1" si="104"/>
        <v>29</v>
      </c>
    </row>
    <row r="938" spans="1:21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  <c r="N938" s="4" t="str">
        <f t="shared" si="99"/>
        <v>M</v>
      </c>
      <c r="O938" s="4" t="str">
        <f t="shared" si="100"/>
        <v>Arizona</v>
      </c>
      <c r="P938" s="4" t="str">
        <f t="shared" si="101"/>
        <v>Bachelor</v>
      </c>
      <c r="Q938" s="6">
        <f t="shared" si="98"/>
        <v>1687038.8</v>
      </c>
      <c r="R938" s="4">
        <f t="shared" si="102"/>
        <v>263</v>
      </c>
      <c r="S938" s="4" t="str">
        <f t="shared" si="103"/>
        <v>Personal</v>
      </c>
      <c r="T938" s="4" cm="1">
        <f t="array" ref="T938">_xlfn.SWITCH(J938,"Luxury Car",2,"Two-Door Car",2,"SUV",4,"Luxury SUV",4,"Four-Door Car",4)</f>
        <v>4</v>
      </c>
      <c r="U938" s="4">
        <f t="shared" ca="1" si="104"/>
        <v>29</v>
      </c>
    </row>
    <row r="939" spans="1:21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  <c r="N939" s="4" t="str">
        <f t="shared" si="99"/>
        <v>M</v>
      </c>
      <c r="O939" s="4" t="str">
        <f t="shared" si="100"/>
        <v>California</v>
      </c>
      <c r="P939" s="4" t="str">
        <f t="shared" si="101"/>
        <v>Master</v>
      </c>
      <c r="Q939" s="6">
        <f t="shared" si="98"/>
        <v>273800</v>
      </c>
      <c r="R939" s="4">
        <f t="shared" si="102"/>
        <v>263</v>
      </c>
      <c r="S939" s="4" t="str">
        <f t="shared" si="103"/>
        <v>Personal</v>
      </c>
      <c r="T939" s="4" cm="1">
        <f t="array" ref="T939">_xlfn.SWITCH(J939,"Luxury Car",2,"Two-Door Car",2,"SUV",4,"Luxury SUV",4,"Four-Door Car",4)</f>
        <v>2</v>
      </c>
      <c r="U939" s="4">
        <f t="shared" ca="1" si="104"/>
        <v>29</v>
      </c>
    </row>
    <row r="940" spans="1:21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  <c r="N940" s="4" t="str">
        <f t="shared" si="99"/>
        <v>M</v>
      </c>
      <c r="O940" s="4" t="str">
        <f t="shared" si="100"/>
        <v>Oregon</v>
      </c>
      <c r="P940" s="4" t="str">
        <f t="shared" si="101"/>
        <v>Bachelor</v>
      </c>
      <c r="Q940" s="6">
        <f t="shared" si="98"/>
        <v>464470</v>
      </c>
      <c r="R940" s="4">
        <f t="shared" si="102"/>
        <v>307</v>
      </c>
      <c r="S940" s="4" t="str">
        <f t="shared" si="103"/>
        <v>Corporate</v>
      </c>
      <c r="T940" s="4" cm="1">
        <f t="array" ref="T940">_xlfn.SWITCH(J940,"Luxury Car",2,"Two-Door Car",2,"SUV",4,"Luxury SUV",4,"Four-Door Car",4)</f>
        <v>4</v>
      </c>
      <c r="U940" s="4">
        <f t="shared" ca="1" si="104"/>
        <v>29</v>
      </c>
    </row>
    <row r="941" spans="1:21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  <c r="N941" s="4" t="str">
        <f t="shared" si="99"/>
        <v>F</v>
      </c>
      <c r="O941" s="4" t="str">
        <f t="shared" si="100"/>
        <v>California</v>
      </c>
      <c r="P941" s="4" t="str">
        <f t="shared" si="101"/>
        <v>High School or Below</v>
      </c>
      <c r="Q941" s="6">
        <f t="shared" si="98"/>
        <v>474668.6</v>
      </c>
      <c r="R941" s="4">
        <f t="shared" si="102"/>
        <v>302</v>
      </c>
      <c r="S941" s="4" t="str">
        <f t="shared" si="103"/>
        <v>Personal</v>
      </c>
      <c r="T941" s="4" cm="1">
        <f t="array" ref="T941">_xlfn.SWITCH(J941,"Luxury Car",2,"Two-Door Car",2,"SUV",4,"Luxury SUV",4,"Four-Door Car",4)</f>
        <v>4</v>
      </c>
      <c r="U941" s="4">
        <f t="shared" ca="1" si="104"/>
        <v>29</v>
      </c>
    </row>
    <row r="942" spans="1:21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  <c r="N942" s="4" t="str">
        <f t="shared" si="99"/>
        <v>M</v>
      </c>
      <c r="O942" s="4" t="str">
        <f t="shared" si="100"/>
        <v>Arizona</v>
      </c>
      <c r="P942" s="4" t="str">
        <f t="shared" si="101"/>
        <v>College</v>
      </c>
      <c r="Q942" s="6">
        <f t="shared" si="98"/>
        <v>1687432.8</v>
      </c>
      <c r="R942" s="4">
        <f t="shared" si="102"/>
        <v>256</v>
      </c>
      <c r="S942" s="4" t="str">
        <f t="shared" si="103"/>
        <v>Corporate</v>
      </c>
      <c r="T942" s="4" cm="1">
        <f t="array" ref="T942">_xlfn.SWITCH(J942,"Luxury Car",2,"Two-Door Car",2,"SUV",4,"Luxury SUV",4,"Four-Door Car",4)</f>
        <v>2</v>
      </c>
      <c r="U942" s="4">
        <f t="shared" ca="1" si="104"/>
        <v>29</v>
      </c>
    </row>
    <row r="943" spans="1:21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  <c r="N943" s="4" t="str">
        <f t="shared" si="99"/>
        <v>F</v>
      </c>
      <c r="O943" s="4" t="str">
        <f t="shared" si="100"/>
        <v>Oregon</v>
      </c>
      <c r="P943" s="4" t="str">
        <f t="shared" si="101"/>
        <v>Bachelor</v>
      </c>
      <c r="Q943" s="6">
        <f t="shared" si="98"/>
        <v>238760.6</v>
      </c>
      <c r="R943" s="4">
        <f t="shared" si="102"/>
        <v>298</v>
      </c>
      <c r="S943" s="4" t="str">
        <f t="shared" si="103"/>
        <v>Personal</v>
      </c>
      <c r="T943" s="4" cm="1">
        <f t="array" ref="T943">_xlfn.SWITCH(J943,"Luxury Car",2,"Two-Door Car",2,"SUV",4,"Luxury SUV",4,"Four-Door Car",4)</f>
        <v>4</v>
      </c>
      <c r="U943" s="4">
        <f t="shared" ca="1" si="104"/>
        <v>29</v>
      </c>
    </row>
    <row r="944" spans="1:21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  <c r="N944" s="4" t="str">
        <f t="shared" si="99"/>
        <v>F</v>
      </c>
      <c r="O944" s="4" t="str">
        <f t="shared" si="100"/>
        <v>Washington</v>
      </c>
      <c r="P944" s="4" t="str">
        <f t="shared" si="101"/>
        <v>College</v>
      </c>
      <c r="Q944" s="6">
        <f t="shared" si="98"/>
        <v>446533.5</v>
      </c>
      <c r="R944" s="4">
        <f t="shared" si="102"/>
        <v>216</v>
      </c>
      <c r="S944" s="4" t="str">
        <f t="shared" si="103"/>
        <v>Personal</v>
      </c>
      <c r="T944" s="4" cm="1">
        <f t="array" ref="T944">_xlfn.SWITCH(J944,"Luxury Car",2,"Two-Door Car",2,"SUV",4,"Luxury SUV",4,"Four-Door Car",4)</f>
        <v>4</v>
      </c>
      <c r="U944" s="4">
        <f t="shared" ca="1" si="104"/>
        <v>29</v>
      </c>
    </row>
    <row r="945" spans="1:21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  <c r="N945" s="4" t="str">
        <f t="shared" si="99"/>
        <v>F</v>
      </c>
      <c r="O945" s="4" t="str">
        <f t="shared" si="100"/>
        <v>Arizona</v>
      </c>
      <c r="P945" s="4" t="str">
        <f t="shared" si="101"/>
        <v>High School or Below</v>
      </c>
      <c r="Q945" s="6">
        <f t="shared" si="98"/>
        <v>459162.5</v>
      </c>
      <c r="R945" s="4">
        <f t="shared" si="102"/>
        <v>542</v>
      </c>
      <c r="S945" s="4" t="str">
        <f t="shared" si="103"/>
        <v>Personal</v>
      </c>
      <c r="T945" s="4" cm="1">
        <f t="array" ref="T945">_xlfn.SWITCH(J945,"Luxury Car",2,"Two-Door Car",2,"SUV",4,"Luxury SUV",4,"Four-Door Car",4)</f>
        <v>4</v>
      </c>
      <c r="U945" s="4">
        <f t="shared" ca="1" si="104"/>
        <v>28</v>
      </c>
    </row>
    <row r="946" spans="1:21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  <c r="N946" s="4" t="str">
        <f t="shared" si="99"/>
        <v>F</v>
      </c>
      <c r="O946" s="4" t="str">
        <f t="shared" si="100"/>
        <v>Arizona</v>
      </c>
      <c r="P946" s="4" t="str">
        <f t="shared" si="101"/>
        <v>College</v>
      </c>
      <c r="Q946" s="6">
        <f t="shared" si="98"/>
        <v>1309258.5</v>
      </c>
      <c r="R946" s="4">
        <f t="shared" si="102"/>
        <v>1354</v>
      </c>
      <c r="S946" s="4" t="str">
        <f t="shared" si="103"/>
        <v>Special</v>
      </c>
      <c r="T946" s="4" cm="1">
        <f t="array" ref="T946">_xlfn.SWITCH(J946,"Luxury Car",2,"Two-Door Car",2,"SUV",4,"Luxury SUV",4,"Four-Door Car",4)</f>
        <v>2</v>
      </c>
      <c r="U946" s="4">
        <f t="shared" ca="1" si="104"/>
        <v>26</v>
      </c>
    </row>
    <row r="947" spans="1:21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  <c r="N947" s="4" t="str">
        <f t="shared" si="99"/>
        <v>M</v>
      </c>
      <c r="O947" s="4" t="str">
        <f t="shared" si="100"/>
        <v>Oregon</v>
      </c>
      <c r="P947" s="4" t="str">
        <f t="shared" si="101"/>
        <v>Bachelor</v>
      </c>
      <c r="Q947" s="6">
        <f t="shared" si="98"/>
        <v>911226.6</v>
      </c>
      <c r="R947" s="4">
        <f t="shared" si="102"/>
        <v>432</v>
      </c>
      <c r="S947" s="4" t="str">
        <f t="shared" si="103"/>
        <v>Personal</v>
      </c>
      <c r="T947" s="4" cm="1">
        <f t="array" ref="T947">_xlfn.SWITCH(J947,"Luxury Car",2,"Two-Door Car",2,"SUV",4,"Luxury SUV",4,"Four-Door Car",4)</f>
        <v>4</v>
      </c>
      <c r="U947" s="4">
        <f t="shared" ca="1" si="104"/>
        <v>29</v>
      </c>
    </row>
    <row r="948" spans="1:21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  <c r="N948" s="4" t="str">
        <f t="shared" si="99"/>
        <v>F</v>
      </c>
      <c r="O948" s="4" t="str">
        <f t="shared" si="100"/>
        <v>California</v>
      </c>
      <c r="P948" s="4" t="str">
        <f t="shared" si="101"/>
        <v>High School or Below</v>
      </c>
      <c r="Q948" s="6">
        <f t="shared" si="98"/>
        <v>416516.6</v>
      </c>
      <c r="R948" s="4">
        <f t="shared" si="102"/>
        <v>499</v>
      </c>
      <c r="S948" s="4" t="str">
        <f t="shared" si="103"/>
        <v>Personal</v>
      </c>
      <c r="T948" s="4" cm="1">
        <f t="array" ref="T948">_xlfn.SWITCH(J948,"Luxury Car",2,"Two-Door Car",2,"SUV",4,"Luxury SUV",4,"Four-Door Car",4)</f>
        <v>4</v>
      </c>
      <c r="U948" s="4">
        <f t="shared" ca="1" si="104"/>
        <v>29</v>
      </c>
    </row>
    <row r="949" spans="1:21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  <c r="N949" s="4" t="str">
        <f t="shared" si="99"/>
        <v>M</v>
      </c>
      <c r="O949" s="4" t="str">
        <f t="shared" si="100"/>
        <v>Arizona</v>
      </c>
      <c r="P949" s="4" t="str">
        <f t="shared" si="101"/>
        <v>Bachelor</v>
      </c>
      <c r="Q949" s="6">
        <f t="shared" si="98"/>
        <v>265998</v>
      </c>
      <c r="R949" s="4">
        <f t="shared" si="102"/>
        <v>46</v>
      </c>
      <c r="S949" s="4" t="str">
        <f t="shared" si="103"/>
        <v>Personal</v>
      </c>
      <c r="T949" s="4" cm="1">
        <f t="array" ref="T949">_xlfn.SWITCH(J949,"Luxury Car",2,"Two-Door Car",2,"SUV",4,"Luxury SUV",4,"Four-Door Car",4)</f>
        <v>4</v>
      </c>
      <c r="U949" s="4">
        <f t="shared" ca="1" si="104"/>
        <v>30</v>
      </c>
    </row>
    <row r="950" spans="1:21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  <c r="N950" s="4" t="str">
        <f t="shared" si="99"/>
        <v>F</v>
      </c>
      <c r="O950" s="4" t="str">
        <f t="shared" si="100"/>
        <v>Arizona</v>
      </c>
      <c r="P950" s="4" t="str">
        <f t="shared" si="101"/>
        <v>Master</v>
      </c>
      <c r="Q950" s="6">
        <f t="shared" si="98"/>
        <v>1198659.2</v>
      </c>
      <c r="R950" s="4">
        <f t="shared" si="102"/>
        <v>470</v>
      </c>
      <c r="S950" s="4" t="str">
        <f t="shared" si="103"/>
        <v>Personal</v>
      </c>
      <c r="T950" s="4" cm="1">
        <f t="array" ref="T950">_xlfn.SWITCH(J950,"Luxury Car",2,"Two-Door Car",2,"SUV",4,"Luxury SUV",4,"Four-Door Car",4)</f>
        <v>2</v>
      </c>
      <c r="U950" s="4">
        <f t="shared" ca="1" si="104"/>
        <v>29</v>
      </c>
    </row>
    <row r="951" spans="1:21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  <c r="N951" s="4" t="str">
        <f t="shared" si="99"/>
        <v>F</v>
      </c>
      <c r="O951" s="4" t="str">
        <f t="shared" si="100"/>
        <v>Oregon</v>
      </c>
      <c r="P951" s="4" t="str">
        <f t="shared" si="101"/>
        <v>High School or Below</v>
      </c>
      <c r="Q951" s="6">
        <f t="shared" si="98"/>
        <v>289873.2</v>
      </c>
      <c r="R951" s="4">
        <f t="shared" si="102"/>
        <v>691</v>
      </c>
      <c r="S951" s="4" t="str">
        <f t="shared" si="103"/>
        <v>Personal</v>
      </c>
      <c r="T951" s="4" cm="1">
        <f t="array" ref="T951">_xlfn.SWITCH(J951,"Luxury Car",2,"Two-Door Car",2,"SUV",4,"Luxury SUV",4,"Four-Door Car",4)</f>
        <v>4</v>
      </c>
      <c r="U951" s="4">
        <f t="shared" ca="1" si="104"/>
        <v>28</v>
      </c>
    </row>
    <row r="952" spans="1:21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  <c r="N952" s="4" t="str">
        <f t="shared" si="99"/>
        <v>F</v>
      </c>
      <c r="O952" s="4" t="str">
        <f t="shared" si="100"/>
        <v>Oregon</v>
      </c>
      <c r="P952" s="4" t="str">
        <f t="shared" si="101"/>
        <v>Bachelor</v>
      </c>
      <c r="Q952" s="6">
        <f t="shared" si="98"/>
        <v>289424.3</v>
      </c>
      <c r="R952" s="4">
        <f t="shared" si="102"/>
        <v>408</v>
      </c>
      <c r="S952" s="4" t="str">
        <f t="shared" si="103"/>
        <v>Personal</v>
      </c>
      <c r="T952" s="4" cm="1">
        <f t="array" ref="T952">_xlfn.SWITCH(J952,"Luxury Car",2,"Two-Door Car",2,"SUV",4,"Luxury SUV",4,"Four-Door Car",4)</f>
        <v>4</v>
      </c>
      <c r="U952" s="4">
        <f t="shared" ca="1" si="104"/>
        <v>29</v>
      </c>
    </row>
    <row r="953" spans="1:21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  <c r="N953" s="4" t="str">
        <f t="shared" si="99"/>
        <v>F</v>
      </c>
      <c r="O953" s="4" t="str">
        <f t="shared" si="100"/>
        <v>Arizona</v>
      </c>
      <c r="P953" s="4" t="str">
        <f t="shared" si="101"/>
        <v>Doctor</v>
      </c>
      <c r="Q953" s="6">
        <f t="shared" si="98"/>
        <v>350045.4</v>
      </c>
      <c r="R953" s="4">
        <f t="shared" si="102"/>
        <v>82</v>
      </c>
      <c r="S953" s="4" t="str">
        <f t="shared" si="103"/>
        <v>Personal</v>
      </c>
      <c r="T953" s="4" cm="1">
        <f t="array" ref="T953">_xlfn.SWITCH(J953,"Luxury Car",2,"Two-Door Car",2,"SUV",4,"Luxury SUV",4,"Four-Door Car",4)</f>
        <v>4</v>
      </c>
      <c r="U953" s="4">
        <f t="shared" ca="1" si="104"/>
        <v>30</v>
      </c>
    </row>
    <row r="954" spans="1:21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  <c r="N954" s="4" t="str">
        <f t="shared" si="99"/>
        <v>F</v>
      </c>
      <c r="O954" s="4" t="str">
        <f t="shared" si="100"/>
        <v>California</v>
      </c>
      <c r="P954" s="4" t="str">
        <f t="shared" si="101"/>
        <v>College</v>
      </c>
      <c r="Q954" s="6">
        <f t="shared" si="98"/>
        <v>262180.8</v>
      </c>
      <c r="R954" s="4">
        <f t="shared" si="102"/>
        <v>358</v>
      </c>
      <c r="S954" s="4" t="str">
        <f t="shared" si="103"/>
        <v>Corporate</v>
      </c>
      <c r="T954" s="4" cm="1">
        <f t="array" ref="T954">_xlfn.SWITCH(J954,"Luxury Car",2,"Two-Door Car",2,"SUV",4,"Luxury SUV",4,"Four-Door Car",4)</f>
        <v>4</v>
      </c>
      <c r="U954" s="4">
        <f t="shared" ca="1" si="104"/>
        <v>29</v>
      </c>
    </row>
    <row r="955" spans="1:21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  <c r="N955" s="4" t="str">
        <f t="shared" si="99"/>
        <v>F</v>
      </c>
      <c r="O955" s="4" t="str">
        <f t="shared" si="100"/>
        <v>Oregon</v>
      </c>
      <c r="P955" s="4" t="str">
        <f t="shared" si="101"/>
        <v>College</v>
      </c>
      <c r="Q955" s="6">
        <f t="shared" si="98"/>
        <v>1022180</v>
      </c>
      <c r="R955" s="4">
        <f t="shared" si="102"/>
        <v>643</v>
      </c>
      <c r="S955" s="4" t="str">
        <f t="shared" si="103"/>
        <v>Personal</v>
      </c>
      <c r="T955" s="4" cm="1">
        <f t="array" ref="T955">_xlfn.SWITCH(J955,"Luxury Car",2,"Two-Door Car",2,"SUV",4,"Luxury SUV",4,"Four-Door Car",4)</f>
        <v>4</v>
      </c>
      <c r="U955" s="4">
        <f t="shared" ca="1" si="104"/>
        <v>28</v>
      </c>
    </row>
    <row r="956" spans="1:21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  <c r="N956" s="4" t="str">
        <f t="shared" si="99"/>
        <v>M</v>
      </c>
      <c r="O956" s="4" t="str">
        <f t="shared" si="100"/>
        <v>California</v>
      </c>
      <c r="P956" s="4" t="str">
        <f t="shared" si="101"/>
        <v>High School or Below</v>
      </c>
      <c r="Q956" s="6">
        <f t="shared" si="98"/>
        <v>257827</v>
      </c>
      <c r="R956" s="4">
        <f t="shared" si="102"/>
        <v>420</v>
      </c>
      <c r="S956" s="4" t="str">
        <f t="shared" si="103"/>
        <v>Personal</v>
      </c>
      <c r="T956" s="4" cm="1">
        <f t="array" ref="T956">_xlfn.SWITCH(J956,"Luxury Car",2,"Two-Door Car",2,"SUV",4,"Luxury SUV",4,"Four-Door Car",4)</f>
        <v>2</v>
      </c>
      <c r="U956" s="4">
        <f t="shared" ca="1" si="104"/>
        <v>29</v>
      </c>
    </row>
    <row r="957" spans="1:21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  <c r="N957" s="4" t="str">
        <f t="shared" si="99"/>
        <v>F</v>
      </c>
      <c r="O957" s="4" t="str">
        <f t="shared" si="100"/>
        <v>Arizona</v>
      </c>
      <c r="P957" s="4" t="str">
        <f t="shared" si="101"/>
        <v>College</v>
      </c>
      <c r="Q957" s="6">
        <f t="shared" si="98"/>
        <v>624259.5</v>
      </c>
      <c r="R957" s="4">
        <f t="shared" si="102"/>
        <v>137</v>
      </c>
      <c r="S957" s="4" t="str">
        <f t="shared" si="103"/>
        <v>Personal</v>
      </c>
      <c r="T957" s="4" cm="1">
        <f t="array" ref="T957">_xlfn.SWITCH(J957,"Luxury Car",2,"Two-Door Car",2,"SUV",4,"Luxury SUV",4,"Four-Door Car",4)</f>
        <v>4</v>
      </c>
      <c r="U957" s="4">
        <f t="shared" ca="1" si="104"/>
        <v>30</v>
      </c>
    </row>
    <row r="958" spans="1:21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  <c r="N958" s="4" t="str">
        <f t="shared" si="99"/>
        <v>F</v>
      </c>
      <c r="O958" s="4" t="str">
        <f t="shared" si="100"/>
        <v>Nevada</v>
      </c>
      <c r="P958" s="4" t="str">
        <f t="shared" si="101"/>
        <v>Doctor</v>
      </c>
      <c r="Q958" s="6">
        <f t="shared" si="98"/>
        <v>522028</v>
      </c>
      <c r="R958" s="4">
        <f t="shared" si="102"/>
        <v>331</v>
      </c>
      <c r="S958" s="4" t="str">
        <f t="shared" si="103"/>
        <v>Personal</v>
      </c>
      <c r="T958" s="4" cm="1">
        <f t="array" ref="T958">_xlfn.SWITCH(J958,"Luxury Car",2,"Two-Door Car",2,"SUV",4,"Luxury SUV",4,"Four-Door Car",4)</f>
        <v>4</v>
      </c>
      <c r="U958" s="4">
        <f t="shared" ca="1" si="104"/>
        <v>29</v>
      </c>
    </row>
    <row r="959" spans="1:21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  <c r="N959" s="4" t="str">
        <f t="shared" si="99"/>
        <v>F</v>
      </c>
      <c r="O959" s="4" t="str">
        <f t="shared" si="100"/>
        <v>Washington</v>
      </c>
      <c r="P959" s="4" t="str">
        <f t="shared" si="101"/>
        <v>College</v>
      </c>
      <c r="Q959" s="6">
        <f t="shared" si="98"/>
        <v>313643.2</v>
      </c>
      <c r="R959" s="4">
        <f t="shared" si="102"/>
        <v>220</v>
      </c>
      <c r="S959" s="4" t="str">
        <f t="shared" si="103"/>
        <v>Personal</v>
      </c>
      <c r="T959" s="4" cm="1">
        <f t="array" ref="T959">_xlfn.SWITCH(J959,"Luxury Car",2,"Two-Door Car",2,"SUV",4,"Luxury SUV",4,"Four-Door Car",4)</f>
        <v>4</v>
      </c>
      <c r="U959" s="4">
        <f t="shared" ca="1" si="104"/>
        <v>29</v>
      </c>
    </row>
    <row r="960" spans="1:21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  <c r="N960" s="4" t="str">
        <f t="shared" si="99"/>
        <v>M</v>
      </c>
      <c r="O960" s="4" t="str">
        <f t="shared" si="100"/>
        <v>Arizona</v>
      </c>
      <c r="P960" s="4" t="str">
        <f t="shared" si="101"/>
        <v>Bachelor</v>
      </c>
      <c r="Q960" s="6">
        <f t="shared" si="98"/>
        <v>452536.5</v>
      </c>
      <c r="R960" s="4">
        <f t="shared" si="102"/>
        <v>171</v>
      </c>
      <c r="S960" s="4" t="str">
        <f t="shared" si="103"/>
        <v>Personal</v>
      </c>
      <c r="T960" s="4" cm="1">
        <f t="array" ref="T960">_xlfn.SWITCH(J960,"Luxury Car",2,"Two-Door Car",2,"SUV",4,"Luxury SUV",4,"Four-Door Car",4)</f>
        <v>2</v>
      </c>
      <c r="U960" s="4">
        <f t="shared" ca="1" si="104"/>
        <v>29</v>
      </c>
    </row>
    <row r="961" spans="1:21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  <c r="N961" s="4" t="str">
        <f t="shared" si="99"/>
        <v>M</v>
      </c>
      <c r="O961" s="4" t="str">
        <f t="shared" si="100"/>
        <v>California</v>
      </c>
      <c r="P961" s="4" t="str">
        <f t="shared" si="101"/>
        <v>College</v>
      </c>
      <c r="Q961" s="6">
        <f t="shared" si="98"/>
        <v>497035.7</v>
      </c>
      <c r="R961" s="4">
        <f t="shared" si="102"/>
        <v>266</v>
      </c>
      <c r="S961" s="4" t="str">
        <f t="shared" si="103"/>
        <v>Personal</v>
      </c>
      <c r="T961" s="4" cm="1">
        <f t="array" ref="T961">_xlfn.SWITCH(J961,"Luxury Car",2,"Two-Door Car",2,"SUV",4,"Luxury SUV",4,"Four-Door Car",4)</f>
        <v>4</v>
      </c>
      <c r="U961" s="4">
        <f t="shared" ca="1" si="104"/>
        <v>29</v>
      </c>
    </row>
    <row r="962" spans="1:21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  <c r="N962" s="4" t="str">
        <f t="shared" si="99"/>
        <v>M</v>
      </c>
      <c r="O962" s="4" t="str">
        <f t="shared" si="100"/>
        <v>California</v>
      </c>
      <c r="P962" s="4" t="str">
        <f t="shared" si="101"/>
        <v>High School or Below</v>
      </c>
      <c r="Q962" s="6">
        <f t="shared" ref="Q962:Q1025" si="105">IFERROR(VALUE(LEFT(E962,LEN(E962)-1)),"")</f>
        <v>1546778</v>
      </c>
      <c r="R962" s="4">
        <f t="shared" si="102"/>
        <v>99</v>
      </c>
      <c r="S962" s="4" t="str">
        <f t="shared" si="103"/>
        <v>Corporate</v>
      </c>
      <c r="T962" s="4" cm="1">
        <f t="array" ref="T962">_xlfn.SWITCH(J962,"Luxury Car",2,"Two-Door Car",2,"SUV",4,"Luxury SUV",4,"Four-Door Car",4)</f>
        <v>4</v>
      </c>
      <c r="U962" s="4">
        <f t="shared" ca="1" si="104"/>
        <v>30</v>
      </c>
    </row>
    <row r="963" spans="1:21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  <c r="N963" s="4" t="str">
        <f t="shared" ref="N963:N1026" si="106">IF(OR(C963="Femal",C963="female"),"F",
IF(C963="Male","M",C963))</f>
        <v>M</v>
      </c>
      <c r="O963" s="4" t="str">
        <f t="shared" ref="O963:O1026" si="107">IF(B963="AZ","Arizona",
IF(B963="Cali","California",
IF(B963="WA","Washington",
B963)))</f>
        <v>Oregon</v>
      </c>
      <c r="P963" s="4" t="str">
        <f t="shared" ref="P963:P1026" si="108">IF(D963="Bachelors","Bachelor",
D963)</f>
        <v>High School or Below</v>
      </c>
      <c r="Q963" s="6">
        <f t="shared" si="105"/>
        <v>583889.9</v>
      </c>
      <c r="R963" s="4">
        <f t="shared" ref="R963:R1026" si="109">ROUND(VALUE(K963),0)</f>
        <v>281</v>
      </c>
      <c r="S963" s="4" t="str">
        <f t="shared" ref="S963:S1026" si="110">SUBSTITUTE(I963," Auto","")</f>
        <v>Personal</v>
      </c>
      <c r="T963" s="4" cm="1">
        <f t="array" ref="T963">_xlfn.SWITCH(J963,"Luxury Car",2,"Two-Door Car",2,"SUV",4,"Luxury SUV",4,"Four-Door Car",4)</f>
        <v>4</v>
      </c>
      <c r="U963" s="4">
        <f t="shared" ref="U963:U1026" ca="1" si="111">ROUND((VALUE(TODAY())-VALUE(L963))/365,0)</f>
        <v>29</v>
      </c>
    </row>
    <row r="964" spans="1:21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  <c r="N964" s="4" t="str">
        <f t="shared" si="106"/>
        <v>F</v>
      </c>
      <c r="O964" s="4" t="str">
        <f t="shared" si="107"/>
        <v>Oregon</v>
      </c>
      <c r="P964" s="4" t="str">
        <f t="shared" si="108"/>
        <v>Bachelor</v>
      </c>
      <c r="Q964" s="6">
        <f t="shared" si="105"/>
        <v>1065688</v>
      </c>
      <c r="R964" s="4">
        <f t="shared" si="109"/>
        <v>632</v>
      </c>
      <c r="S964" s="4" t="str">
        <f t="shared" si="110"/>
        <v>Corporate</v>
      </c>
      <c r="T964" s="4" cm="1">
        <f t="array" ref="T964">_xlfn.SWITCH(J964,"Luxury Car",2,"Two-Door Car",2,"SUV",4,"Luxury SUV",4,"Four-Door Car",4)</f>
        <v>2</v>
      </c>
      <c r="U964" s="4">
        <f t="shared" ca="1" si="111"/>
        <v>28</v>
      </c>
    </row>
    <row r="965" spans="1:21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  <c r="N965" s="4" t="str">
        <f t="shared" si="106"/>
        <v>F</v>
      </c>
      <c r="O965" s="4" t="str">
        <f t="shared" si="107"/>
        <v>Oregon</v>
      </c>
      <c r="P965" s="4" t="str">
        <f t="shared" si="108"/>
        <v>High School or Below</v>
      </c>
      <c r="Q965" s="6">
        <f t="shared" si="105"/>
        <v>228961.8</v>
      </c>
      <c r="R965" s="4">
        <f t="shared" si="109"/>
        <v>468</v>
      </c>
      <c r="S965" s="4" t="str">
        <f t="shared" si="110"/>
        <v>Personal</v>
      </c>
      <c r="T965" s="4" cm="1">
        <f t="array" ref="T965">_xlfn.SWITCH(J965,"Luxury Car",2,"Two-Door Car",2,"SUV",4,"Luxury SUV",4,"Four-Door Car",4)</f>
        <v>4</v>
      </c>
      <c r="U965" s="4">
        <f t="shared" ca="1" si="111"/>
        <v>29</v>
      </c>
    </row>
    <row r="966" spans="1:21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  <c r="N966" s="4" t="str">
        <f t="shared" si="106"/>
        <v>M</v>
      </c>
      <c r="O966" s="4" t="str">
        <f t="shared" si="107"/>
        <v>California</v>
      </c>
      <c r="P966" s="4" t="str">
        <f t="shared" si="108"/>
        <v>High School or Below</v>
      </c>
      <c r="Q966" s="6">
        <f t="shared" si="105"/>
        <v>543980.4</v>
      </c>
      <c r="R966" s="4">
        <f t="shared" si="109"/>
        <v>29</v>
      </c>
      <c r="S966" s="4" t="str">
        <f t="shared" si="110"/>
        <v>Corporate</v>
      </c>
      <c r="T966" s="4" cm="1">
        <f t="array" ref="T966">_xlfn.SWITCH(J966,"Luxury Car",2,"Two-Door Car",2,"SUV",4,"Luxury SUV",4,"Four-Door Car",4)</f>
        <v>2</v>
      </c>
      <c r="U966" s="4">
        <f t="shared" ca="1" si="111"/>
        <v>30</v>
      </c>
    </row>
    <row r="967" spans="1:21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  <c r="N967" s="4" t="str">
        <f t="shared" si="106"/>
        <v>F</v>
      </c>
      <c r="O967" s="4" t="str">
        <f t="shared" si="107"/>
        <v>California</v>
      </c>
      <c r="P967" s="4" t="str">
        <f t="shared" si="108"/>
        <v>Master</v>
      </c>
      <c r="Q967" s="6">
        <f t="shared" si="105"/>
        <v>795615</v>
      </c>
      <c r="R967" s="4">
        <f t="shared" si="109"/>
        <v>137</v>
      </c>
      <c r="S967" s="4" t="str">
        <f t="shared" si="110"/>
        <v>Personal</v>
      </c>
      <c r="T967" s="4" cm="1">
        <f t="array" ref="T967">_xlfn.SWITCH(J967,"Luxury Car",2,"Two-Door Car",2,"SUV",4,"Luxury SUV",4,"Four-Door Car",4)</f>
        <v>2</v>
      </c>
      <c r="U967" s="4">
        <f t="shared" ca="1" si="111"/>
        <v>30</v>
      </c>
    </row>
    <row r="968" spans="1:21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  <c r="N968" s="4" t="str">
        <f t="shared" si="106"/>
        <v>M</v>
      </c>
      <c r="O968" s="4" t="str">
        <f t="shared" si="107"/>
        <v>Arizona</v>
      </c>
      <c r="P968" s="4" t="str">
        <f t="shared" si="108"/>
        <v>Bachelor</v>
      </c>
      <c r="Q968" s="6">
        <f t="shared" si="105"/>
        <v>445811.3</v>
      </c>
      <c r="R968" s="4">
        <f t="shared" si="109"/>
        <v>312</v>
      </c>
      <c r="S968" s="4" t="str">
        <f t="shared" si="110"/>
        <v>Personal</v>
      </c>
      <c r="T968" s="4" cm="1">
        <f t="array" ref="T968">_xlfn.SWITCH(J968,"Luxury Car",2,"Two-Door Car",2,"SUV",4,"Luxury SUV",4,"Four-Door Car",4)</f>
        <v>4</v>
      </c>
      <c r="U968" s="4">
        <f t="shared" ca="1" si="111"/>
        <v>29</v>
      </c>
    </row>
    <row r="969" spans="1:21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  <c r="N969" s="4" t="str">
        <f t="shared" si="106"/>
        <v>F</v>
      </c>
      <c r="O969" s="4" t="str">
        <f t="shared" si="107"/>
        <v>Oregon</v>
      </c>
      <c r="P969" s="4" t="str">
        <f t="shared" si="108"/>
        <v>College</v>
      </c>
      <c r="Q969" s="6">
        <f t="shared" si="105"/>
        <v>255505.1</v>
      </c>
      <c r="R969" s="4">
        <f t="shared" si="109"/>
        <v>518</v>
      </c>
      <c r="S969" s="4" t="str">
        <f t="shared" si="110"/>
        <v>Personal</v>
      </c>
      <c r="T969" s="4" cm="1">
        <f t="array" ref="T969">_xlfn.SWITCH(J969,"Luxury Car",2,"Two-Door Car",2,"SUV",4,"Luxury SUV",4,"Four-Door Car",4)</f>
        <v>4</v>
      </c>
      <c r="U969" s="4">
        <f t="shared" ca="1" si="111"/>
        <v>28</v>
      </c>
    </row>
    <row r="970" spans="1:21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  <c r="N970" s="4" t="str">
        <f t="shared" si="106"/>
        <v>M</v>
      </c>
      <c r="O970" s="4" t="str">
        <f t="shared" si="107"/>
        <v>California</v>
      </c>
      <c r="P970" s="4" t="str">
        <f t="shared" si="108"/>
        <v>Bachelor</v>
      </c>
      <c r="Q970" s="6">
        <f t="shared" si="105"/>
        <v>330799</v>
      </c>
      <c r="R970" s="4">
        <f t="shared" si="109"/>
        <v>32</v>
      </c>
      <c r="S970" s="4" t="str">
        <f t="shared" si="110"/>
        <v>Corporate</v>
      </c>
      <c r="T970" s="4" cm="1">
        <f t="array" ref="T970">_xlfn.SWITCH(J970,"Luxury Car",2,"Two-Door Car",2,"SUV",4,"Luxury SUV",4,"Four-Door Car",4)</f>
        <v>2</v>
      </c>
      <c r="U970" s="4">
        <f t="shared" ca="1" si="111"/>
        <v>30</v>
      </c>
    </row>
    <row r="971" spans="1:21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  <c r="N971" s="4" t="str">
        <f t="shared" si="106"/>
        <v>F</v>
      </c>
      <c r="O971" s="4" t="str">
        <f t="shared" si="107"/>
        <v>Washington</v>
      </c>
      <c r="P971" s="4" t="str">
        <f t="shared" si="108"/>
        <v>College</v>
      </c>
      <c r="Q971" s="6">
        <f t="shared" si="105"/>
        <v>845905.3</v>
      </c>
      <c r="R971" s="4">
        <f t="shared" si="109"/>
        <v>224</v>
      </c>
      <c r="S971" s="4" t="str">
        <f t="shared" si="110"/>
        <v>Personal</v>
      </c>
      <c r="T971" s="4" cm="1">
        <f t="array" ref="T971">_xlfn.SWITCH(J971,"Luxury Car",2,"Two-Door Car",2,"SUV",4,"Luxury SUV",4,"Four-Door Car",4)</f>
        <v>2</v>
      </c>
      <c r="U971" s="4">
        <f t="shared" ca="1" si="111"/>
        <v>29</v>
      </c>
    </row>
    <row r="972" spans="1:21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  <c r="N972" s="4" t="str">
        <f t="shared" si="106"/>
        <v>F</v>
      </c>
      <c r="O972" s="4" t="str">
        <f t="shared" si="107"/>
        <v>Oregon</v>
      </c>
      <c r="P972" s="4" t="str">
        <f t="shared" si="108"/>
        <v>College</v>
      </c>
      <c r="Q972" s="6">
        <f t="shared" si="105"/>
        <v>1335012</v>
      </c>
      <c r="R972" s="4">
        <f t="shared" si="109"/>
        <v>830</v>
      </c>
      <c r="S972" s="4" t="str">
        <f t="shared" si="110"/>
        <v>Personal</v>
      </c>
      <c r="T972" s="4" cm="1">
        <f t="array" ref="T972">_xlfn.SWITCH(J972,"Luxury Car",2,"Two-Door Car",2,"SUV",4,"Luxury SUV",4,"Four-Door Car",4)</f>
        <v>4</v>
      </c>
      <c r="U972" s="4">
        <f t="shared" ca="1" si="111"/>
        <v>28</v>
      </c>
    </row>
    <row r="973" spans="1:21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  <c r="N973" s="4" t="str">
        <f t="shared" si="106"/>
        <v>M</v>
      </c>
      <c r="O973" s="4" t="str">
        <f t="shared" si="107"/>
        <v>Arizona</v>
      </c>
      <c r="P973" s="4" t="str">
        <f t="shared" si="108"/>
        <v>College</v>
      </c>
      <c r="Q973" s="6">
        <f t="shared" si="105"/>
        <v>493122.1</v>
      </c>
      <c r="R973" s="4">
        <f t="shared" si="109"/>
        <v>480</v>
      </c>
      <c r="S973" s="4" t="str">
        <f t="shared" si="110"/>
        <v>Personal</v>
      </c>
      <c r="T973" s="4" cm="1">
        <f t="array" ref="T973">_xlfn.SWITCH(J973,"Luxury Car",2,"Two-Door Car",2,"SUV",4,"Luxury SUV",4,"Four-Door Car",4)</f>
        <v>4</v>
      </c>
      <c r="U973" s="4">
        <f t="shared" ca="1" si="111"/>
        <v>29</v>
      </c>
    </row>
    <row r="974" spans="1:21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  <c r="N974" s="4" t="str">
        <f t="shared" si="106"/>
        <v>M</v>
      </c>
      <c r="O974" s="4" t="str">
        <f t="shared" si="107"/>
        <v>Nevada</v>
      </c>
      <c r="P974" s="4" t="str">
        <f t="shared" si="108"/>
        <v>Bachelor</v>
      </c>
      <c r="Q974" s="6">
        <f t="shared" si="105"/>
        <v>777683.5</v>
      </c>
      <c r="R974" s="4">
        <f t="shared" si="109"/>
        <v>391</v>
      </c>
      <c r="S974" s="4" t="str">
        <f t="shared" si="110"/>
        <v>Corporate</v>
      </c>
      <c r="T974" s="4" cm="1">
        <f t="array" ref="T974">_xlfn.SWITCH(J974,"Luxury Car",2,"Two-Door Car",2,"SUV",4,"Luxury SUV",4,"Four-Door Car",4)</f>
        <v>2</v>
      </c>
      <c r="U974" s="4">
        <f t="shared" ca="1" si="111"/>
        <v>29</v>
      </c>
    </row>
    <row r="975" spans="1:21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  <c r="N975" s="4" t="str">
        <f t="shared" si="106"/>
        <v>F</v>
      </c>
      <c r="O975" s="4" t="str">
        <f t="shared" si="107"/>
        <v>Nevada</v>
      </c>
      <c r="P975" s="4" t="str">
        <f t="shared" si="108"/>
        <v>College</v>
      </c>
      <c r="Q975" s="6">
        <f t="shared" si="105"/>
        <v>255367.2</v>
      </c>
      <c r="R975" s="4">
        <f t="shared" si="109"/>
        <v>72</v>
      </c>
      <c r="S975" s="4" t="str">
        <f t="shared" si="110"/>
        <v>Corporate</v>
      </c>
      <c r="T975" s="4" cm="1">
        <f t="array" ref="T975">_xlfn.SWITCH(J975,"Luxury Car",2,"Two-Door Car",2,"SUV",4,"Luxury SUV",4,"Four-Door Car",4)</f>
        <v>4</v>
      </c>
      <c r="U975" s="4">
        <f t="shared" ca="1" si="111"/>
        <v>30</v>
      </c>
    </row>
    <row r="976" spans="1:21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  <c r="N976" s="4" t="str">
        <f t="shared" si="106"/>
        <v>F</v>
      </c>
      <c r="O976" s="4" t="str">
        <f t="shared" si="107"/>
        <v>Arizona</v>
      </c>
      <c r="P976" s="4" t="str">
        <f t="shared" si="108"/>
        <v>High School or Below</v>
      </c>
      <c r="Q976" s="6">
        <f t="shared" si="105"/>
        <v>487646.9</v>
      </c>
      <c r="R976" s="4">
        <f t="shared" si="109"/>
        <v>317</v>
      </c>
      <c r="S976" s="4" t="str">
        <f t="shared" si="110"/>
        <v>Corporate</v>
      </c>
      <c r="T976" s="4" cm="1">
        <f t="array" ref="T976">_xlfn.SWITCH(J976,"Luxury Car",2,"Two-Door Car",2,"SUV",4,"Luxury SUV",4,"Four-Door Car",4)</f>
        <v>2</v>
      </c>
      <c r="U976" s="4">
        <f t="shared" ca="1" si="111"/>
        <v>29</v>
      </c>
    </row>
    <row r="977" spans="1:21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  <c r="N977" s="4" t="str">
        <f t="shared" si="106"/>
        <v>F</v>
      </c>
      <c r="O977" s="4" t="str">
        <f t="shared" si="107"/>
        <v>Oregon</v>
      </c>
      <c r="P977" s="4" t="str">
        <f t="shared" si="108"/>
        <v>Bachelor</v>
      </c>
      <c r="Q977" s="6">
        <f t="shared" si="105"/>
        <v>903430.5</v>
      </c>
      <c r="R977" s="4">
        <f t="shared" si="109"/>
        <v>552</v>
      </c>
      <c r="S977" s="4" t="str">
        <f t="shared" si="110"/>
        <v>Personal</v>
      </c>
      <c r="T977" s="4" cm="1">
        <f t="array" ref="T977">_xlfn.SWITCH(J977,"Luxury Car",2,"Two-Door Car",2,"SUV",4,"Luxury SUV",4,"Four-Door Car",4)</f>
        <v>4</v>
      </c>
      <c r="U977" s="4">
        <f t="shared" ca="1" si="111"/>
        <v>28</v>
      </c>
    </row>
    <row r="978" spans="1:21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  <c r="N978" s="4" t="str">
        <f t="shared" si="106"/>
        <v>F</v>
      </c>
      <c r="O978" s="4" t="str">
        <f t="shared" si="107"/>
        <v>Arizona</v>
      </c>
      <c r="P978" s="4" t="str">
        <f t="shared" si="108"/>
        <v>High School or Below</v>
      </c>
      <c r="Q978" s="6">
        <f t="shared" si="105"/>
        <v>810591</v>
      </c>
      <c r="R978" s="4">
        <f t="shared" si="109"/>
        <v>42</v>
      </c>
      <c r="S978" s="4" t="str">
        <f t="shared" si="110"/>
        <v>Personal</v>
      </c>
      <c r="T978" s="4" cm="1">
        <f t="array" ref="T978">_xlfn.SWITCH(J978,"Luxury Car",2,"Two-Door Car",2,"SUV",4,"Luxury SUV",4,"Four-Door Car",4)</f>
        <v>4</v>
      </c>
      <c r="U978" s="4">
        <f t="shared" ca="1" si="111"/>
        <v>30</v>
      </c>
    </row>
    <row r="979" spans="1:21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  <c r="N979" s="4" t="str">
        <f t="shared" si="106"/>
        <v>M</v>
      </c>
      <c r="O979" s="4" t="str">
        <f t="shared" si="107"/>
        <v>Oregon</v>
      </c>
      <c r="P979" s="4" t="str">
        <f t="shared" si="108"/>
        <v>High School or Below</v>
      </c>
      <c r="Q979" s="6">
        <f t="shared" si="105"/>
        <v>561968.9</v>
      </c>
      <c r="R979" s="4">
        <f t="shared" si="109"/>
        <v>1027</v>
      </c>
      <c r="S979" s="4" t="str">
        <f t="shared" si="110"/>
        <v>Special</v>
      </c>
      <c r="T979" s="4" cm="1">
        <f t="array" ref="T979">_xlfn.SWITCH(J979,"Luxury Car",2,"Two-Door Car",2,"SUV",4,"Luxury SUV",4,"Four-Door Car",4)</f>
        <v>4</v>
      </c>
      <c r="U979" s="4">
        <f t="shared" ca="1" si="111"/>
        <v>27</v>
      </c>
    </row>
    <row r="980" spans="1:21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  <c r="N980" s="4" t="str">
        <f t="shared" si="106"/>
        <v>M</v>
      </c>
      <c r="O980" s="4" t="str">
        <f t="shared" si="107"/>
        <v>California</v>
      </c>
      <c r="P980" s="4" t="str">
        <f t="shared" si="108"/>
        <v>Bachelor</v>
      </c>
      <c r="Q980" s="6">
        <f t="shared" si="105"/>
        <v>1572713</v>
      </c>
      <c r="R980" s="4">
        <f t="shared" si="109"/>
        <v>320</v>
      </c>
      <c r="S980" s="4" t="str">
        <f t="shared" si="110"/>
        <v>Corporate</v>
      </c>
      <c r="T980" s="4" cm="1">
        <f t="array" ref="T980">_xlfn.SWITCH(J980,"Luxury Car",2,"Two-Door Car",2,"SUV",4,"Luxury SUV",4,"Four-Door Car",4)</f>
        <v>4</v>
      </c>
      <c r="U980" s="4">
        <f t="shared" ca="1" si="111"/>
        <v>29</v>
      </c>
    </row>
    <row r="981" spans="1:21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  <c r="N981" s="4" t="str">
        <f t="shared" si="106"/>
        <v>F</v>
      </c>
      <c r="O981" s="4" t="str">
        <f t="shared" si="107"/>
        <v>California</v>
      </c>
      <c r="P981" s="4" t="str">
        <f t="shared" si="108"/>
        <v>High School or Below</v>
      </c>
      <c r="Q981" s="6">
        <f t="shared" si="105"/>
        <v>661801.6</v>
      </c>
      <c r="R981" s="4">
        <f t="shared" si="109"/>
        <v>411</v>
      </c>
      <c r="S981" s="4" t="str">
        <f t="shared" si="110"/>
        <v>Corporate</v>
      </c>
      <c r="T981" s="4" cm="1">
        <f t="array" ref="T981">_xlfn.SWITCH(J981,"Luxury Car",2,"Two-Door Car",2,"SUV",4,"Luxury SUV",4,"Four-Door Car",4)</f>
        <v>4</v>
      </c>
      <c r="U981" s="4">
        <f t="shared" ca="1" si="111"/>
        <v>29</v>
      </c>
    </row>
    <row r="982" spans="1:21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  <c r="N982" s="4" t="str">
        <f t="shared" si="106"/>
        <v>M</v>
      </c>
      <c r="O982" s="4" t="str">
        <f t="shared" si="107"/>
        <v>Oregon</v>
      </c>
      <c r="P982" s="4" t="str">
        <f t="shared" si="108"/>
        <v>Doctor</v>
      </c>
      <c r="Q982" s="6">
        <f t="shared" si="105"/>
        <v>467004</v>
      </c>
      <c r="R982" s="4">
        <f t="shared" si="109"/>
        <v>600</v>
      </c>
      <c r="S982" s="4" t="str">
        <f t="shared" si="110"/>
        <v>Corporate</v>
      </c>
      <c r="T982" s="4" cm="1">
        <f t="array" ref="T982">_xlfn.SWITCH(J982,"Luxury Car",2,"Two-Door Car",2,"SUV",4,"Luxury SUV",4,"Four-Door Car",4)</f>
        <v>4</v>
      </c>
      <c r="U982" s="4">
        <f t="shared" ca="1" si="111"/>
        <v>28</v>
      </c>
    </row>
    <row r="983" spans="1:21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  <c r="N983" s="4" t="str">
        <f t="shared" si="106"/>
        <v>F</v>
      </c>
      <c r="O983" s="4" t="str">
        <f t="shared" si="107"/>
        <v>Arizona</v>
      </c>
      <c r="P983" s="4" t="str">
        <f t="shared" si="108"/>
        <v>High School or Below</v>
      </c>
      <c r="Q983" s="6">
        <f t="shared" si="105"/>
        <v>1016936.9</v>
      </c>
      <c r="R983" s="4">
        <f t="shared" si="109"/>
        <v>648</v>
      </c>
      <c r="S983" s="4" t="str">
        <f t="shared" si="110"/>
        <v>Personal</v>
      </c>
      <c r="T983" s="4" t="e" cm="1">
        <f t="array" ref="T983">_xlfn.SWITCH(J983,"Luxury Car",2,"Two-Door Car",2,"SUV",4,"Luxury SUV",4,"Four-Door Car",4)</f>
        <v>#N/A</v>
      </c>
      <c r="U983" s="4">
        <f t="shared" ca="1" si="111"/>
        <v>28</v>
      </c>
    </row>
    <row r="984" spans="1:21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  <c r="N984" s="4" t="str">
        <f t="shared" si="106"/>
        <v>M</v>
      </c>
      <c r="O984" s="4" t="str">
        <f t="shared" si="107"/>
        <v>California</v>
      </c>
      <c r="P984" s="4" t="str">
        <f t="shared" si="108"/>
        <v>Bachelor</v>
      </c>
      <c r="Q984" s="6">
        <f t="shared" si="105"/>
        <v>832307</v>
      </c>
      <c r="R984" s="4">
        <f t="shared" si="109"/>
        <v>4</v>
      </c>
      <c r="S984" s="4" t="str">
        <f t="shared" si="110"/>
        <v>Personal</v>
      </c>
      <c r="T984" s="4" cm="1">
        <f t="array" ref="T984">_xlfn.SWITCH(J984,"Luxury Car",2,"Two-Door Car",2,"SUV",4,"Luxury SUV",4,"Four-Door Car",4)</f>
        <v>4</v>
      </c>
      <c r="U984" s="4">
        <f t="shared" ca="1" si="111"/>
        <v>30</v>
      </c>
    </row>
    <row r="985" spans="1:21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  <c r="N985" s="4" t="str">
        <f t="shared" si="106"/>
        <v>F</v>
      </c>
      <c r="O985" s="4" t="str">
        <f t="shared" si="107"/>
        <v>California</v>
      </c>
      <c r="P985" s="4" t="str">
        <f t="shared" si="108"/>
        <v>College</v>
      </c>
      <c r="Q985" s="6">
        <f t="shared" si="105"/>
        <v>24177</v>
      </c>
      <c r="R985" s="4">
        <f t="shared" si="109"/>
        <v>351</v>
      </c>
      <c r="S985" s="4" t="str">
        <f t="shared" si="110"/>
        <v>Personal</v>
      </c>
      <c r="T985" s="4" cm="1">
        <f t="array" ref="T985">_xlfn.SWITCH(J985,"Luxury Car",2,"Two-Door Car",2,"SUV",4,"Luxury SUV",4,"Four-Door Car",4)</f>
        <v>4</v>
      </c>
      <c r="U985" s="4">
        <f t="shared" ca="1" si="111"/>
        <v>29</v>
      </c>
    </row>
    <row r="986" spans="1:21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  <c r="N986" s="4" t="str">
        <f t="shared" si="106"/>
        <v>M</v>
      </c>
      <c r="O986" s="4" t="str">
        <f t="shared" si="107"/>
        <v>California</v>
      </c>
      <c r="P986" s="4" t="str">
        <f t="shared" si="108"/>
        <v>Bachelor</v>
      </c>
      <c r="Q986" s="6">
        <f t="shared" si="105"/>
        <v>804487.2</v>
      </c>
      <c r="R986" s="4">
        <f t="shared" si="109"/>
        <v>284</v>
      </c>
      <c r="S986" s="4" t="str">
        <f t="shared" si="110"/>
        <v>Personal</v>
      </c>
      <c r="T986" s="4" cm="1">
        <f t="array" ref="T986">_xlfn.SWITCH(J986,"Luxury Car",2,"Two-Door Car",2,"SUV",4,"Luxury SUV",4,"Four-Door Car",4)</f>
        <v>4</v>
      </c>
      <c r="U986" s="4">
        <f t="shared" ca="1" si="111"/>
        <v>29</v>
      </c>
    </row>
    <row r="987" spans="1:21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  <c r="N987" s="4" t="str">
        <f t="shared" si="106"/>
        <v>M</v>
      </c>
      <c r="O987" s="4" t="str">
        <f t="shared" si="107"/>
        <v>Oregon</v>
      </c>
      <c r="P987" s="4" t="str">
        <f t="shared" si="108"/>
        <v>High School or Below</v>
      </c>
      <c r="Q987" s="6">
        <f t="shared" si="105"/>
        <v>532572.4</v>
      </c>
      <c r="R987" s="4">
        <f t="shared" si="109"/>
        <v>496</v>
      </c>
      <c r="S987" s="4" t="str">
        <f t="shared" si="110"/>
        <v>Personal</v>
      </c>
      <c r="T987" s="4" cm="1">
        <f t="array" ref="T987">_xlfn.SWITCH(J987,"Luxury Car",2,"Two-Door Car",2,"SUV",4,"Luxury SUV",4,"Four-Door Car",4)</f>
        <v>2</v>
      </c>
      <c r="U987" s="4">
        <f t="shared" ca="1" si="111"/>
        <v>29</v>
      </c>
    </row>
    <row r="988" spans="1:21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  <c r="N988" s="4" t="str">
        <f t="shared" si="106"/>
        <v>M</v>
      </c>
      <c r="O988" s="4" t="str">
        <f t="shared" si="107"/>
        <v>Arizona</v>
      </c>
      <c r="P988" s="4" t="str">
        <f t="shared" si="108"/>
        <v>Bachelor</v>
      </c>
      <c r="Q988" s="6">
        <f t="shared" si="105"/>
        <v>694752</v>
      </c>
      <c r="R988" s="4">
        <f t="shared" si="109"/>
        <v>925</v>
      </c>
      <c r="S988" s="4" t="str">
        <f t="shared" si="110"/>
        <v>Personal</v>
      </c>
      <c r="T988" s="4" cm="1">
        <f t="array" ref="T988">_xlfn.SWITCH(J988,"Luxury Car",2,"Two-Door Car",2,"SUV",4,"Luxury SUV",4,"Four-Door Car",4)</f>
        <v>4</v>
      </c>
      <c r="U988" s="4">
        <f t="shared" ca="1" si="111"/>
        <v>27</v>
      </c>
    </row>
    <row r="989" spans="1:21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  <c r="N989" s="4" t="str">
        <f t="shared" si="106"/>
        <v>F</v>
      </c>
      <c r="O989" s="4" t="str">
        <f t="shared" si="107"/>
        <v>Oregon</v>
      </c>
      <c r="P989" s="4" t="str">
        <f t="shared" si="108"/>
        <v>College</v>
      </c>
      <c r="Q989" s="6">
        <f t="shared" si="105"/>
        <v>584741.5</v>
      </c>
      <c r="R989" s="4">
        <f t="shared" si="109"/>
        <v>13</v>
      </c>
      <c r="S989" s="4" t="str">
        <f t="shared" si="110"/>
        <v>Special</v>
      </c>
      <c r="T989" s="4" cm="1">
        <f t="array" ref="T989">_xlfn.SWITCH(J989,"Luxury Car",2,"Two-Door Car",2,"SUV",4,"Luxury SUV",4,"Four-Door Car",4)</f>
        <v>4</v>
      </c>
      <c r="U989" s="4">
        <f t="shared" ca="1" si="111"/>
        <v>30</v>
      </c>
    </row>
    <row r="990" spans="1:21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  <c r="N990" s="4" t="str">
        <f t="shared" si="106"/>
        <v>M</v>
      </c>
      <c r="O990" s="4" t="str">
        <f t="shared" si="107"/>
        <v>Washington</v>
      </c>
      <c r="P990" s="4" t="str">
        <f t="shared" si="108"/>
        <v>High School or Below</v>
      </c>
      <c r="Q990" s="6" t="str">
        <f t="shared" si="105"/>
        <v/>
      </c>
      <c r="R990" s="4">
        <f t="shared" si="109"/>
        <v>228</v>
      </c>
      <c r="S990" s="4" t="str">
        <f t="shared" si="110"/>
        <v>Personal</v>
      </c>
      <c r="T990" s="4" cm="1">
        <f t="array" ref="T990">_xlfn.SWITCH(J990,"Luxury Car",2,"Two-Door Car",2,"SUV",4,"Luxury SUV",4,"Four-Door Car",4)</f>
        <v>4</v>
      </c>
      <c r="U990" s="4">
        <f t="shared" ca="1" si="111"/>
        <v>29</v>
      </c>
    </row>
    <row r="991" spans="1:21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  <c r="N991" s="4" t="str">
        <f t="shared" si="106"/>
        <v>F</v>
      </c>
      <c r="O991" s="4" t="str">
        <f t="shared" si="107"/>
        <v>Nevada</v>
      </c>
      <c r="P991" s="4" t="str">
        <f t="shared" si="108"/>
        <v>College</v>
      </c>
      <c r="Q991" s="6">
        <f t="shared" si="105"/>
        <v>472478.6</v>
      </c>
      <c r="R991" s="4">
        <f t="shared" si="109"/>
        <v>463</v>
      </c>
      <c r="S991" s="4" t="str">
        <f t="shared" si="110"/>
        <v>Corporate</v>
      </c>
      <c r="T991" s="4" cm="1">
        <f t="array" ref="T991">_xlfn.SWITCH(J991,"Luxury Car",2,"Two-Door Car",2,"SUV",4,"Luxury SUV",4,"Four-Door Car",4)</f>
        <v>4</v>
      </c>
      <c r="U991" s="4">
        <f t="shared" ca="1" si="111"/>
        <v>29</v>
      </c>
    </row>
    <row r="992" spans="1:21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  <c r="N992" s="4" t="str">
        <f t="shared" si="106"/>
        <v>F</v>
      </c>
      <c r="O992" s="4" t="str">
        <f t="shared" si="107"/>
        <v>Arizona</v>
      </c>
      <c r="P992" s="4" t="str">
        <f t="shared" si="108"/>
        <v>Master</v>
      </c>
      <c r="Q992" s="6">
        <f t="shared" si="105"/>
        <v>279022</v>
      </c>
      <c r="R992" s="4">
        <f t="shared" si="109"/>
        <v>181</v>
      </c>
      <c r="S992" s="4" t="str">
        <f t="shared" si="110"/>
        <v>Personal</v>
      </c>
      <c r="T992" s="4" cm="1">
        <f t="array" ref="T992">_xlfn.SWITCH(J992,"Luxury Car",2,"Two-Door Car",2,"SUV",4,"Luxury SUV",4,"Four-Door Car",4)</f>
        <v>4</v>
      </c>
      <c r="U992" s="4">
        <f t="shared" ca="1" si="111"/>
        <v>29</v>
      </c>
    </row>
    <row r="993" spans="1:21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  <c r="N993" s="4" t="str">
        <f t="shared" si="106"/>
        <v>F</v>
      </c>
      <c r="O993" s="4" t="str">
        <f t="shared" si="107"/>
        <v>Oregon</v>
      </c>
      <c r="P993" s="4" t="str">
        <f t="shared" si="108"/>
        <v>High School or Below</v>
      </c>
      <c r="Q993" s="6">
        <f t="shared" si="105"/>
        <v>2153133.2000000002</v>
      </c>
      <c r="R993" s="4">
        <f t="shared" si="109"/>
        <v>485</v>
      </c>
      <c r="S993" s="4" t="str">
        <f t="shared" si="110"/>
        <v>Personal</v>
      </c>
      <c r="T993" s="4" cm="1">
        <f t="array" ref="T993">_xlfn.SWITCH(J993,"Luxury Car",2,"Two-Door Car",2,"SUV",4,"Luxury SUV",4,"Four-Door Car",4)</f>
        <v>4</v>
      </c>
      <c r="U993" s="4">
        <f t="shared" ca="1" si="111"/>
        <v>29</v>
      </c>
    </row>
    <row r="994" spans="1:21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  <c r="N994" s="4" t="str">
        <f t="shared" si="106"/>
        <v>M</v>
      </c>
      <c r="O994" s="4" t="str">
        <f t="shared" si="107"/>
        <v>Arizona</v>
      </c>
      <c r="P994" s="4" t="str">
        <f t="shared" si="108"/>
        <v>Bachelor</v>
      </c>
      <c r="Q994" s="6">
        <f t="shared" si="105"/>
        <v>1262283.2</v>
      </c>
      <c r="R994" s="4">
        <f t="shared" si="109"/>
        <v>509</v>
      </c>
      <c r="S994" s="4" t="str">
        <f t="shared" si="110"/>
        <v>Personal</v>
      </c>
      <c r="T994" s="4" t="e" cm="1">
        <f t="array" ref="T994">_xlfn.SWITCH(J994,"Luxury Car",2,"Two-Door Car",2,"SUV",4,"Luxury SUV",4,"Four-Door Car",4)</f>
        <v>#N/A</v>
      </c>
      <c r="U994" s="4">
        <f t="shared" ca="1" si="111"/>
        <v>29</v>
      </c>
    </row>
    <row r="995" spans="1:21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  <c r="N995" s="4" t="str">
        <f t="shared" si="106"/>
        <v>M</v>
      </c>
      <c r="O995" s="4" t="str">
        <f t="shared" si="107"/>
        <v>Arizona</v>
      </c>
      <c r="P995" s="4" t="str">
        <f t="shared" si="108"/>
        <v>Doctor</v>
      </c>
      <c r="Q995" s="6">
        <f t="shared" si="105"/>
        <v>2017196.1</v>
      </c>
      <c r="R995" s="4">
        <f t="shared" si="109"/>
        <v>350</v>
      </c>
      <c r="S995" s="4" t="str">
        <f t="shared" si="110"/>
        <v>Personal</v>
      </c>
      <c r="T995" s="4" cm="1">
        <f t="array" ref="T995">_xlfn.SWITCH(J995,"Luxury Car",2,"Two-Door Car",2,"SUV",4,"Luxury SUV",4,"Four-Door Car",4)</f>
        <v>2</v>
      </c>
      <c r="U995" s="4">
        <f t="shared" ca="1" si="111"/>
        <v>29</v>
      </c>
    </row>
    <row r="996" spans="1:21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  <c r="N996" s="4" t="str">
        <f t="shared" si="106"/>
        <v>F</v>
      </c>
      <c r="O996" s="4" t="str">
        <f t="shared" si="107"/>
        <v>California</v>
      </c>
      <c r="P996" s="4" t="str">
        <f t="shared" si="108"/>
        <v>Bachelor</v>
      </c>
      <c r="Q996" s="6">
        <f t="shared" si="105"/>
        <v>1646436.5</v>
      </c>
      <c r="R996" s="4">
        <f t="shared" si="109"/>
        <v>303</v>
      </c>
      <c r="S996" s="4" t="str">
        <f t="shared" si="110"/>
        <v>Personal</v>
      </c>
      <c r="T996" s="4" cm="1">
        <f t="array" ref="T996">_xlfn.SWITCH(J996,"Luxury Car",2,"Two-Door Car",2,"SUV",4,"Luxury SUV",4,"Four-Door Car",4)</f>
        <v>4</v>
      </c>
      <c r="U996" s="4">
        <f t="shared" ca="1" si="111"/>
        <v>29</v>
      </c>
    </row>
    <row r="997" spans="1:21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  <c r="N997" s="4" t="str">
        <f t="shared" si="106"/>
        <v>F</v>
      </c>
      <c r="O997" s="4" t="str">
        <f t="shared" si="107"/>
        <v>Oregon</v>
      </c>
      <c r="P997" s="4" t="str">
        <f t="shared" si="108"/>
        <v>High School or Below</v>
      </c>
      <c r="Q997" s="6">
        <f t="shared" si="105"/>
        <v>559538.9</v>
      </c>
      <c r="R997" s="4">
        <f t="shared" si="109"/>
        <v>341</v>
      </c>
      <c r="S997" s="4" t="str">
        <f t="shared" si="110"/>
        <v>Personal</v>
      </c>
      <c r="T997" s="4" cm="1">
        <f t="array" ref="T997">_xlfn.SWITCH(J997,"Luxury Car",2,"Two-Door Car",2,"SUV",4,"Luxury SUV",4,"Four-Door Car",4)</f>
        <v>4</v>
      </c>
      <c r="U997" s="4">
        <f t="shared" ca="1" si="111"/>
        <v>29</v>
      </c>
    </row>
    <row r="998" spans="1:21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  <c r="N998" s="4" t="str">
        <f t="shared" si="106"/>
        <v>F</v>
      </c>
      <c r="O998" s="4" t="str">
        <f t="shared" si="107"/>
        <v>Oregon</v>
      </c>
      <c r="P998" s="4" t="str">
        <f t="shared" si="108"/>
        <v>Master</v>
      </c>
      <c r="Q998" s="6">
        <f t="shared" si="105"/>
        <v>417068.7</v>
      </c>
      <c r="R998" s="4">
        <f t="shared" si="109"/>
        <v>514</v>
      </c>
      <c r="S998" s="4" t="str">
        <f t="shared" si="110"/>
        <v>Personal</v>
      </c>
      <c r="T998" s="4" cm="1">
        <f t="array" ref="T998">_xlfn.SWITCH(J998,"Luxury Car",2,"Two-Door Car",2,"SUV",4,"Luxury SUV",4,"Four-Door Car",4)</f>
        <v>4</v>
      </c>
      <c r="U998" s="4">
        <f t="shared" ca="1" si="111"/>
        <v>28</v>
      </c>
    </row>
    <row r="999" spans="1:21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  <c r="N999" s="4" t="str">
        <f t="shared" si="106"/>
        <v>F</v>
      </c>
      <c r="O999" s="4" t="str">
        <f t="shared" si="107"/>
        <v>Arizona</v>
      </c>
      <c r="P999" s="4" t="str">
        <f t="shared" si="108"/>
        <v>College</v>
      </c>
      <c r="Q999" s="6">
        <f t="shared" si="105"/>
        <v>266544.7</v>
      </c>
      <c r="R999" s="4">
        <f t="shared" si="109"/>
        <v>142</v>
      </c>
      <c r="S999" s="4" t="str">
        <f t="shared" si="110"/>
        <v>Corporate</v>
      </c>
      <c r="T999" s="4" cm="1">
        <f t="array" ref="T999">_xlfn.SWITCH(J999,"Luxury Car",2,"Two-Door Car",2,"SUV",4,"Luxury SUV",4,"Four-Door Car",4)</f>
        <v>2</v>
      </c>
      <c r="U999" s="4">
        <f t="shared" ca="1" si="111"/>
        <v>30</v>
      </c>
    </row>
    <row r="1000" spans="1:21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  <c r="N1000" s="4" t="str">
        <f t="shared" si="106"/>
        <v>M</v>
      </c>
      <c r="O1000" s="4" t="str">
        <f t="shared" si="107"/>
        <v>Oregon</v>
      </c>
      <c r="P1000" s="4" t="str">
        <f t="shared" si="108"/>
        <v>Bachelor</v>
      </c>
      <c r="Q1000" s="6">
        <f t="shared" si="105"/>
        <v>709891.4</v>
      </c>
      <c r="R1000" s="4">
        <f t="shared" si="109"/>
        <v>350</v>
      </c>
      <c r="S1000" s="4" t="str">
        <f t="shared" si="110"/>
        <v>Personal</v>
      </c>
      <c r="T1000" s="4" cm="1">
        <f t="array" ref="T1000">_xlfn.SWITCH(J1000,"Luxury Car",2,"Two-Door Car",2,"SUV",4,"Luxury SUV",4,"Four-Door Car",4)</f>
        <v>2</v>
      </c>
      <c r="U1000" s="4">
        <f t="shared" ca="1" si="111"/>
        <v>29</v>
      </c>
    </row>
    <row r="1001" spans="1:21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  <c r="N1001" s="4" t="str">
        <f t="shared" si="106"/>
        <v>M</v>
      </c>
      <c r="O1001" s="4" t="str">
        <f t="shared" si="107"/>
        <v>California</v>
      </c>
      <c r="P1001" s="4" t="str">
        <f t="shared" si="108"/>
        <v>Doctor</v>
      </c>
      <c r="Q1001" s="6">
        <f t="shared" si="105"/>
        <v>397134.5</v>
      </c>
      <c r="R1001" s="4">
        <f t="shared" si="109"/>
        <v>494</v>
      </c>
      <c r="S1001" s="4" t="str">
        <f t="shared" si="110"/>
        <v>Corporate</v>
      </c>
      <c r="T1001" s="4" cm="1">
        <f t="array" ref="T1001">_xlfn.SWITCH(J1001,"Luxury Car",2,"Two-Door Car",2,"SUV",4,"Luxury SUV",4,"Four-Door Car",4)</f>
        <v>4</v>
      </c>
      <c r="U1001" s="4">
        <f t="shared" ca="1" si="111"/>
        <v>29</v>
      </c>
    </row>
    <row r="1002" spans="1:21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  <c r="N1002" s="4" t="str">
        <f t="shared" si="106"/>
        <v>M</v>
      </c>
      <c r="O1002" s="4" t="str">
        <f t="shared" si="107"/>
        <v>Oregon</v>
      </c>
      <c r="P1002" s="4" t="str">
        <f t="shared" si="108"/>
        <v>Bachelor</v>
      </c>
      <c r="Q1002" s="6">
        <f t="shared" si="105"/>
        <v>552821.19999999995</v>
      </c>
      <c r="R1002" s="4">
        <f t="shared" si="109"/>
        <v>346</v>
      </c>
      <c r="S1002" s="4" t="str">
        <f t="shared" si="110"/>
        <v>Personal</v>
      </c>
      <c r="T1002" s="4" cm="1">
        <f t="array" ref="T1002">_xlfn.SWITCH(J1002,"Luxury Car",2,"Two-Door Car",2,"SUV",4,"Luxury SUV",4,"Four-Door Car",4)</f>
        <v>4</v>
      </c>
      <c r="U1002" s="4">
        <f t="shared" ca="1" si="111"/>
        <v>29</v>
      </c>
    </row>
    <row r="1003" spans="1:21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  <c r="N1003" s="4" t="str">
        <f t="shared" si="106"/>
        <v>F</v>
      </c>
      <c r="O1003" s="4" t="str">
        <f t="shared" si="107"/>
        <v>California</v>
      </c>
      <c r="P1003" s="4" t="str">
        <f t="shared" si="108"/>
        <v>High School or Below</v>
      </c>
      <c r="Q1003" s="6">
        <f t="shared" si="105"/>
        <v>833899.5</v>
      </c>
      <c r="R1003" s="4">
        <f t="shared" si="109"/>
        <v>54</v>
      </c>
      <c r="S1003" s="4" t="str">
        <f t="shared" si="110"/>
        <v>Personal</v>
      </c>
      <c r="T1003" s="4" cm="1">
        <f t="array" ref="T1003">_xlfn.SWITCH(J1003,"Luxury Car",2,"Two-Door Car",2,"SUV",4,"Luxury SUV",4,"Four-Door Car",4)</f>
        <v>4</v>
      </c>
      <c r="U1003" s="4">
        <f t="shared" ca="1" si="111"/>
        <v>30</v>
      </c>
    </row>
    <row r="1004" spans="1:21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  <c r="N1004" s="4" t="str">
        <f t="shared" si="106"/>
        <v>M</v>
      </c>
      <c r="O1004" s="4" t="str">
        <f t="shared" si="107"/>
        <v>Oregon</v>
      </c>
      <c r="P1004" s="4" t="str">
        <f t="shared" si="108"/>
        <v>College</v>
      </c>
      <c r="Q1004" s="6">
        <f t="shared" si="105"/>
        <v>3844585.5</v>
      </c>
      <c r="R1004" s="4">
        <f t="shared" si="109"/>
        <v>600</v>
      </c>
      <c r="S1004" s="4" t="str">
        <f t="shared" si="110"/>
        <v>Personal</v>
      </c>
      <c r="T1004" s="4" cm="1">
        <f t="array" ref="T1004">_xlfn.SWITCH(J1004,"Luxury Car",2,"Two-Door Car",2,"SUV",4,"Luxury SUV",4,"Four-Door Car",4)</f>
        <v>4</v>
      </c>
      <c r="U1004" s="4">
        <f t="shared" ca="1" si="111"/>
        <v>28</v>
      </c>
    </row>
    <row r="1005" spans="1:21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  <c r="N1005" s="4" t="str">
        <f t="shared" si="106"/>
        <v>M</v>
      </c>
      <c r="O1005" s="4" t="str">
        <f t="shared" si="107"/>
        <v>Nevada</v>
      </c>
      <c r="P1005" s="4" t="str">
        <f t="shared" si="108"/>
        <v>Bachelor</v>
      </c>
      <c r="Q1005" s="6">
        <f t="shared" si="105"/>
        <v>544855.5</v>
      </c>
      <c r="R1005" s="4">
        <f t="shared" si="109"/>
        <v>343</v>
      </c>
      <c r="S1005" s="4" t="str">
        <f t="shared" si="110"/>
        <v>Personal</v>
      </c>
      <c r="T1005" s="4" cm="1">
        <f t="array" ref="T1005">_xlfn.SWITCH(J1005,"Luxury Car",2,"Two-Door Car",2,"SUV",4,"Luxury SUV",4,"Four-Door Car",4)</f>
        <v>4</v>
      </c>
      <c r="U1005" s="4">
        <f t="shared" ca="1" si="111"/>
        <v>29</v>
      </c>
    </row>
    <row r="1006" spans="1:21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  <c r="N1006" s="4" t="str">
        <f t="shared" si="106"/>
        <v>M</v>
      </c>
      <c r="O1006" s="4" t="str">
        <f t="shared" si="107"/>
        <v>Arizona</v>
      </c>
      <c r="P1006" s="4" t="str">
        <f t="shared" si="108"/>
        <v>High School or Below</v>
      </c>
      <c r="Q1006" s="6">
        <f t="shared" si="105"/>
        <v>1080806</v>
      </c>
      <c r="R1006" s="4">
        <f t="shared" si="109"/>
        <v>442</v>
      </c>
      <c r="S1006" s="4" t="str">
        <f t="shared" si="110"/>
        <v>Personal</v>
      </c>
      <c r="T1006" s="4" cm="1">
        <f t="array" ref="T1006">_xlfn.SWITCH(J1006,"Luxury Car",2,"Two-Door Car",2,"SUV",4,"Luxury SUV",4,"Four-Door Car",4)</f>
        <v>4</v>
      </c>
      <c r="U1006" s="4">
        <f t="shared" ca="1" si="111"/>
        <v>29</v>
      </c>
    </row>
    <row r="1007" spans="1:21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  <c r="N1007" s="4" t="str">
        <f t="shared" si="106"/>
        <v>M</v>
      </c>
      <c r="O1007" s="4" t="str">
        <f t="shared" si="107"/>
        <v>California</v>
      </c>
      <c r="P1007" s="4" t="str">
        <f t="shared" si="108"/>
        <v>Bachelor</v>
      </c>
      <c r="Q1007" s="6">
        <f t="shared" si="105"/>
        <v>618509.6</v>
      </c>
      <c r="R1007" s="4">
        <f t="shared" si="109"/>
        <v>1027</v>
      </c>
      <c r="S1007" s="4" t="str">
        <f t="shared" si="110"/>
        <v>Personal</v>
      </c>
      <c r="T1007" s="4" cm="1">
        <f t="array" ref="T1007">_xlfn.SWITCH(J1007,"Luxury Car",2,"Two-Door Car",2,"SUV",4,"Luxury SUV",4,"Four-Door Car",4)</f>
        <v>2</v>
      </c>
      <c r="U1007" s="4">
        <f t="shared" ca="1" si="111"/>
        <v>27</v>
      </c>
    </row>
    <row r="1008" spans="1:21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  <c r="N1008" s="4" t="str">
        <f t="shared" si="106"/>
        <v>M</v>
      </c>
      <c r="O1008" s="4" t="str">
        <f t="shared" si="107"/>
        <v>Nevada</v>
      </c>
      <c r="P1008" s="4" t="str">
        <f t="shared" si="108"/>
        <v>High School or Below</v>
      </c>
      <c r="Q1008" s="6">
        <f t="shared" si="105"/>
        <v>320822.5</v>
      </c>
      <c r="R1008" s="4">
        <f t="shared" si="109"/>
        <v>276</v>
      </c>
      <c r="S1008" s="4" t="str">
        <f t="shared" si="110"/>
        <v>Personal</v>
      </c>
      <c r="T1008" s="4" cm="1">
        <f t="array" ref="T1008">_xlfn.SWITCH(J1008,"Luxury Car",2,"Two-Door Car",2,"SUV",4,"Luxury SUV",4,"Four-Door Car",4)</f>
        <v>4</v>
      </c>
      <c r="U1008" s="4">
        <f t="shared" ca="1" si="111"/>
        <v>29</v>
      </c>
    </row>
    <row r="1009" spans="1:21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  <c r="N1009" s="4" t="str">
        <f t="shared" si="106"/>
        <v>M</v>
      </c>
      <c r="O1009" s="4" t="str">
        <f t="shared" si="107"/>
        <v>Arizona</v>
      </c>
      <c r="P1009" s="4" t="str">
        <f t="shared" si="108"/>
        <v>College</v>
      </c>
      <c r="Q1009" s="6">
        <f t="shared" si="105"/>
        <v>548010.4</v>
      </c>
      <c r="R1009" s="4">
        <f t="shared" si="109"/>
        <v>473</v>
      </c>
      <c r="S1009" s="4" t="str">
        <f t="shared" si="110"/>
        <v>Personal</v>
      </c>
      <c r="T1009" s="4" cm="1">
        <f t="array" ref="T1009">_xlfn.SWITCH(J1009,"Luxury Car",2,"Two-Door Car",2,"SUV",4,"Luxury SUV",4,"Four-Door Car",4)</f>
        <v>4</v>
      </c>
      <c r="U1009" s="4">
        <f t="shared" ca="1" si="111"/>
        <v>29</v>
      </c>
    </row>
    <row r="1010" spans="1:21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  <c r="N1010" s="4" t="str">
        <f t="shared" si="106"/>
        <v>F</v>
      </c>
      <c r="O1010" s="4" t="str">
        <f t="shared" si="107"/>
        <v>Nevada</v>
      </c>
      <c r="P1010" s="4" t="str">
        <f t="shared" si="108"/>
        <v>College</v>
      </c>
      <c r="Q1010" s="6">
        <f t="shared" si="105"/>
        <v>2298615.2999999998</v>
      </c>
      <c r="R1010" s="4">
        <f t="shared" si="109"/>
        <v>1337</v>
      </c>
      <c r="S1010" s="4" t="str">
        <f t="shared" si="110"/>
        <v>Special</v>
      </c>
      <c r="T1010" s="4" t="e" cm="1">
        <f t="array" ref="T1010">_xlfn.SWITCH(J1010,"Luxury Car",2,"Two-Door Car",2,"SUV",4,"Luxury SUV",4,"Four-Door Car",4)</f>
        <v>#N/A</v>
      </c>
      <c r="U1010" s="4">
        <f t="shared" ca="1" si="111"/>
        <v>26</v>
      </c>
    </row>
    <row r="1011" spans="1:21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  <c r="N1011" s="4" t="str">
        <f t="shared" si="106"/>
        <v>M</v>
      </c>
      <c r="O1011" s="4" t="str">
        <f t="shared" si="107"/>
        <v>Oregon</v>
      </c>
      <c r="P1011" s="4" t="str">
        <f t="shared" si="108"/>
        <v>Bachelor</v>
      </c>
      <c r="Q1011" s="6">
        <f t="shared" si="105"/>
        <v>1310792.5</v>
      </c>
      <c r="R1011" s="4">
        <f t="shared" si="109"/>
        <v>547</v>
      </c>
      <c r="S1011" s="4" t="str">
        <f t="shared" si="110"/>
        <v>Corporate</v>
      </c>
      <c r="T1011" s="4" cm="1">
        <f t="array" ref="T1011">_xlfn.SWITCH(J1011,"Luxury Car",2,"Two-Door Car",2,"SUV",4,"Luxury SUV",4,"Four-Door Car",4)</f>
        <v>4</v>
      </c>
      <c r="U1011" s="4">
        <f t="shared" ca="1" si="111"/>
        <v>28</v>
      </c>
    </row>
    <row r="1012" spans="1:21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  <c r="N1012" s="4" t="str">
        <f t="shared" si="106"/>
        <v>F</v>
      </c>
      <c r="O1012" s="4" t="str">
        <f t="shared" si="107"/>
        <v>California</v>
      </c>
      <c r="P1012" s="4" t="str">
        <f t="shared" si="108"/>
        <v>College</v>
      </c>
      <c r="Q1012" s="6">
        <f t="shared" si="105"/>
        <v>746292.6</v>
      </c>
      <c r="R1012" s="4">
        <f t="shared" si="109"/>
        <v>7</v>
      </c>
      <c r="S1012" s="4" t="str">
        <f t="shared" si="110"/>
        <v>Corporate</v>
      </c>
      <c r="T1012" s="4" cm="1">
        <f t="array" ref="T1012">_xlfn.SWITCH(J1012,"Luxury Car",2,"Two-Door Car",2,"SUV",4,"Luxury SUV",4,"Four-Door Car",4)</f>
        <v>2</v>
      </c>
      <c r="U1012" s="4">
        <f t="shared" ca="1" si="111"/>
        <v>30</v>
      </c>
    </row>
    <row r="1013" spans="1:21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  <c r="N1013" s="4" t="str">
        <f t="shared" si="106"/>
        <v>F</v>
      </c>
      <c r="O1013" s="4" t="str">
        <f t="shared" si="107"/>
        <v>Oregon</v>
      </c>
      <c r="P1013" s="4" t="str">
        <f t="shared" si="108"/>
        <v>Doctor</v>
      </c>
      <c r="Q1013" s="6">
        <f t="shared" si="105"/>
        <v>1146399</v>
      </c>
      <c r="R1013" s="4">
        <f t="shared" si="109"/>
        <v>540</v>
      </c>
      <c r="S1013" s="4" t="str">
        <f t="shared" si="110"/>
        <v>Personal</v>
      </c>
      <c r="T1013" s="4" cm="1">
        <f t="array" ref="T1013">_xlfn.SWITCH(J1013,"Luxury Car",2,"Two-Door Car",2,"SUV",4,"Luxury SUV",4,"Four-Door Car",4)</f>
        <v>4</v>
      </c>
      <c r="U1013" s="4">
        <f t="shared" ca="1" si="111"/>
        <v>28</v>
      </c>
    </row>
    <row r="1014" spans="1:21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  <c r="N1014" s="4" t="str">
        <f t="shared" si="106"/>
        <v>M</v>
      </c>
      <c r="O1014" s="4" t="str">
        <f t="shared" si="107"/>
        <v>Arizona</v>
      </c>
      <c r="P1014" s="4" t="str">
        <f t="shared" si="108"/>
        <v>High School or Below</v>
      </c>
      <c r="Q1014" s="6">
        <f t="shared" si="105"/>
        <v>723613.2</v>
      </c>
      <c r="R1014" s="4">
        <f t="shared" si="109"/>
        <v>383</v>
      </c>
      <c r="S1014" s="4" t="str">
        <f t="shared" si="110"/>
        <v>Personal</v>
      </c>
      <c r="T1014" s="4" cm="1">
        <f t="array" ref="T1014">_xlfn.SWITCH(J1014,"Luxury Car",2,"Two-Door Car",2,"SUV",4,"Luxury SUV",4,"Four-Door Car",4)</f>
        <v>4</v>
      </c>
      <c r="U1014" s="4">
        <f t="shared" ca="1" si="111"/>
        <v>29</v>
      </c>
    </row>
    <row r="1015" spans="1:21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  <c r="N1015" s="4" t="str">
        <f t="shared" si="106"/>
        <v>F</v>
      </c>
      <c r="O1015" s="4" t="str">
        <f t="shared" si="107"/>
        <v>California</v>
      </c>
      <c r="P1015" s="4" t="str">
        <f t="shared" si="108"/>
        <v>Bachelor</v>
      </c>
      <c r="Q1015" s="6">
        <f t="shared" si="105"/>
        <v>623268.69999999995</v>
      </c>
      <c r="R1015" s="4">
        <f t="shared" si="109"/>
        <v>538</v>
      </c>
      <c r="S1015" s="4" t="str">
        <f t="shared" si="110"/>
        <v>Special</v>
      </c>
      <c r="T1015" s="4" cm="1">
        <f t="array" ref="T1015">_xlfn.SWITCH(J1015,"Luxury Car",2,"Two-Door Car",2,"SUV",4,"Luxury SUV",4,"Four-Door Car",4)</f>
        <v>4</v>
      </c>
      <c r="U1015" s="4">
        <f t="shared" ca="1" si="111"/>
        <v>28</v>
      </c>
    </row>
    <row r="1016" spans="1:21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  <c r="N1016" s="4" t="str">
        <f t="shared" si="106"/>
        <v>F</v>
      </c>
      <c r="O1016" s="4" t="str">
        <f t="shared" si="107"/>
        <v>Oregon</v>
      </c>
      <c r="P1016" s="4" t="str">
        <f t="shared" si="108"/>
        <v>Bachelor</v>
      </c>
      <c r="Q1016" s="6">
        <f t="shared" si="105"/>
        <v>2839332.9</v>
      </c>
      <c r="R1016" s="4">
        <f t="shared" si="109"/>
        <v>322</v>
      </c>
      <c r="S1016" s="4" t="str">
        <f t="shared" si="110"/>
        <v>Personal</v>
      </c>
      <c r="T1016" s="4" cm="1">
        <f t="array" ref="T1016">_xlfn.SWITCH(J1016,"Luxury Car",2,"Two-Door Car",2,"SUV",4,"Luxury SUV",4,"Four-Door Car",4)</f>
        <v>4</v>
      </c>
      <c r="U1016" s="4">
        <f t="shared" ca="1" si="111"/>
        <v>29</v>
      </c>
    </row>
    <row r="1017" spans="1:21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  <c r="N1017" s="4" t="str">
        <f t="shared" si="106"/>
        <v>F</v>
      </c>
      <c r="O1017" s="4" t="str">
        <f t="shared" si="107"/>
        <v>Oregon</v>
      </c>
      <c r="P1017" s="4" t="str">
        <f t="shared" si="108"/>
        <v>College</v>
      </c>
      <c r="Q1017" s="6">
        <f t="shared" si="105"/>
        <v>374675.1</v>
      </c>
      <c r="R1017" s="4">
        <f t="shared" si="109"/>
        <v>20</v>
      </c>
      <c r="S1017" s="4" t="str">
        <f t="shared" si="110"/>
        <v>Personal</v>
      </c>
      <c r="T1017" s="4" cm="1">
        <f t="array" ref="T1017">_xlfn.SWITCH(J1017,"Luxury Car",2,"Two-Door Car",2,"SUV",4,"Luxury SUV",4,"Four-Door Car",4)</f>
        <v>2</v>
      </c>
      <c r="U1017" s="4">
        <f t="shared" ca="1" si="111"/>
        <v>30</v>
      </c>
    </row>
    <row r="1018" spans="1:21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  <c r="N1018" s="4" t="str">
        <f t="shared" si="106"/>
        <v>M</v>
      </c>
      <c r="O1018" s="4" t="str">
        <f t="shared" si="107"/>
        <v>California</v>
      </c>
      <c r="P1018" s="4" t="str">
        <f t="shared" si="108"/>
        <v>Bachelor</v>
      </c>
      <c r="Q1018" s="6">
        <f t="shared" si="105"/>
        <v>2156933.7000000002</v>
      </c>
      <c r="R1018" s="4">
        <f t="shared" si="109"/>
        <v>571</v>
      </c>
      <c r="S1018" s="4" t="str">
        <f t="shared" si="110"/>
        <v>Personal</v>
      </c>
      <c r="T1018" s="4" cm="1">
        <f t="array" ref="T1018">_xlfn.SWITCH(J1018,"Luxury Car",2,"Two-Door Car",2,"SUV",4,"Luxury SUV",4,"Four-Door Car",4)</f>
        <v>4</v>
      </c>
      <c r="U1018" s="4">
        <f t="shared" ca="1" si="111"/>
        <v>28</v>
      </c>
    </row>
    <row r="1019" spans="1:21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  <c r="N1019" s="4" t="str">
        <f t="shared" si="106"/>
        <v>M</v>
      </c>
      <c r="O1019" s="4" t="str">
        <f t="shared" si="107"/>
        <v>California</v>
      </c>
      <c r="P1019" s="4" t="str">
        <f t="shared" si="108"/>
        <v>College</v>
      </c>
      <c r="Q1019" s="6">
        <f t="shared" si="105"/>
        <v>501208.3</v>
      </c>
      <c r="R1019" s="4">
        <f t="shared" si="109"/>
        <v>108</v>
      </c>
      <c r="S1019" s="4" t="str">
        <f t="shared" si="110"/>
        <v>Personal</v>
      </c>
      <c r="T1019" s="4" cm="1">
        <f t="array" ref="T1019">_xlfn.SWITCH(J1019,"Luxury Car",2,"Two-Door Car",2,"SUV",4,"Luxury SUV",4,"Four-Door Car",4)</f>
        <v>2</v>
      </c>
      <c r="U1019" s="4">
        <f t="shared" ca="1" si="111"/>
        <v>30</v>
      </c>
    </row>
    <row r="1020" spans="1:21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  <c r="N1020" s="4" t="str">
        <f t="shared" si="106"/>
        <v>M</v>
      </c>
      <c r="O1020" s="4" t="str">
        <f t="shared" si="107"/>
        <v>California</v>
      </c>
      <c r="P1020" s="4" t="str">
        <f t="shared" si="108"/>
        <v>High School or Below</v>
      </c>
      <c r="Q1020" s="6">
        <f t="shared" si="105"/>
        <v>337185.8</v>
      </c>
      <c r="R1020" s="4">
        <f t="shared" si="109"/>
        <v>408</v>
      </c>
      <c r="S1020" s="4" t="str">
        <f t="shared" si="110"/>
        <v>Corporate</v>
      </c>
      <c r="T1020" s="4" cm="1">
        <f t="array" ref="T1020">_xlfn.SWITCH(J1020,"Luxury Car",2,"Two-Door Car",2,"SUV",4,"Luxury SUV",4,"Four-Door Car",4)</f>
        <v>2</v>
      </c>
      <c r="U1020" s="4">
        <f t="shared" ca="1" si="111"/>
        <v>29</v>
      </c>
    </row>
    <row r="1021" spans="1:21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  <c r="N1021" s="4" t="str">
        <f t="shared" si="106"/>
        <v>M</v>
      </c>
      <c r="O1021" s="4" t="str">
        <f t="shared" si="107"/>
        <v>California</v>
      </c>
      <c r="P1021" s="4" t="str">
        <f t="shared" si="108"/>
        <v>Bachelor</v>
      </c>
      <c r="Q1021" s="6">
        <f t="shared" si="105"/>
        <v>386477.6</v>
      </c>
      <c r="R1021" s="4">
        <f t="shared" si="109"/>
        <v>707</v>
      </c>
      <c r="S1021" s="4" t="str">
        <f t="shared" si="110"/>
        <v>Personal</v>
      </c>
      <c r="T1021" s="4" cm="1">
        <f t="array" ref="T1021">_xlfn.SWITCH(J1021,"Luxury Car",2,"Two-Door Car",2,"SUV",4,"Luxury SUV",4,"Four-Door Car",4)</f>
        <v>4</v>
      </c>
      <c r="U1021" s="4">
        <f t="shared" ca="1" si="111"/>
        <v>28</v>
      </c>
    </row>
    <row r="1022" spans="1:21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  <c r="N1022" s="4" t="str">
        <f t="shared" si="106"/>
        <v>M</v>
      </c>
      <c r="O1022" s="4" t="str">
        <f t="shared" si="107"/>
        <v>Oregon</v>
      </c>
      <c r="P1022" s="4" t="str">
        <f t="shared" si="108"/>
        <v>College</v>
      </c>
      <c r="Q1022" s="6">
        <f t="shared" si="105"/>
        <v>414571.1</v>
      </c>
      <c r="R1022" s="4">
        <f t="shared" si="109"/>
        <v>1067</v>
      </c>
      <c r="S1022" s="4" t="str">
        <f t="shared" si="110"/>
        <v>Corporate</v>
      </c>
      <c r="T1022" s="4" cm="1">
        <f t="array" ref="T1022">_xlfn.SWITCH(J1022,"Luxury Car",2,"Two-Door Car",2,"SUV",4,"Luxury SUV",4,"Four-Door Car",4)</f>
        <v>2</v>
      </c>
      <c r="U1022" s="4">
        <f t="shared" ca="1" si="111"/>
        <v>27</v>
      </c>
    </row>
    <row r="1023" spans="1:21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  <c r="N1023" s="4" t="str">
        <f t="shared" si="106"/>
        <v>M</v>
      </c>
      <c r="O1023" s="4" t="str">
        <f t="shared" si="107"/>
        <v>California</v>
      </c>
      <c r="P1023" s="4" t="str">
        <f t="shared" si="108"/>
        <v>High School or Below</v>
      </c>
      <c r="Q1023" s="6">
        <f t="shared" si="105"/>
        <v>515607.2</v>
      </c>
      <c r="R1023" s="4">
        <f t="shared" si="109"/>
        <v>808</v>
      </c>
      <c r="S1023" s="4" t="str">
        <f t="shared" si="110"/>
        <v>Personal</v>
      </c>
      <c r="T1023" s="4" cm="1">
        <f t="array" ref="T1023">_xlfn.SWITCH(J1023,"Luxury Car",2,"Two-Door Car",2,"SUV",4,"Luxury SUV",4,"Four-Door Car",4)</f>
        <v>4</v>
      </c>
      <c r="U1023" s="4">
        <f t="shared" ca="1" si="111"/>
        <v>28</v>
      </c>
    </row>
    <row r="1024" spans="1:21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  <c r="N1024" s="4" t="str">
        <f t="shared" si="106"/>
        <v>M</v>
      </c>
      <c r="O1024" s="4" t="str">
        <f t="shared" si="107"/>
        <v>California</v>
      </c>
      <c r="P1024" s="4" t="str">
        <f t="shared" si="108"/>
        <v>College</v>
      </c>
      <c r="Q1024" s="6">
        <f t="shared" si="105"/>
        <v>366737</v>
      </c>
      <c r="R1024" s="4">
        <f t="shared" si="109"/>
        <v>619</v>
      </c>
      <c r="S1024" s="4" t="str">
        <f t="shared" si="110"/>
        <v>Personal</v>
      </c>
      <c r="T1024" s="4" cm="1">
        <f t="array" ref="T1024">_xlfn.SWITCH(J1024,"Luxury Car",2,"Two-Door Car",2,"SUV",4,"Luxury SUV",4,"Four-Door Car",4)</f>
        <v>2</v>
      </c>
      <c r="U1024" s="4">
        <f t="shared" ca="1" si="111"/>
        <v>28</v>
      </c>
    </row>
    <row r="1025" spans="1:21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  <c r="N1025" s="4" t="str">
        <f t="shared" si="106"/>
        <v>F</v>
      </c>
      <c r="O1025" s="4" t="str">
        <f t="shared" si="107"/>
        <v>California</v>
      </c>
      <c r="P1025" s="4" t="str">
        <f t="shared" si="108"/>
        <v>High School or Below</v>
      </c>
      <c r="Q1025" s="6">
        <f t="shared" si="105"/>
        <v>783568.3</v>
      </c>
      <c r="R1025" s="4">
        <f t="shared" si="109"/>
        <v>404</v>
      </c>
      <c r="S1025" s="4" t="str">
        <f t="shared" si="110"/>
        <v>Corporate</v>
      </c>
      <c r="T1025" s="4" cm="1">
        <f t="array" ref="T1025">_xlfn.SWITCH(J1025,"Luxury Car",2,"Two-Door Car",2,"SUV",4,"Luxury SUV",4,"Four-Door Car",4)</f>
        <v>4</v>
      </c>
      <c r="U1025" s="4">
        <f t="shared" ca="1" si="111"/>
        <v>29</v>
      </c>
    </row>
    <row r="1026" spans="1:21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  <c r="N1026" s="4" t="str">
        <f t="shared" si="106"/>
        <v>M</v>
      </c>
      <c r="O1026" s="4" t="str">
        <f t="shared" si="107"/>
        <v>Arizona</v>
      </c>
      <c r="P1026" s="4" t="str">
        <f t="shared" si="108"/>
        <v>Bachelor</v>
      </c>
      <c r="Q1026" s="6">
        <f t="shared" ref="Q1026:Q1072" si="112">IFERROR(VALUE(LEFT(E1026,LEN(E1026)-1)),"")</f>
        <v>1456726.8</v>
      </c>
      <c r="R1026" s="4">
        <f t="shared" si="109"/>
        <v>710</v>
      </c>
      <c r="S1026" s="4" t="str">
        <f t="shared" si="110"/>
        <v>Personal</v>
      </c>
      <c r="T1026" s="4" cm="1">
        <f t="array" ref="T1026">_xlfn.SWITCH(J1026,"Luxury Car",2,"Two-Door Car",2,"SUV",4,"Luxury SUV",4,"Four-Door Car",4)</f>
        <v>4</v>
      </c>
      <c r="U1026" s="4">
        <f t="shared" ca="1" si="111"/>
        <v>28</v>
      </c>
    </row>
    <row r="1027" spans="1:21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  <c r="N1027" s="4" t="str">
        <f t="shared" ref="N1027:N1072" si="113">IF(OR(C1027="Femal",C1027="female"),"F",
IF(C1027="Male","M",C1027))</f>
        <v>M</v>
      </c>
      <c r="O1027" s="4" t="str">
        <f t="shared" ref="O1027:O1072" si="114">IF(B1027="AZ","Arizona",
IF(B1027="Cali","California",
IF(B1027="WA","Washington",
B1027)))</f>
        <v>Oregon</v>
      </c>
      <c r="P1027" s="4" t="str">
        <f t="shared" ref="P1027:P1072" si="115">IF(D1027="Bachelors","Bachelor",
D1027)</f>
        <v>Bachelor</v>
      </c>
      <c r="Q1027" s="6">
        <f t="shared" si="112"/>
        <v>1017133</v>
      </c>
      <c r="R1027" s="4">
        <f t="shared" ref="R1027:R1072" si="116">ROUND(VALUE(K1027),0)</f>
        <v>312</v>
      </c>
      <c r="S1027" s="4" t="str">
        <f t="shared" ref="S1027:S1072" si="117">SUBSTITUTE(I1027," Auto","")</f>
        <v>Corporate</v>
      </c>
      <c r="T1027" s="4" cm="1">
        <f t="array" ref="T1027">_xlfn.SWITCH(J1027,"Luxury Car",2,"Two-Door Car",2,"SUV",4,"Luxury SUV",4,"Four-Door Car",4)</f>
        <v>4</v>
      </c>
      <c r="U1027" s="4">
        <f t="shared" ref="U1027:U1072" ca="1" si="118">ROUND((VALUE(TODAY())-VALUE(L1027))/365,0)</f>
        <v>29</v>
      </c>
    </row>
    <row r="1028" spans="1:21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  <c r="N1028" s="4" t="str">
        <f t="shared" si="113"/>
        <v>F</v>
      </c>
      <c r="O1028" s="4" t="str">
        <f t="shared" si="114"/>
        <v>Nevada</v>
      </c>
      <c r="P1028" s="4" t="str">
        <f t="shared" si="115"/>
        <v>Bachelor</v>
      </c>
      <c r="Q1028" s="6">
        <f t="shared" si="112"/>
        <v>413577.5</v>
      </c>
      <c r="R1028" s="4">
        <f t="shared" si="116"/>
        <v>708</v>
      </c>
      <c r="S1028" s="4" t="str">
        <f t="shared" si="117"/>
        <v>Special</v>
      </c>
      <c r="T1028" s="4" cm="1">
        <f t="array" ref="T1028">_xlfn.SWITCH(J1028,"Luxury Car",2,"Two-Door Car",2,"SUV",4,"Luxury SUV",4,"Four-Door Car",4)</f>
        <v>4</v>
      </c>
      <c r="U1028" s="4">
        <f t="shared" ca="1" si="118"/>
        <v>28</v>
      </c>
    </row>
    <row r="1029" spans="1:21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  <c r="N1029" s="4" t="str">
        <f t="shared" si="113"/>
        <v>F</v>
      </c>
      <c r="O1029" s="4" t="str">
        <f t="shared" si="114"/>
        <v>Oregon</v>
      </c>
      <c r="P1029" s="4" t="str">
        <f t="shared" si="115"/>
        <v>College</v>
      </c>
      <c r="Q1029" s="6">
        <f t="shared" si="112"/>
        <v>551149.1</v>
      </c>
      <c r="R1029" s="4">
        <f t="shared" si="116"/>
        <v>336</v>
      </c>
      <c r="S1029" s="4" t="str">
        <f t="shared" si="117"/>
        <v>Corporate</v>
      </c>
      <c r="T1029" s="4" cm="1">
        <f t="array" ref="T1029">_xlfn.SWITCH(J1029,"Luxury Car",2,"Two-Door Car",2,"SUV",4,"Luxury SUV",4,"Four-Door Car",4)</f>
        <v>4</v>
      </c>
      <c r="U1029" s="4">
        <f t="shared" ca="1" si="118"/>
        <v>29</v>
      </c>
    </row>
    <row r="1030" spans="1:21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  <c r="N1030" s="4" t="str">
        <f t="shared" si="113"/>
        <v>F</v>
      </c>
      <c r="O1030" s="4" t="str">
        <f t="shared" si="114"/>
        <v>Washington</v>
      </c>
      <c r="P1030" s="4" t="str">
        <f t="shared" si="115"/>
        <v>High School or Below</v>
      </c>
      <c r="Q1030" s="6">
        <f t="shared" si="112"/>
        <v>1131424.3</v>
      </c>
      <c r="R1030" s="4">
        <f t="shared" si="116"/>
        <v>232</v>
      </c>
      <c r="S1030" s="4" t="str">
        <f t="shared" si="117"/>
        <v>Personal</v>
      </c>
      <c r="T1030" s="4" t="e" cm="1">
        <f t="array" ref="T1030">_xlfn.SWITCH(J1030,"Luxury Car",2,"Two-Door Car",2,"SUV",4,"Luxury SUV",4,"Four-Door Car",4)</f>
        <v>#N/A</v>
      </c>
      <c r="U1030" s="4">
        <f t="shared" ca="1" si="118"/>
        <v>29</v>
      </c>
    </row>
    <row r="1031" spans="1:21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  <c r="N1031" s="4" t="str">
        <f t="shared" si="113"/>
        <v>F</v>
      </c>
      <c r="O1031" s="4" t="str">
        <f t="shared" si="114"/>
        <v>California</v>
      </c>
      <c r="P1031" s="4" t="str">
        <f t="shared" si="115"/>
        <v>High School or Below</v>
      </c>
      <c r="Q1031" s="6">
        <f t="shared" si="112"/>
        <v>541461.69999999995</v>
      </c>
      <c r="R1031" s="4">
        <f t="shared" si="116"/>
        <v>68</v>
      </c>
      <c r="S1031" s="4" t="str">
        <f t="shared" si="117"/>
        <v>Personal</v>
      </c>
      <c r="T1031" s="4" cm="1">
        <f t="array" ref="T1031">_xlfn.SWITCH(J1031,"Luxury Car",2,"Two-Door Car",2,"SUV",4,"Luxury SUV",4,"Four-Door Car",4)</f>
        <v>4</v>
      </c>
      <c r="U1031" s="4">
        <f t="shared" ca="1" si="118"/>
        <v>30</v>
      </c>
    </row>
    <row r="1032" spans="1:21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  <c r="N1032" s="4" t="str">
        <f t="shared" si="113"/>
        <v>F</v>
      </c>
      <c r="O1032" s="4" t="str">
        <f t="shared" si="114"/>
        <v>Oregon</v>
      </c>
      <c r="P1032" s="4" t="str">
        <f t="shared" si="115"/>
        <v>High School or Below</v>
      </c>
      <c r="Q1032" s="6">
        <f t="shared" si="112"/>
        <v>742159.3</v>
      </c>
      <c r="R1032" s="4">
        <f t="shared" si="116"/>
        <v>287</v>
      </c>
      <c r="S1032" s="4" t="str">
        <f t="shared" si="117"/>
        <v>Personal</v>
      </c>
      <c r="T1032" s="4" cm="1">
        <f t="array" ref="T1032">_xlfn.SWITCH(J1032,"Luxury Car",2,"Two-Door Car",2,"SUV",4,"Luxury SUV",4,"Four-Door Car",4)</f>
        <v>4</v>
      </c>
      <c r="U1032" s="4">
        <f t="shared" ca="1" si="118"/>
        <v>29</v>
      </c>
    </row>
    <row r="1033" spans="1:21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  <c r="N1033" s="4" t="str">
        <f t="shared" si="113"/>
        <v>M</v>
      </c>
      <c r="O1033" s="4" t="str">
        <f t="shared" si="114"/>
        <v>California</v>
      </c>
      <c r="P1033" s="4" t="str">
        <f t="shared" si="115"/>
        <v>Bachelor</v>
      </c>
      <c r="Q1033" s="6">
        <f t="shared" si="112"/>
        <v>445811.3</v>
      </c>
      <c r="R1033" s="4">
        <f t="shared" si="116"/>
        <v>312</v>
      </c>
      <c r="S1033" s="4" t="str">
        <f t="shared" si="117"/>
        <v>Personal</v>
      </c>
      <c r="T1033" s="4" cm="1">
        <f t="array" ref="T1033">_xlfn.SWITCH(J1033,"Luxury Car",2,"Two-Door Car",2,"SUV",4,"Luxury SUV",4,"Four-Door Car",4)</f>
        <v>4</v>
      </c>
      <c r="U1033" s="4">
        <f t="shared" ca="1" si="118"/>
        <v>29</v>
      </c>
    </row>
    <row r="1034" spans="1:21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  <c r="N1034" s="4" t="str">
        <f t="shared" si="113"/>
        <v>F</v>
      </c>
      <c r="O1034" s="4" t="str">
        <f t="shared" si="114"/>
        <v>Oregon</v>
      </c>
      <c r="P1034" s="4" t="str">
        <f t="shared" si="115"/>
        <v>College</v>
      </c>
      <c r="Q1034" s="6">
        <f t="shared" si="112"/>
        <v>1447612.4</v>
      </c>
      <c r="R1034" s="4">
        <f t="shared" si="116"/>
        <v>595</v>
      </c>
      <c r="S1034" s="4" t="str">
        <f t="shared" si="117"/>
        <v>Corporate</v>
      </c>
      <c r="T1034" s="4" cm="1">
        <f t="array" ref="T1034">_xlfn.SWITCH(J1034,"Luxury Car",2,"Two-Door Car",2,"SUV",4,"Luxury SUV",4,"Four-Door Car",4)</f>
        <v>4</v>
      </c>
      <c r="U1034" s="4">
        <f t="shared" ca="1" si="118"/>
        <v>28</v>
      </c>
    </row>
    <row r="1035" spans="1:21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  <c r="N1035" s="4" t="str">
        <f t="shared" si="113"/>
        <v>F</v>
      </c>
      <c r="O1035" s="4" t="str">
        <f t="shared" si="114"/>
        <v>Oregon</v>
      </c>
      <c r="P1035" s="4" t="str">
        <f t="shared" si="115"/>
        <v>College</v>
      </c>
      <c r="Q1035" s="6">
        <f t="shared" si="112"/>
        <v>493688.8</v>
      </c>
      <c r="R1035" s="4">
        <f t="shared" si="116"/>
        <v>392</v>
      </c>
      <c r="S1035" s="4" t="str">
        <f t="shared" si="117"/>
        <v>Personal</v>
      </c>
      <c r="T1035" s="4" cm="1">
        <f t="array" ref="T1035">_xlfn.SWITCH(J1035,"Luxury Car",2,"Two-Door Car",2,"SUV",4,"Luxury SUV",4,"Four-Door Car",4)</f>
        <v>2</v>
      </c>
      <c r="U1035" s="4">
        <f t="shared" ca="1" si="118"/>
        <v>29</v>
      </c>
    </row>
    <row r="1036" spans="1:21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  <c r="N1036" s="4" t="str">
        <f t="shared" si="113"/>
        <v>F</v>
      </c>
      <c r="O1036" s="4" t="str">
        <f t="shared" si="114"/>
        <v>Oregon</v>
      </c>
      <c r="P1036" s="4" t="str">
        <f t="shared" si="115"/>
        <v>Bachelor</v>
      </c>
      <c r="Q1036" s="6">
        <f t="shared" si="112"/>
        <v>452527.6</v>
      </c>
      <c r="R1036" s="4">
        <f t="shared" si="116"/>
        <v>547</v>
      </c>
      <c r="S1036" s="4" t="str">
        <f t="shared" si="117"/>
        <v>Personal</v>
      </c>
      <c r="T1036" s="4" cm="1">
        <f t="array" ref="T1036">_xlfn.SWITCH(J1036,"Luxury Car",2,"Two-Door Car",2,"SUV",4,"Luxury SUV",4,"Four-Door Car",4)</f>
        <v>4</v>
      </c>
      <c r="U1036" s="4">
        <f t="shared" ca="1" si="118"/>
        <v>28</v>
      </c>
    </row>
    <row r="1037" spans="1:21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  <c r="N1037" s="4" t="str">
        <f t="shared" si="113"/>
        <v>F</v>
      </c>
      <c r="O1037" s="4" t="str">
        <f t="shared" si="114"/>
        <v>Washington</v>
      </c>
      <c r="P1037" s="4" t="str">
        <f t="shared" si="115"/>
        <v>Master</v>
      </c>
      <c r="Q1037" s="6">
        <f t="shared" si="112"/>
        <v>558176.1</v>
      </c>
      <c r="R1037" s="4">
        <f t="shared" si="116"/>
        <v>239</v>
      </c>
      <c r="S1037" s="4" t="str">
        <f t="shared" si="117"/>
        <v>Personal</v>
      </c>
      <c r="T1037" s="4" cm="1">
        <f t="array" ref="T1037">_xlfn.SWITCH(J1037,"Luxury Car",2,"Two-Door Car",2,"SUV",4,"Luxury SUV",4,"Four-Door Car",4)</f>
        <v>2</v>
      </c>
      <c r="U1037" s="4">
        <f t="shared" ca="1" si="118"/>
        <v>29</v>
      </c>
    </row>
    <row r="1038" spans="1:21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  <c r="N1038" s="4" t="str">
        <f t="shared" si="113"/>
        <v>F</v>
      </c>
      <c r="O1038" s="4" t="str">
        <f t="shared" si="114"/>
        <v>California</v>
      </c>
      <c r="P1038" s="4" t="str">
        <f t="shared" si="115"/>
        <v>Bachelor</v>
      </c>
      <c r="Q1038" s="6">
        <f t="shared" si="112"/>
        <v>1413434.7</v>
      </c>
      <c r="R1038" s="4">
        <f t="shared" si="116"/>
        <v>233</v>
      </c>
      <c r="S1038" s="4" t="str">
        <f t="shared" si="117"/>
        <v>Personal</v>
      </c>
      <c r="T1038" s="4" cm="1">
        <f t="array" ref="T1038">_xlfn.SWITCH(J1038,"Luxury Car",2,"Two-Door Car",2,"SUV",4,"Luxury SUV",4,"Four-Door Car",4)</f>
        <v>4</v>
      </c>
      <c r="U1038" s="4">
        <f t="shared" ca="1" si="118"/>
        <v>29</v>
      </c>
    </row>
    <row r="1039" spans="1:21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  <c r="N1039" s="4" t="str">
        <f t="shared" si="113"/>
        <v>F</v>
      </c>
      <c r="O1039" s="4" t="str">
        <f t="shared" si="114"/>
        <v>Nevada</v>
      </c>
      <c r="P1039" s="4" t="str">
        <f t="shared" si="115"/>
        <v>High School or Below</v>
      </c>
      <c r="Q1039" s="6">
        <f t="shared" si="112"/>
        <v>2472318.2999999998</v>
      </c>
      <c r="R1039" s="4">
        <f t="shared" si="116"/>
        <v>331</v>
      </c>
      <c r="S1039" s="4" t="str">
        <f t="shared" si="117"/>
        <v>Personal</v>
      </c>
      <c r="T1039" s="4" cm="1">
        <f t="array" ref="T1039">_xlfn.SWITCH(J1039,"Luxury Car",2,"Two-Door Car",2,"SUV",4,"Luxury SUV",4,"Four-Door Car",4)</f>
        <v>4</v>
      </c>
      <c r="U1039" s="4">
        <f t="shared" ca="1" si="118"/>
        <v>29</v>
      </c>
    </row>
    <row r="1040" spans="1:21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  <c r="N1040" s="4" t="str">
        <f t="shared" si="113"/>
        <v>F</v>
      </c>
      <c r="O1040" s="4" t="str">
        <f t="shared" si="114"/>
        <v>California</v>
      </c>
      <c r="P1040" s="4" t="str">
        <f t="shared" si="115"/>
        <v>Bachelor</v>
      </c>
      <c r="Q1040" s="6">
        <f t="shared" si="112"/>
        <v>283806.7</v>
      </c>
      <c r="R1040" s="4">
        <f t="shared" si="116"/>
        <v>337</v>
      </c>
      <c r="S1040" s="4" t="str">
        <f t="shared" si="117"/>
        <v>Personal</v>
      </c>
      <c r="T1040" s="4" cm="1">
        <f t="array" ref="T1040">_xlfn.SWITCH(J1040,"Luxury Car",2,"Two-Door Car",2,"SUV",4,"Luxury SUV",4,"Four-Door Car",4)</f>
        <v>4</v>
      </c>
      <c r="U1040" s="4">
        <f t="shared" ca="1" si="118"/>
        <v>29</v>
      </c>
    </row>
    <row r="1041" spans="1:21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  <c r="N1041" s="4" t="str">
        <f t="shared" si="113"/>
        <v>F</v>
      </c>
      <c r="O1041" s="4" t="str">
        <f t="shared" si="114"/>
        <v>California</v>
      </c>
      <c r="P1041" s="4" t="str">
        <f t="shared" si="115"/>
        <v>High School or Below</v>
      </c>
      <c r="Q1041" s="6">
        <f t="shared" si="112"/>
        <v>384848.3</v>
      </c>
      <c r="R1041" s="4">
        <f t="shared" si="116"/>
        <v>470</v>
      </c>
      <c r="S1041" s="4" t="str">
        <f t="shared" si="117"/>
        <v>Corporate</v>
      </c>
      <c r="T1041" s="4" cm="1">
        <f t="array" ref="T1041">_xlfn.SWITCH(J1041,"Luxury Car",2,"Two-Door Car",2,"SUV",4,"Luxury SUV",4,"Four-Door Car",4)</f>
        <v>4</v>
      </c>
      <c r="U1041" s="4">
        <f t="shared" ca="1" si="118"/>
        <v>29</v>
      </c>
    </row>
    <row r="1042" spans="1:21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  <c r="N1042" s="4" t="str">
        <f t="shared" si="113"/>
        <v>M</v>
      </c>
      <c r="O1042" s="4" t="str">
        <f t="shared" si="114"/>
        <v>Oregon</v>
      </c>
      <c r="P1042" s="4" t="str">
        <f t="shared" si="115"/>
        <v>Bachelor</v>
      </c>
      <c r="Q1042" s="6">
        <f t="shared" si="112"/>
        <v>1950447.3</v>
      </c>
      <c r="R1042" s="4">
        <f t="shared" si="116"/>
        <v>346</v>
      </c>
      <c r="S1042" s="4" t="str">
        <f t="shared" si="117"/>
        <v>Personal</v>
      </c>
      <c r="T1042" s="4" cm="1">
        <f t="array" ref="T1042">_xlfn.SWITCH(J1042,"Luxury Car",2,"Two-Door Car",2,"SUV",4,"Luxury SUV",4,"Four-Door Car",4)</f>
        <v>4</v>
      </c>
      <c r="U1042" s="4">
        <f t="shared" ca="1" si="118"/>
        <v>29</v>
      </c>
    </row>
    <row r="1043" spans="1:21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  <c r="N1043" s="4" t="str">
        <f t="shared" si="113"/>
        <v>F</v>
      </c>
      <c r="O1043" s="4" t="str">
        <f t="shared" si="114"/>
        <v>Washington</v>
      </c>
      <c r="P1043" s="4" t="str">
        <f t="shared" si="115"/>
        <v>Bachelor</v>
      </c>
      <c r="Q1043" s="6">
        <f t="shared" si="112"/>
        <v>248004.5</v>
      </c>
      <c r="R1043" s="4">
        <f t="shared" si="116"/>
        <v>244</v>
      </c>
      <c r="S1043" s="4" t="str">
        <f t="shared" si="117"/>
        <v>Corporate</v>
      </c>
      <c r="T1043" s="4" cm="1">
        <f t="array" ref="T1043">_xlfn.SWITCH(J1043,"Luxury Car",2,"Two-Door Car",2,"SUV",4,"Luxury SUV",4,"Four-Door Car",4)</f>
        <v>2</v>
      </c>
      <c r="U1043" s="4">
        <f t="shared" ca="1" si="118"/>
        <v>29</v>
      </c>
    </row>
    <row r="1044" spans="1:21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  <c r="N1044" s="4" t="str">
        <f t="shared" si="113"/>
        <v>F</v>
      </c>
      <c r="O1044" s="4" t="str">
        <f t="shared" si="114"/>
        <v>Arizona</v>
      </c>
      <c r="P1044" s="4" t="str">
        <f t="shared" si="115"/>
        <v>High School or Below</v>
      </c>
      <c r="Q1044" s="6">
        <f t="shared" si="112"/>
        <v>436137.2</v>
      </c>
      <c r="R1044" s="4">
        <f t="shared" si="116"/>
        <v>523</v>
      </c>
      <c r="S1044" s="4" t="str">
        <f t="shared" si="117"/>
        <v>Personal</v>
      </c>
      <c r="T1044" s="4" cm="1">
        <f t="array" ref="T1044">_xlfn.SWITCH(J1044,"Luxury Car",2,"Two-Door Car",2,"SUV",4,"Luxury SUV",4,"Four-Door Car",4)</f>
        <v>4</v>
      </c>
      <c r="U1044" s="4">
        <f t="shared" ca="1" si="118"/>
        <v>28</v>
      </c>
    </row>
    <row r="1045" spans="1:21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  <c r="N1045" s="4" t="str">
        <f t="shared" si="113"/>
        <v>F</v>
      </c>
      <c r="O1045" s="4" t="str">
        <f t="shared" si="114"/>
        <v>Arizona</v>
      </c>
      <c r="P1045" s="4" t="str">
        <f t="shared" si="115"/>
        <v>High School or Below</v>
      </c>
      <c r="Q1045" s="6">
        <f t="shared" si="112"/>
        <v>252907.7</v>
      </c>
      <c r="R1045" s="4">
        <f t="shared" si="116"/>
        <v>329</v>
      </c>
      <c r="S1045" s="4" t="str">
        <f t="shared" si="117"/>
        <v>Personal</v>
      </c>
      <c r="T1045" s="4" cm="1">
        <f t="array" ref="T1045">_xlfn.SWITCH(J1045,"Luxury Car",2,"Two-Door Car",2,"SUV",4,"Luxury SUV",4,"Four-Door Car",4)</f>
        <v>4</v>
      </c>
      <c r="U1045" s="4">
        <f t="shared" ca="1" si="118"/>
        <v>29</v>
      </c>
    </row>
    <row r="1046" spans="1:21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  <c r="N1046" s="4" t="str">
        <f t="shared" si="113"/>
        <v>M</v>
      </c>
      <c r="O1046" s="4" t="str">
        <f t="shared" si="114"/>
        <v>Arizona</v>
      </c>
      <c r="P1046" s="4" t="str">
        <f t="shared" si="115"/>
        <v>College</v>
      </c>
      <c r="Q1046" s="6">
        <f t="shared" si="112"/>
        <v>250444.4</v>
      </c>
      <c r="R1046" s="4">
        <f t="shared" si="116"/>
        <v>497</v>
      </c>
      <c r="S1046" s="4" t="str">
        <f t="shared" si="117"/>
        <v>Personal</v>
      </c>
      <c r="T1046" s="4" cm="1">
        <f t="array" ref="T1046">_xlfn.SWITCH(J1046,"Luxury Car",2,"Two-Door Car",2,"SUV",4,"Luxury SUV",4,"Four-Door Car",4)</f>
        <v>4</v>
      </c>
      <c r="U1046" s="4">
        <f t="shared" ca="1" si="118"/>
        <v>29</v>
      </c>
    </row>
    <row r="1047" spans="1:21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  <c r="N1047" s="4" t="str">
        <f t="shared" si="113"/>
        <v>F</v>
      </c>
      <c r="O1047" s="4" t="str">
        <f t="shared" si="114"/>
        <v>Oregon</v>
      </c>
      <c r="P1047" s="4" t="str">
        <f t="shared" si="115"/>
        <v>Bachelor</v>
      </c>
      <c r="Q1047" s="6">
        <f t="shared" si="112"/>
        <v>864970</v>
      </c>
      <c r="R1047" s="4">
        <f t="shared" si="116"/>
        <v>85</v>
      </c>
      <c r="S1047" s="4" t="str">
        <f t="shared" si="117"/>
        <v>Corporate</v>
      </c>
      <c r="T1047" s="4" cm="1">
        <f t="array" ref="T1047">_xlfn.SWITCH(J1047,"Luxury Car",2,"Two-Door Car",2,"SUV",4,"Luxury SUV",4,"Four-Door Car",4)</f>
        <v>4</v>
      </c>
      <c r="U1047" s="4">
        <f t="shared" ca="1" si="118"/>
        <v>30</v>
      </c>
    </row>
    <row r="1048" spans="1:21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  <c r="N1048" s="4" t="str">
        <f t="shared" si="113"/>
        <v>F</v>
      </c>
      <c r="O1048" s="4" t="str">
        <f t="shared" si="114"/>
        <v>Oregon</v>
      </c>
      <c r="P1048" s="4" t="str">
        <f t="shared" si="115"/>
        <v>College</v>
      </c>
      <c r="Q1048" s="6">
        <f t="shared" si="112"/>
        <v>1366835.5</v>
      </c>
      <c r="R1048" s="4">
        <f t="shared" si="116"/>
        <v>1418</v>
      </c>
      <c r="S1048" s="4" t="str">
        <f t="shared" si="117"/>
        <v>Personal</v>
      </c>
      <c r="T1048" s="4" cm="1">
        <f t="array" ref="T1048">_xlfn.SWITCH(J1048,"Luxury Car",2,"Two-Door Car",2,"SUV",4,"Luxury SUV",4,"Four-Door Car",4)</f>
        <v>4</v>
      </c>
      <c r="U1048" s="4">
        <f t="shared" ca="1" si="118"/>
        <v>26</v>
      </c>
    </row>
    <row r="1049" spans="1:21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  <c r="N1049" s="4" t="str">
        <f t="shared" si="113"/>
        <v>F</v>
      </c>
      <c r="O1049" s="4" t="str">
        <f t="shared" si="114"/>
        <v>Oregon</v>
      </c>
      <c r="P1049" s="4" t="str">
        <f t="shared" si="115"/>
        <v>High School or Below</v>
      </c>
      <c r="Q1049" s="6">
        <f t="shared" si="112"/>
        <v>2063508.4</v>
      </c>
      <c r="R1049" s="4">
        <f t="shared" si="116"/>
        <v>334</v>
      </c>
      <c r="S1049" s="4" t="str">
        <f t="shared" si="117"/>
        <v>Personal</v>
      </c>
      <c r="T1049" s="4" cm="1">
        <f t="array" ref="T1049">_xlfn.SWITCH(J1049,"Luxury Car",2,"Two-Door Car",2,"SUV",4,"Luxury SUV",4,"Four-Door Car",4)</f>
        <v>2</v>
      </c>
      <c r="U1049" s="4">
        <f t="shared" ca="1" si="118"/>
        <v>29</v>
      </c>
    </row>
    <row r="1050" spans="1:21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  <c r="N1050" s="4" t="str">
        <f t="shared" si="113"/>
        <v>F</v>
      </c>
      <c r="O1050" s="4" t="str">
        <f t="shared" si="114"/>
        <v>Arizona</v>
      </c>
      <c r="P1050" s="4" t="str">
        <f t="shared" si="115"/>
        <v>College</v>
      </c>
      <c r="Q1050" s="6">
        <f t="shared" si="112"/>
        <v>251753.3</v>
      </c>
      <c r="R1050" s="4">
        <f t="shared" si="116"/>
        <v>42</v>
      </c>
      <c r="S1050" s="4" t="str">
        <f t="shared" si="117"/>
        <v>Personal</v>
      </c>
      <c r="T1050" s="4" cm="1">
        <f t="array" ref="T1050">_xlfn.SWITCH(J1050,"Luxury Car",2,"Two-Door Car",2,"SUV",4,"Luxury SUV",4,"Four-Door Car",4)</f>
        <v>4</v>
      </c>
      <c r="U1050" s="4">
        <f t="shared" ca="1" si="118"/>
        <v>30</v>
      </c>
    </row>
    <row r="1051" spans="1:21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  <c r="N1051" s="4" t="str">
        <f t="shared" si="113"/>
        <v>F</v>
      </c>
      <c r="O1051" s="4" t="str">
        <f t="shared" si="114"/>
        <v>California</v>
      </c>
      <c r="P1051" s="4" t="str">
        <f t="shared" si="115"/>
        <v>High School or Below</v>
      </c>
      <c r="Q1051" s="6">
        <f t="shared" si="112"/>
        <v>532667.69999999995</v>
      </c>
      <c r="R1051" s="4">
        <f t="shared" si="116"/>
        <v>301</v>
      </c>
      <c r="S1051" s="4" t="str">
        <f t="shared" si="117"/>
        <v>Personal</v>
      </c>
      <c r="T1051" s="4" cm="1">
        <f t="array" ref="T1051">_xlfn.SWITCH(J1051,"Luxury Car",2,"Two-Door Car",2,"SUV",4,"Luxury SUV",4,"Four-Door Car",4)</f>
        <v>2</v>
      </c>
      <c r="U1051" s="4">
        <f t="shared" ca="1" si="118"/>
        <v>29</v>
      </c>
    </row>
    <row r="1052" spans="1:21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  <c r="N1052" s="4" t="str">
        <f t="shared" si="113"/>
        <v>M</v>
      </c>
      <c r="O1052" s="4" t="str">
        <f t="shared" si="114"/>
        <v>Arizona</v>
      </c>
      <c r="P1052" s="4" t="str">
        <f t="shared" si="115"/>
        <v>High School or Below</v>
      </c>
      <c r="Q1052" s="6">
        <f t="shared" si="112"/>
        <v>260027.2</v>
      </c>
      <c r="R1052" s="4">
        <f t="shared" si="116"/>
        <v>145</v>
      </c>
      <c r="S1052" s="4" t="str">
        <f t="shared" si="117"/>
        <v>Corporate</v>
      </c>
      <c r="T1052" s="4" cm="1">
        <f t="array" ref="T1052">_xlfn.SWITCH(J1052,"Luxury Car",2,"Two-Door Car",2,"SUV",4,"Luxury SUV",4,"Four-Door Car",4)</f>
        <v>4</v>
      </c>
      <c r="U1052" s="4">
        <f t="shared" ca="1" si="118"/>
        <v>29</v>
      </c>
    </row>
    <row r="1053" spans="1:21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  <c r="N1053" s="4" t="str">
        <f t="shared" si="113"/>
        <v>F</v>
      </c>
      <c r="O1053" s="4" t="str">
        <f t="shared" si="114"/>
        <v>Oregon</v>
      </c>
      <c r="P1053" s="4" t="str">
        <f t="shared" si="115"/>
        <v>Bachelor</v>
      </c>
      <c r="Q1053" s="6">
        <f t="shared" si="112"/>
        <v>853479.2</v>
      </c>
      <c r="R1053" s="4">
        <f t="shared" si="116"/>
        <v>65</v>
      </c>
      <c r="S1053" s="4" t="str">
        <f t="shared" si="117"/>
        <v>Personal</v>
      </c>
      <c r="T1053" s="4" cm="1">
        <f t="array" ref="T1053">_xlfn.SWITCH(J1053,"Luxury Car",2,"Two-Door Car",2,"SUV",4,"Luxury SUV",4,"Four-Door Car",4)</f>
        <v>4</v>
      </c>
      <c r="U1053" s="4">
        <f t="shared" ca="1" si="118"/>
        <v>30</v>
      </c>
    </row>
    <row r="1054" spans="1:21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  <c r="N1054" s="4" t="str">
        <f t="shared" si="113"/>
        <v>M</v>
      </c>
      <c r="O1054" s="4" t="str">
        <f t="shared" si="114"/>
        <v>Oregon</v>
      </c>
      <c r="P1054" s="4" t="str">
        <f t="shared" si="115"/>
        <v>High School or Below</v>
      </c>
      <c r="Q1054" s="6">
        <f t="shared" si="112"/>
        <v>882883</v>
      </c>
      <c r="R1054" s="4">
        <f t="shared" si="116"/>
        <v>533</v>
      </c>
      <c r="S1054" s="4" t="str">
        <f t="shared" si="117"/>
        <v>Corporate</v>
      </c>
      <c r="T1054" s="4" cm="1">
        <f t="array" ref="T1054">_xlfn.SWITCH(J1054,"Luxury Car",2,"Two-Door Car",2,"SUV",4,"Luxury SUV",4,"Four-Door Car",4)</f>
        <v>4</v>
      </c>
      <c r="U1054" s="4">
        <f t="shared" ca="1" si="118"/>
        <v>28</v>
      </c>
    </row>
    <row r="1055" spans="1:21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  <c r="N1055" s="4" t="str">
        <f t="shared" si="113"/>
        <v>F</v>
      </c>
      <c r="O1055" s="4" t="str">
        <f t="shared" si="114"/>
        <v>Nevada</v>
      </c>
      <c r="P1055" s="4" t="str">
        <f t="shared" si="115"/>
        <v>Bachelor</v>
      </c>
      <c r="Q1055" s="6">
        <f t="shared" si="112"/>
        <v>224844.9</v>
      </c>
      <c r="R1055" s="4">
        <f t="shared" si="116"/>
        <v>348</v>
      </c>
      <c r="S1055" s="4" t="str">
        <f t="shared" si="117"/>
        <v>Personal</v>
      </c>
      <c r="T1055" s="4" cm="1">
        <f t="array" ref="T1055">_xlfn.SWITCH(J1055,"Luxury Car",2,"Two-Door Car",2,"SUV",4,"Luxury SUV",4,"Four-Door Car",4)</f>
        <v>4</v>
      </c>
      <c r="U1055" s="4">
        <f t="shared" ca="1" si="118"/>
        <v>29</v>
      </c>
    </row>
    <row r="1056" spans="1:21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  <c r="N1056" s="4" t="str">
        <f t="shared" si="113"/>
        <v>F</v>
      </c>
      <c r="O1056" s="4" t="str">
        <f t="shared" si="114"/>
        <v>Washington</v>
      </c>
      <c r="P1056" s="4" t="str">
        <f t="shared" si="115"/>
        <v>Bachelor</v>
      </c>
      <c r="Q1056" s="6">
        <f t="shared" si="112"/>
        <v>1230276.2</v>
      </c>
      <c r="R1056" s="4">
        <f t="shared" si="116"/>
        <v>245</v>
      </c>
      <c r="S1056" s="4" t="str">
        <f t="shared" si="117"/>
        <v>Personal</v>
      </c>
      <c r="T1056" s="4" cm="1">
        <f t="array" ref="T1056">_xlfn.SWITCH(J1056,"Luxury Car",2,"Two-Door Car",2,"SUV",4,"Luxury SUV",4,"Four-Door Car",4)</f>
        <v>4</v>
      </c>
      <c r="U1056" s="4">
        <f t="shared" ca="1" si="118"/>
        <v>29</v>
      </c>
    </row>
    <row r="1057" spans="1:21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  <c r="N1057" s="4" t="str">
        <f t="shared" si="113"/>
        <v>M</v>
      </c>
      <c r="O1057" s="4" t="str">
        <f t="shared" si="114"/>
        <v>Oregon</v>
      </c>
      <c r="P1057" s="4" t="str">
        <f t="shared" si="115"/>
        <v>High School or Below</v>
      </c>
      <c r="Q1057" s="6">
        <f t="shared" si="112"/>
        <v>455659</v>
      </c>
      <c r="R1057" s="4">
        <f t="shared" si="116"/>
        <v>526</v>
      </c>
      <c r="S1057" s="4" t="str">
        <f t="shared" si="117"/>
        <v>Personal</v>
      </c>
      <c r="T1057" s="4" cm="1">
        <f t="array" ref="T1057">_xlfn.SWITCH(J1057,"Luxury Car",2,"Two-Door Car",2,"SUV",4,"Luxury SUV",4,"Four-Door Car",4)</f>
        <v>4</v>
      </c>
      <c r="U1057" s="4">
        <f t="shared" ca="1" si="118"/>
        <v>28</v>
      </c>
    </row>
    <row r="1058" spans="1:21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  <c r="N1058" s="4" t="str">
        <f t="shared" si="113"/>
        <v>F</v>
      </c>
      <c r="O1058" s="4" t="str">
        <f t="shared" si="114"/>
        <v>Oregon</v>
      </c>
      <c r="P1058" s="4" t="str">
        <f t="shared" si="115"/>
        <v>Bachelor</v>
      </c>
      <c r="Q1058" s="6">
        <f t="shared" si="112"/>
        <v>253070.5</v>
      </c>
      <c r="R1058" s="4">
        <f t="shared" si="116"/>
        <v>62</v>
      </c>
      <c r="S1058" s="4" t="str">
        <f t="shared" si="117"/>
        <v>Corporate</v>
      </c>
      <c r="T1058" s="4" cm="1">
        <f t="array" ref="T1058">_xlfn.SWITCH(J1058,"Luxury Car",2,"Two-Door Car",2,"SUV",4,"Luxury SUV",4,"Four-Door Car",4)</f>
        <v>4</v>
      </c>
      <c r="U1058" s="4">
        <f t="shared" ca="1" si="118"/>
        <v>30</v>
      </c>
    </row>
    <row r="1059" spans="1:21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  <c r="N1059" s="4" t="str">
        <f t="shared" si="113"/>
        <v>M</v>
      </c>
      <c r="O1059" s="4" t="str">
        <f t="shared" si="114"/>
        <v>California</v>
      </c>
      <c r="P1059" s="4" t="str">
        <f t="shared" si="115"/>
        <v>College</v>
      </c>
      <c r="Q1059" s="6">
        <f t="shared" si="112"/>
        <v>525198</v>
      </c>
      <c r="R1059" s="4">
        <f t="shared" si="116"/>
        <v>317</v>
      </c>
      <c r="S1059" s="4" t="str">
        <f t="shared" si="117"/>
        <v>Personal</v>
      </c>
      <c r="T1059" s="4" cm="1">
        <f t="array" ref="T1059">_xlfn.SWITCH(J1059,"Luxury Car",2,"Two-Door Car",2,"SUV",4,"Luxury SUV",4,"Four-Door Car",4)</f>
        <v>2</v>
      </c>
      <c r="U1059" s="4">
        <f t="shared" ca="1" si="118"/>
        <v>29</v>
      </c>
    </row>
    <row r="1060" spans="1:21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  <c r="N1060" s="4" t="str">
        <f t="shared" si="113"/>
        <v>M</v>
      </c>
      <c r="O1060" s="4" t="str">
        <f t="shared" si="114"/>
        <v>Oregon</v>
      </c>
      <c r="P1060" s="4" t="str">
        <f t="shared" si="115"/>
        <v>High School or Below</v>
      </c>
      <c r="Q1060" s="6">
        <f t="shared" si="112"/>
        <v>674311.9</v>
      </c>
      <c r="R1060" s="4">
        <f t="shared" si="116"/>
        <v>955</v>
      </c>
      <c r="S1060" s="4" t="str">
        <f t="shared" si="117"/>
        <v>Personal</v>
      </c>
      <c r="T1060" s="4" cm="1">
        <f t="array" ref="T1060">_xlfn.SWITCH(J1060,"Luxury Car",2,"Two-Door Car",2,"SUV",4,"Luxury SUV",4,"Four-Door Car",4)</f>
        <v>4</v>
      </c>
      <c r="U1060" s="4">
        <f t="shared" ca="1" si="118"/>
        <v>27</v>
      </c>
    </row>
    <row r="1061" spans="1:21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  <c r="N1061" s="4" t="str">
        <f t="shared" si="113"/>
        <v>M</v>
      </c>
      <c r="O1061" s="4" t="str">
        <f t="shared" si="114"/>
        <v>Oregon</v>
      </c>
      <c r="P1061" s="4" t="str">
        <f t="shared" si="115"/>
        <v>College</v>
      </c>
      <c r="Q1061" s="6">
        <f t="shared" si="112"/>
        <v>1401472.1</v>
      </c>
      <c r="R1061" s="4">
        <f t="shared" si="116"/>
        <v>721</v>
      </c>
      <c r="S1061" s="4" t="str">
        <f t="shared" si="117"/>
        <v>Corporate</v>
      </c>
      <c r="T1061" s="4" cm="1">
        <f t="array" ref="T1061">_xlfn.SWITCH(J1061,"Luxury Car",2,"Two-Door Car",2,"SUV",4,"Luxury SUV",4,"Four-Door Car",4)</f>
        <v>4</v>
      </c>
      <c r="U1061" s="4">
        <f t="shared" ca="1" si="118"/>
        <v>28</v>
      </c>
    </row>
    <row r="1062" spans="1:21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  <c r="N1062" s="4" t="str">
        <f t="shared" si="113"/>
        <v>M</v>
      </c>
      <c r="O1062" s="4" t="str">
        <f t="shared" si="114"/>
        <v>Oregon</v>
      </c>
      <c r="P1062" s="4" t="str">
        <f t="shared" si="115"/>
        <v>College</v>
      </c>
      <c r="Q1062" s="6">
        <f t="shared" si="112"/>
        <v>943891.5</v>
      </c>
      <c r="R1062" s="4">
        <f t="shared" si="116"/>
        <v>341</v>
      </c>
      <c r="S1062" s="4" t="str">
        <f t="shared" si="117"/>
        <v>Personal</v>
      </c>
      <c r="T1062" s="4" cm="1">
        <f t="array" ref="T1062">_xlfn.SWITCH(J1062,"Luxury Car",2,"Two-Door Car",2,"SUV",4,"Luxury SUV",4,"Four-Door Car",4)</f>
        <v>4</v>
      </c>
      <c r="U1062" s="4">
        <f t="shared" ca="1" si="118"/>
        <v>29</v>
      </c>
    </row>
    <row r="1063" spans="1:21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  <c r="N1063" s="4" t="str">
        <f t="shared" si="113"/>
        <v>F</v>
      </c>
      <c r="O1063" s="4" t="str">
        <f t="shared" si="114"/>
        <v>California</v>
      </c>
      <c r="P1063" s="4" t="str">
        <f t="shared" si="115"/>
        <v>Bachelor</v>
      </c>
      <c r="Q1063" s="6">
        <f t="shared" si="112"/>
        <v>1050677.1000000001</v>
      </c>
      <c r="R1063" s="4">
        <f t="shared" si="116"/>
        <v>547</v>
      </c>
      <c r="S1063" s="4" t="str">
        <f t="shared" si="117"/>
        <v>Personal</v>
      </c>
      <c r="T1063" s="4" cm="1">
        <f t="array" ref="T1063">_xlfn.SWITCH(J1063,"Luxury Car",2,"Two-Door Car",2,"SUV",4,"Luxury SUV",4,"Four-Door Car",4)</f>
        <v>4</v>
      </c>
      <c r="U1063" s="4">
        <f t="shared" ca="1" si="118"/>
        <v>28</v>
      </c>
    </row>
    <row r="1064" spans="1:21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  <c r="N1064" s="4" t="str">
        <f t="shared" si="113"/>
        <v>F</v>
      </c>
      <c r="O1064" s="4" t="str">
        <f t="shared" si="114"/>
        <v>Arizona</v>
      </c>
      <c r="P1064" s="4" t="str">
        <f t="shared" si="115"/>
        <v>High School or Below</v>
      </c>
      <c r="Q1064" s="6">
        <f t="shared" si="112"/>
        <v>421391.8</v>
      </c>
      <c r="R1064" s="4">
        <f t="shared" si="116"/>
        <v>489</v>
      </c>
      <c r="S1064" s="4" t="str">
        <f t="shared" si="117"/>
        <v>Personal</v>
      </c>
      <c r="T1064" s="4" cm="1">
        <f t="array" ref="T1064">_xlfn.SWITCH(J1064,"Luxury Car",2,"Two-Door Car",2,"SUV",4,"Luxury SUV",4,"Four-Door Car",4)</f>
        <v>4</v>
      </c>
      <c r="U1064" s="4">
        <f t="shared" ca="1" si="118"/>
        <v>29</v>
      </c>
    </row>
    <row r="1065" spans="1:21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  <c r="N1065" s="4" t="str">
        <f t="shared" si="113"/>
        <v>M</v>
      </c>
      <c r="O1065" s="4" t="str">
        <f t="shared" si="114"/>
        <v>California</v>
      </c>
      <c r="P1065" s="4" t="str">
        <f t="shared" si="115"/>
        <v>College</v>
      </c>
      <c r="Q1065" s="6">
        <f t="shared" si="112"/>
        <v>477368.6</v>
      </c>
      <c r="R1065" s="4">
        <f t="shared" si="116"/>
        <v>171</v>
      </c>
      <c r="S1065" s="4" t="str">
        <f t="shared" si="117"/>
        <v>Personal</v>
      </c>
      <c r="T1065" s="4" cm="1">
        <f t="array" ref="T1065">_xlfn.SWITCH(J1065,"Luxury Car",2,"Two-Door Car",2,"SUV",4,"Luxury SUV",4,"Four-Door Car",4)</f>
        <v>4</v>
      </c>
      <c r="U1065" s="4">
        <f t="shared" ca="1" si="118"/>
        <v>29</v>
      </c>
    </row>
    <row r="1066" spans="1:21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  <c r="N1066" s="4" t="str">
        <f t="shared" si="113"/>
        <v>F</v>
      </c>
      <c r="O1066" s="4" t="str">
        <f t="shared" si="114"/>
        <v>Washington</v>
      </c>
      <c r="P1066" s="4" t="str">
        <f t="shared" si="115"/>
        <v>Bachelor</v>
      </c>
      <c r="Q1066" s="6">
        <f t="shared" si="112"/>
        <v>544142</v>
      </c>
      <c r="R1066" s="4">
        <f t="shared" si="116"/>
        <v>249</v>
      </c>
      <c r="S1066" s="4" t="str">
        <f t="shared" si="117"/>
        <v>Personal</v>
      </c>
      <c r="T1066" s="4" cm="1">
        <f t="array" ref="T1066">_xlfn.SWITCH(J1066,"Luxury Car",2,"Two-Door Car",2,"SUV",4,"Luxury SUV",4,"Four-Door Car",4)</f>
        <v>2</v>
      </c>
      <c r="U1066" s="4">
        <f t="shared" ca="1" si="118"/>
        <v>29</v>
      </c>
    </row>
    <row r="1067" spans="1:21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  <c r="N1067" s="4" t="str">
        <f t="shared" si="113"/>
        <v>M</v>
      </c>
      <c r="O1067" s="4" t="str">
        <f t="shared" si="114"/>
        <v>California</v>
      </c>
      <c r="P1067" s="4" t="str">
        <f t="shared" si="115"/>
        <v>Bachelor</v>
      </c>
      <c r="Q1067" s="6">
        <f t="shared" si="112"/>
        <v>284226.59999999998</v>
      </c>
      <c r="R1067" s="4">
        <f t="shared" si="116"/>
        <v>31</v>
      </c>
      <c r="S1067" s="4" t="str">
        <f t="shared" si="117"/>
        <v>Personal</v>
      </c>
      <c r="T1067" s="4" cm="1">
        <f t="array" ref="T1067">_xlfn.SWITCH(J1067,"Luxury Car",2,"Two-Door Car",2,"SUV",4,"Luxury SUV",4,"Four-Door Car",4)</f>
        <v>4</v>
      </c>
      <c r="U1067" s="4">
        <f t="shared" ca="1" si="118"/>
        <v>30</v>
      </c>
    </row>
    <row r="1068" spans="1:21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  <c r="N1068" s="4" t="str">
        <f t="shared" si="113"/>
        <v>M</v>
      </c>
      <c r="O1068" s="4" t="str">
        <f t="shared" si="114"/>
        <v>Oregon</v>
      </c>
      <c r="P1068" s="4" t="str">
        <f t="shared" si="115"/>
        <v>Master</v>
      </c>
      <c r="Q1068" s="6">
        <f t="shared" si="112"/>
        <v>305955</v>
      </c>
      <c r="R1068" s="4">
        <f t="shared" si="116"/>
        <v>361</v>
      </c>
      <c r="S1068" s="4" t="str">
        <f t="shared" si="117"/>
        <v>Personal</v>
      </c>
      <c r="T1068" s="4" cm="1">
        <f t="array" ref="T1068">_xlfn.SWITCH(J1068,"Luxury Car",2,"Two-Door Car",2,"SUV",4,"Luxury SUV",4,"Four-Door Car",4)</f>
        <v>4</v>
      </c>
      <c r="U1068" s="4">
        <f t="shared" ca="1" si="118"/>
        <v>29</v>
      </c>
    </row>
    <row r="1069" spans="1:21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  <c r="N1069" s="4" t="str">
        <f t="shared" si="113"/>
        <v>F</v>
      </c>
      <c r="O1069" s="4" t="str">
        <f t="shared" si="114"/>
        <v>California</v>
      </c>
      <c r="P1069" s="4" t="str">
        <f t="shared" si="115"/>
        <v>High School or Below</v>
      </c>
      <c r="Q1069" s="6">
        <f t="shared" si="112"/>
        <v>2031499.7</v>
      </c>
      <c r="R1069" s="4">
        <f t="shared" si="116"/>
        <v>207</v>
      </c>
      <c r="S1069" s="4" t="str">
        <f t="shared" si="117"/>
        <v>Personal</v>
      </c>
      <c r="T1069" s="4" cm="1">
        <f t="array" ref="T1069">_xlfn.SWITCH(J1069,"Luxury Car",2,"Two-Door Car",2,"SUV",4,"Luxury SUV",4,"Four-Door Car",4)</f>
        <v>4</v>
      </c>
      <c r="U1069" s="4">
        <f t="shared" ca="1" si="118"/>
        <v>29</v>
      </c>
    </row>
    <row r="1070" spans="1:21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  <c r="N1070" s="4" t="str">
        <f t="shared" si="113"/>
        <v>F</v>
      </c>
      <c r="O1070" s="4" t="str">
        <f t="shared" si="114"/>
        <v>Arizona</v>
      </c>
      <c r="P1070" s="4" t="str">
        <f t="shared" si="115"/>
        <v>Bachelor</v>
      </c>
      <c r="Q1070" s="6">
        <f t="shared" si="112"/>
        <v>323912.40000000002</v>
      </c>
      <c r="R1070" s="4">
        <f t="shared" si="116"/>
        <v>634</v>
      </c>
      <c r="S1070" s="4" t="str">
        <f t="shared" si="117"/>
        <v>Personal</v>
      </c>
      <c r="T1070" s="4" cm="1">
        <f t="array" ref="T1070">_xlfn.SWITCH(J1070,"Luxury Car",2,"Two-Door Car",2,"SUV",4,"Luxury SUV",4,"Four-Door Car",4)</f>
        <v>4</v>
      </c>
      <c r="U1070" s="4">
        <f t="shared" ca="1" si="118"/>
        <v>28</v>
      </c>
    </row>
    <row r="1071" spans="1:21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  <c r="N1071" s="4" t="str">
        <f t="shared" si="113"/>
        <v>F</v>
      </c>
      <c r="O1071" s="4" t="str">
        <f t="shared" si="114"/>
        <v>California</v>
      </c>
      <c r="P1071" s="4" t="str">
        <f t="shared" si="115"/>
        <v>Master</v>
      </c>
      <c r="Q1071" s="6">
        <f t="shared" si="112"/>
        <v>462680.1</v>
      </c>
      <c r="R1071" s="4">
        <f t="shared" si="116"/>
        <v>547</v>
      </c>
      <c r="S1071" s="4" t="str">
        <f t="shared" si="117"/>
        <v>Special</v>
      </c>
      <c r="T1071" s="4" cm="1">
        <f t="array" ref="T1071">_xlfn.SWITCH(J1071,"Luxury Car",2,"Two-Door Car",2,"SUV",4,"Luxury SUV",4,"Four-Door Car",4)</f>
        <v>4</v>
      </c>
      <c r="U1071" s="4">
        <f t="shared" ca="1" si="118"/>
        <v>28</v>
      </c>
    </row>
    <row r="1072" spans="1:21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  <c r="N1072" s="4" t="str">
        <f t="shared" si="113"/>
        <v>F</v>
      </c>
      <c r="O1072" s="4" t="str">
        <f t="shared" si="114"/>
        <v>California</v>
      </c>
      <c r="P1072" s="4" t="str">
        <f t="shared" si="115"/>
        <v>College</v>
      </c>
      <c r="Q1072" s="6">
        <f t="shared" si="112"/>
        <v>899704</v>
      </c>
      <c r="R1072" s="4">
        <f t="shared" si="116"/>
        <v>538</v>
      </c>
      <c r="S1072" s="4" t="str">
        <f t="shared" si="117"/>
        <v>Personal</v>
      </c>
      <c r="T1072" s="4" cm="1">
        <f t="array" ref="T1072">_xlfn.SWITCH(J1072,"Luxury Car",2,"Two-Door Car",2,"SUV",4,"Luxury SUV",4,"Four-Door Car",4)</f>
        <v>2</v>
      </c>
      <c r="U1072" s="4">
        <f t="shared" ca="1" si="118"/>
        <v>28</v>
      </c>
    </row>
  </sheetData>
  <autoFilter ref="A1:U1" xr:uid="{02D3E636-BEA8-4750-9A20-F88E2DB3C93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AF15-976F-4FCD-9F65-3ECA38D457A8}">
  <dimension ref="A1:N1072"/>
  <sheetViews>
    <sheetView zoomScale="80" zoomScaleNormal="80" workbookViewId="0">
      <selection activeCell="N1" sqref="N1"/>
    </sheetView>
  </sheetViews>
  <sheetFormatPr defaultRowHeight="14.5" x14ac:dyDescent="0.35"/>
  <cols>
    <col min="1" max="1" width="9.54296875" bestFit="1" customWidth="1"/>
    <col min="2" max="2" width="10.6328125" bestFit="1" customWidth="1"/>
    <col min="3" max="3" width="7.90625" bestFit="1" customWidth="1"/>
    <col min="4" max="4" width="18.453125" bestFit="1" customWidth="1"/>
    <col min="5" max="5" width="21.36328125" bestFit="1" customWidth="1"/>
    <col min="6" max="6" width="7.08984375" bestFit="1" customWidth="1"/>
    <col min="7" max="7" width="20" bestFit="1" customWidth="1"/>
    <col min="8" max="8" width="24.453125" bestFit="1" customWidth="1"/>
    <col min="9" max="9" width="13.81640625" bestFit="1" customWidth="1"/>
    <col min="10" max="10" width="12.6328125" bestFit="1" customWidth="1"/>
    <col min="11" max="11" width="17.36328125" bestFit="1" customWidth="1"/>
    <col min="12" max="12" width="10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N1" t="s">
        <v>9188</v>
      </c>
    </row>
    <row r="2" spans="1:14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  <c r="N2" t="str">
        <f>IF(C2="Femal",SUBSTITUTE(C2,"Femal","F"),
IF(C2="female",SUBSTITUTE(C2,"female","F"),
IF(C2="Male",SUBSTITUTE(C2,"Male","M"),C2)
))</f>
        <v>NA</v>
      </c>
    </row>
    <row r="3" spans="1:14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  <c r="N3" t="str">
        <f t="shared" ref="N3:N66" si="0">IF(C3="Femal",SUBSTITUTE(C3,"Femal","F"),
IF(C3="female",SUBSTITUTE(C3,"female","F"),
IF(C3="Male",SUBSTITUTE(C3,"Male","M"),C3)
))</f>
        <v>F</v>
      </c>
    </row>
    <row r="4" spans="1:14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  <c r="N4" t="str">
        <f t="shared" si="0"/>
        <v>F</v>
      </c>
    </row>
    <row r="5" spans="1:14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  <c r="N5" t="str">
        <f t="shared" si="0"/>
        <v>M</v>
      </c>
    </row>
    <row r="6" spans="1:14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  <c r="N6" t="str">
        <f t="shared" si="0"/>
        <v>M</v>
      </c>
    </row>
    <row r="7" spans="1:14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  <c r="N7" t="str">
        <f t="shared" si="0"/>
        <v>F</v>
      </c>
    </row>
    <row r="8" spans="1:14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  <c r="N8" t="str">
        <f t="shared" si="0"/>
        <v>F</v>
      </c>
    </row>
    <row r="9" spans="1:14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  <c r="N9" t="str">
        <f t="shared" si="0"/>
        <v>M</v>
      </c>
    </row>
    <row r="10" spans="1:14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  <c r="N10" t="str">
        <f t="shared" si="0"/>
        <v>M</v>
      </c>
    </row>
    <row r="11" spans="1:14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  <c r="N11" t="str">
        <f t="shared" si="0"/>
        <v>F</v>
      </c>
    </row>
    <row r="12" spans="1:14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  <c r="N12" t="str">
        <f t="shared" si="0"/>
        <v>M</v>
      </c>
    </row>
    <row r="13" spans="1:14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  <c r="N13" t="str">
        <f t="shared" si="0"/>
        <v>NA</v>
      </c>
    </row>
    <row r="14" spans="1:14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  <c r="N14" t="str">
        <f t="shared" si="0"/>
        <v>NA</v>
      </c>
    </row>
    <row r="15" spans="1:14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  <c r="N15" t="str">
        <f t="shared" si="0"/>
        <v>NA</v>
      </c>
    </row>
    <row r="16" spans="1:14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  <c r="N16" t="str">
        <f t="shared" si="0"/>
        <v>NA</v>
      </c>
    </row>
    <row r="17" spans="1:14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  <c r="N17" t="str">
        <f t="shared" si="0"/>
        <v>NA</v>
      </c>
    </row>
    <row r="18" spans="1:14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  <c r="N18" t="str">
        <f t="shared" si="0"/>
        <v>NA</v>
      </c>
    </row>
    <row r="19" spans="1:14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  <c r="N19" t="str">
        <f t="shared" si="0"/>
        <v>NA</v>
      </c>
    </row>
    <row r="20" spans="1:14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  <c r="N20" t="str">
        <f t="shared" si="0"/>
        <v>NA</v>
      </c>
    </row>
    <row r="21" spans="1:14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  <c r="N21" t="str">
        <f t="shared" si="0"/>
        <v>NA</v>
      </c>
    </row>
    <row r="22" spans="1:14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  <c r="N22" t="str">
        <f t="shared" si="0"/>
        <v>NA</v>
      </c>
    </row>
    <row r="23" spans="1:14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  <c r="N23" t="str">
        <f t="shared" si="0"/>
        <v>M</v>
      </c>
    </row>
    <row r="24" spans="1:14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  <c r="N24" t="str">
        <f t="shared" si="0"/>
        <v>NA</v>
      </c>
    </row>
    <row r="25" spans="1:14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  <c r="N25" t="str">
        <f t="shared" si="0"/>
        <v>NA</v>
      </c>
    </row>
    <row r="26" spans="1:14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  <c r="N26" t="str">
        <f t="shared" si="0"/>
        <v>NA</v>
      </c>
    </row>
    <row r="27" spans="1:14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  <c r="N27" t="str">
        <f t="shared" si="0"/>
        <v>NA</v>
      </c>
    </row>
    <row r="28" spans="1:14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  <c r="N28" t="str">
        <f t="shared" si="0"/>
        <v>NA</v>
      </c>
    </row>
    <row r="29" spans="1:14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  <c r="N29" t="str">
        <f t="shared" si="0"/>
        <v>M</v>
      </c>
    </row>
    <row r="30" spans="1:14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  <c r="N30" t="str">
        <f t="shared" si="0"/>
        <v>NA</v>
      </c>
    </row>
    <row r="31" spans="1:14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  <c r="N31" t="str">
        <f t="shared" si="0"/>
        <v>NA</v>
      </c>
    </row>
    <row r="32" spans="1:14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  <c r="N32" t="str">
        <f t="shared" si="0"/>
        <v>NA</v>
      </c>
    </row>
    <row r="33" spans="1:14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  <c r="N33" t="str">
        <f t="shared" si="0"/>
        <v>NA</v>
      </c>
    </row>
    <row r="34" spans="1:14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  <c r="N34" t="str">
        <f t="shared" si="0"/>
        <v>NA</v>
      </c>
    </row>
    <row r="35" spans="1:14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  <c r="N35" t="str">
        <f t="shared" si="0"/>
        <v>F</v>
      </c>
    </row>
    <row r="36" spans="1:14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  <c r="N36" t="str">
        <f t="shared" si="0"/>
        <v>NA</v>
      </c>
    </row>
    <row r="37" spans="1:14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  <c r="N37" t="str">
        <f t="shared" si="0"/>
        <v>NA</v>
      </c>
    </row>
    <row r="38" spans="1:14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  <c r="N38" t="str">
        <f t="shared" si="0"/>
        <v>NA</v>
      </c>
    </row>
    <row r="39" spans="1:14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  <c r="N39" t="str">
        <f t="shared" si="0"/>
        <v>NA</v>
      </c>
    </row>
    <row r="40" spans="1:14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  <c r="N40" t="str">
        <f t="shared" si="0"/>
        <v>NA</v>
      </c>
    </row>
    <row r="41" spans="1:14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  <c r="N41" t="str">
        <f t="shared" si="0"/>
        <v>NA</v>
      </c>
    </row>
    <row r="42" spans="1:14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  <c r="N42" t="str">
        <f t="shared" si="0"/>
        <v>NA</v>
      </c>
    </row>
    <row r="43" spans="1:14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  <c r="N43" t="str">
        <f t="shared" si="0"/>
        <v>NA</v>
      </c>
    </row>
    <row r="44" spans="1:14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  <c r="N44" t="str">
        <f t="shared" si="0"/>
        <v>NA</v>
      </c>
    </row>
    <row r="45" spans="1:14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  <c r="N45" t="str">
        <f t="shared" si="0"/>
        <v>NA</v>
      </c>
    </row>
    <row r="46" spans="1:14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  <c r="N46" t="str">
        <f t="shared" si="0"/>
        <v>M</v>
      </c>
    </row>
    <row r="47" spans="1:14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  <c r="N47" t="str">
        <f t="shared" si="0"/>
        <v>NA</v>
      </c>
    </row>
    <row r="48" spans="1:14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  <c r="N48" t="str">
        <f t="shared" si="0"/>
        <v>NA</v>
      </c>
    </row>
    <row r="49" spans="1:14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  <c r="N49" t="str">
        <f t="shared" si="0"/>
        <v>NA</v>
      </c>
    </row>
    <row r="50" spans="1:14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  <c r="N50" t="str">
        <f t="shared" si="0"/>
        <v>NA</v>
      </c>
    </row>
    <row r="51" spans="1:14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  <c r="N51" t="str">
        <f t="shared" si="0"/>
        <v>NA</v>
      </c>
    </row>
    <row r="52" spans="1:14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  <c r="N52" t="str">
        <f t="shared" si="0"/>
        <v>NA</v>
      </c>
    </row>
    <row r="53" spans="1:14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  <c r="N53" t="str">
        <f t="shared" si="0"/>
        <v>NA</v>
      </c>
    </row>
    <row r="54" spans="1:14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  <c r="N54" t="str">
        <f t="shared" si="0"/>
        <v>NA</v>
      </c>
    </row>
    <row r="55" spans="1:14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  <c r="N55" t="str">
        <f t="shared" si="0"/>
        <v>F</v>
      </c>
    </row>
    <row r="56" spans="1:14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  <c r="N56" t="str">
        <f t="shared" si="0"/>
        <v>NA</v>
      </c>
    </row>
    <row r="57" spans="1:14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  <c r="N57" t="str">
        <f t="shared" si="0"/>
        <v>NA</v>
      </c>
    </row>
    <row r="58" spans="1:14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  <c r="N58" t="str">
        <f t="shared" si="0"/>
        <v>NA</v>
      </c>
    </row>
    <row r="59" spans="1:14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  <c r="N59" t="str">
        <f t="shared" si="0"/>
        <v>NA</v>
      </c>
    </row>
    <row r="60" spans="1:14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  <c r="N60" t="str">
        <f t="shared" si="0"/>
        <v>NA</v>
      </c>
    </row>
    <row r="61" spans="1:14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  <c r="N61" t="str">
        <f t="shared" si="0"/>
        <v>NA</v>
      </c>
    </row>
    <row r="62" spans="1:14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  <c r="N62" t="str">
        <f t="shared" si="0"/>
        <v>NA</v>
      </c>
    </row>
    <row r="63" spans="1:14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  <c r="N63" t="str">
        <f t="shared" si="0"/>
        <v>NA</v>
      </c>
    </row>
    <row r="64" spans="1:14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  <c r="N64" t="str">
        <f t="shared" si="0"/>
        <v>NA</v>
      </c>
    </row>
    <row r="65" spans="1:14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  <c r="N65" t="str">
        <f t="shared" si="0"/>
        <v>NA</v>
      </c>
    </row>
    <row r="66" spans="1:14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  <c r="N66" t="str">
        <f t="shared" si="0"/>
        <v>NA</v>
      </c>
    </row>
    <row r="67" spans="1:14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  <c r="N67" t="str">
        <f t="shared" ref="N67:N130" si="1">IF(C67="Femal",SUBSTITUTE(C67,"Femal","F"),
IF(C67="female",SUBSTITUTE(C67,"female","F"),
IF(C67="Male",SUBSTITUTE(C67,"Male","M"),C67)
))</f>
        <v>NA</v>
      </c>
    </row>
    <row r="68" spans="1:14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  <c r="N68" t="str">
        <f t="shared" si="1"/>
        <v>NA</v>
      </c>
    </row>
    <row r="69" spans="1:14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  <c r="N69" t="str">
        <f t="shared" si="1"/>
        <v>NA</v>
      </c>
    </row>
    <row r="70" spans="1:14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  <c r="N70" t="str">
        <f t="shared" si="1"/>
        <v>NA</v>
      </c>
    </row>
    <row r="71" spans="1:14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  <c r="N71" t="str">
        <f t="shared" si="1"/>
        <v>NA</v>
      </c>
    </row>
    <row r="72" spans="1:14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  <c r="N72" t="str">
        <f t="shared" si="1"/>
        <v>NA</v>
      </c>
    </row>
    <row r="73" spans="1:14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  <c r="N73" t="str">
        <f t="shared" si="1"/>
        <v>NA</v>
      </c>
    </row>
    <row r="74" spans="1:14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  <c r="N74" t="str">
        <f t="shared" si="1"/>
        <v>NA</v>
      </c>
    </row>
    <row r="75" spans="1:14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  <c r="N75" t="str">
        <f t="shared" si="1"/>
        <v>NA</v>
      </c>
    </row>
    <row r="76" spans="1:14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  <c r="N76" t="str">
        <f t="shared" si="1"/>
        <v>NA</v>
      </c>
    </row>
    <row r="77" spans="1:14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  <c r="N77" t="str">
        <f t="shared" si="1"/>
        <v>NA</v>
      </c>
    </row>
    <row r="78" spans="1:14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  <c r="N78" t="str">
        <f t="shared" si="1"/>
        <v>NA</v>
      </c>
    </row>
    <row r="79" spans="1:14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  <c r="N79" t="str">
        <f t="shared" si="1"/>
        <v>NA</v>
      </c>
    </row>
    <row r="80" spans="1:14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  <c r="N80" t="str">
        <f t="shared" si="1"/>
        <v>F</v>
      </c>
    </row>
    <row r="81" spans="1:14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  <c r="N81" t="str">
        <f t="shared" si="1"/>
        <v>NA</v>
      </c>
    </row>
    <row r="82" spans="1:14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  <c r="N82" t="str">
        <f t="shared" si="1"/>
        <v>NA</v>
      </c>
    </row>
    <row r="83" spans="1:14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  <c r="N83" t="str">
        <f t="shared" si="1"/>
        <v>NA</v>
      </c>
    </row>
    <row r="84" spans="1:14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  <c r="N84" t="str">
        <f t="shared" si="1"/>
        <v>NA</v>
      </c>
    </row>
    <row r="85" spans="1:14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  <c r="N85" t="str">
        <f t="shared" si="1"/>
        <v>NA</v>
      </c>
    </row>
    <row r="86" spans="1:14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  <c r="N86" t="str">
        <f t="shared" si="1"/>
        <v>NA</v>
      </c>
    </row>
    <row r="87" spans="1:14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  <c r="N87" t="str">
        <f t="shared" si="1"/>
        <v>F</v>
      </c>
    </row>
    <row r="88" spans="1:14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  <c r="N88" t="str">
        <f t="shared" si="1"/>
        <v>NA</v>
      </c>
    </row>
    <row r="89" spans="1:14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  <c r="N89" t="str">
        <f t="shared" si="1"/>
        <v>NA</v>
      </c>
    </row>
    <row r="90" spans="1:14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  <c r="N90" t="str">
        <f t="shared" si="1"/>
        <v>NA</v>
      </c>
    </row>
    <row r="91" spans="1:14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  <c r="N91" t="str">
        <f t="shared" si="1"/>
        <v>NA</v>
      </c>
    </row>
    <row r="92" spans="1:14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  <c r="N92" t="str">
        <f t="shared" si="1"/>
        <v>NA</v>
      </c>
    </row>
    <row r="93" spans="1:14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  <c r="N93" t="str">
        <f t="shared" si="1"/>
        <v>F</v>
      </c>
    </row>
    <row r="94" spans="1:14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  <c r="N94" t="str">
        <f t="shared" si="1"/>
        <v>NA</v>
      </c>
    </row>
    <row r="95" spans="1:14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  <c r="N95" t="str">
        <f t="shared" si="1"/>
        <v>NA</v>
      </c>
    </row>
    <row r="96" spans="1:14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  <c r="N96" t="str">
        <f t="shared" si="1"/>
        <v>NA</v>
      </c>
    </row>
    <row r="97" spans="1:14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  <c r="N97" t="str">
        <f t="shared" si="1"/>
        <v>NA</v>
      </c>
    </row>
    <row r="98" spans="1:14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  <c r="N98" t="str">
        <f t="shared" si="1"/>
        <v>NA</v>
      </c>
    </row>
    <row r="99" spans="1:14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  <c r="N99" t="str">
        <f t="shared" si="1"/>
        <v>NA</v>
      </c>
    </row>
    <row r="100" spans="1:14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  <c r="N100" t="str">
        <f t="shared" si="1"/>
        <v>NA</v>
      </c>
    </row>
    <row r="101" spans="1:14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  <c r="N101" t="str">
        <f t="shared" si="1"/>
        <v>NA</v>
      </c>
    </row>
    <row r="102" spans="1:14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  <c r="N102" t="str">
        <f t="shared" si="1"/>
        <v>NA</v>
      </c>
    </row>
    <row r="103" spans="1:14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  <c r="N103" t="str">
        <f t="shared" si="1"/>
        <v>NA</v>
      </c>
    </row>
    <row r="104" spans="1:14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  <c r="N104" t="str">
        <f t="shared" si="1"/>
        <v>NA</v>
      </c>
    </row>
    <row r="105" spans="1:14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  <c r="N105" t="str">
        <f t="shared" si="1"/>
        <v>NA</v>
      </c>
    </row>
    <row r="106" spans="1:14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  <c r="N106" t="str">
        <f t="shared" si="1"/>
        <v>NA</v>
      </c>
    </row>
    <row r="107" spans="1:14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  <c r="N107" t="str">
        <f t="shared" si="1"/>
        <v>NA</v>
      </c>
    </row>
    <row r="108" spans="1:14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  <c r="N108" t="str">
        <f t="shared" si="1"/>
        <v>NA</v>
      </c>
    </row>
    <row r="109" spans="1:14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  <c r="N109" t="str">
        <f t="shared" si="1"/>
        <v>NA</v>
      </c>
    </row>
    <row r="110" spans="1:14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  <c r="N110" t="str">
        <f t="shared" si="1"/>
        <v>NA</v>
      </c>
    </row>
    <row r="111" spans="1:14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  <c r="N111" t="str">
        <f t="shared" si="1"/>
        <v>NA</v>
      </c>
    </row>
    <row r="112" spans="1:14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  <c r="N112" t="str">
        <f t="shared" si="1"/>
        <v>NA</v>
      </c>
    </row>
    <row r="113" spans="1:14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  <c r="N113" t="str">
        <f t="shared" si="1"/>
        <v>M</v>
      </c>
    </row>
    <row r="114" spans="1:14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  <c r="N114" t="str">
        <f t="shared" si="1"/>
        <v>NA</v>
      </c>
    </row>
    <row r="115" spans="1:14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  <c r="N115" t="str">
        <f t="shared" si="1"/>
        <v>NA</v>
      </c>
    </row>
    <row r="116" spans="1:14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  <c r="N116" t="str">
        <f t="shared" si="1"/>
        <v>F</v>
      </c>
    </row>
    <row r="117" spans="1:14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  <c r="N117" t="str">
        <f t="shared" si="1"/>
        <v>NA</v>
      </c>
    </row>
    <row r="118" spans="1:14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  <c r="N118" t="str">
        <f t="shared" si="1"/>
        <v>NA</v>
      </c>
    </row>
    <row r="119" spans="1:14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  <c r="N119" t="str">
        <f t="shared" si="1"/>
        <v>NA</v>
      </c>
    </row>
    <row r="120" spans="1:14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  <c r="N120" t="str">
        <f t="shared" si="1"/>
        <v>NA</v>
      </c>
    </row>
    <row r="121" spans="1:14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  <c r="N121" t="str">
        <f t="shared" si="1"/>
        <v>NA</v>
      </c>
    </row>
    <row r="122" spans="1:14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  <c r="N122" t="str">
        <f t="shared" si="1"/>
        <v>F</v>
      </c>
    </row>
    <row r="123" spans="1:14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  <c r="N123" t="str">
        <f t="shared" si="1"/>
        <v>NA</v>
      </c>
    </row>
    <row r="124" spans="1:14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  <c r="N124" t="str">
        <f t="shared" si="1"/>
        <v>NA</v>
      </c>
    </row>
    <row r="125" spans="1:14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  <c r="N125" t="str">
        <f t="shared" si="1"/>
        <v>NA</v>
      </c>
    </row>
    <row r="126" spans="1:14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  <c r="N126" t="str">
        <f t="shared" si="1"/>
        <v>NA</v>
      </c>
    </row>
    <row r="127" spans="1:14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  <c r="N127" t="str">
        <f t="shared" si="1"/>
        <v>NA</v>
      </c>
    </row>
    <row r="128" spans="1:14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  <c r="N128" t="str">
        <f t="shared" si="1"/>
        <v>NA</v>
      </c>
    </row>
    <row r="129" spans="1:14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  <c r="N129" t="str">
        <f t="shared" si="1"/>
        <v>NA</v>
      </c>
    </row>
    <row r="130" spans="1:14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  <c r="N130" t="str">
        <f t="shared" si="1"/>
        <v>NA</v>
      </c>
    </row>
    <row r="131" spans="1:14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  <c r="N131" t="str">
        <f t="shared" ref="N131:N194" si="2">IF(C131="Femal",SUBSTITUTE(C131,"Femal","F"),
IF(C131="female",SUBSTITUTE(C131,"female","F"),
IF(C131="Male",SUBSTITUTE(C131,"Male","M"),C131)
))</f>
        <v>F</v>
      </c>
    </row>
    <row r="132" spans="1:14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  <c r="N132" t="str">
        <f t="shared" si="2"/>
        <v>NA</v>
      </c>
    </row>
    <row r="133" spans="1:14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  <c r="N133" t="str">
        <f t="shared" si="2"/>
        <v>NA</v>
      </c>
    </row>
    <row r="134" spans="1:14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  <c r="N134" t="str">
        <f t="shared" si="2"/>
        <v>NA</v>
      </c>
    </row>
    <row r="135" spans="1:14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  <c r="N135" t="str">
        <f t="shared" si="2"/>
        <v>NA</v>
      </c>
    </row>
    <row r="136" spans="1:14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  <c r="N136" t="str">
        <f t="shared" si="2"/>
        <v>NA</v>
      </c>
    </row>
    <row r="137" spans="1:14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  <c r="N137" t="str">
        <f t="shared" si="2"/>
        <v>NA</v>
      </c>
    </row>
    <row r="138" spans="1:14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  <c r="N138" t="str">
        <f t="shared" si="2"/>
        <v>NA</v>
      </c>
    </row>
    <row r="139" spans="1:14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  <c r="N139" t="str">
        <f t="shared" si="2"/>
        <v>F</v>
      </c>
    </row>
    <row r="140" spans="1:14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  <c r="N140" t="str">
        <f t="shared" si="2"/>
        <v>NA</v>
      </c>
    </row>
    <row r="141" spans="1:14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  <c r="N141" t="str">
        <f t="shared" si="2"/>
        <v>F</v>
      </c>
    </row>
    <row r="142" spans="1:14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  <c r="N142" t="str">
        <f t="shared" si="2"/>
        <v>M</v>
      </c>
    </row>
    <row r="143" spans="1:14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  <c r="N143" t="str">
        <f t="shared" si="2"/>
        <v>M</v>
      </c>
    </row>
    <row r="144" spans="1:14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  <c r="N144" t="str">
        <f t="shared" si="2"/>
        <v>F</v>
      </c>
    </row>
    <row r="145" spans="1:14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  <c r="N145" t="str">
        <f t="shared" si="2"/>
        <v>F</v>
      </c>
    </row>
    <row r="146" spans="1:14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  <c r="N146" t="str">
        <f t="shared" si="2"/>
        <v>F</v>
      </c>
    </row>
    <row r="147" spans="1:14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  <c r="N147" t="str">
        <f t="shared" si="2"/>
        <v>M</v>
      </c>
    </row>
    <row r="148" spans="1:14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  <c r="N148" t="str">
        <f t="shared" si="2"/>
        <v>F</v>
      </c>
    </row>
    <row r="149" spans="1:14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  <c r="N149" t="str">
        <f t="shared" si="2"/>
        <v>F</v>
      </c>
    </row>
    <row r="150" spans="1:14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  <c r="N150" t="str">
        <f t="shared" si="2"/>
        <v>F</v>
      </c>
    </row>
    <row r="151" spans="1:14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  <c r="N151" t="str">
        <f t="shared" si="2"/>
        <v>M</v>
      </c>
    </row>
    <row r="152" spans="1:14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  <c r="N152" t="str">
        <f t="shared" si="2"/>
        <v>F</v>
      </c>
    </row>
    <row r="153" spans="1:14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  <c r="N153" t="str">
        <f t="shared" si="2"/>
        <v>M</v>
      </c>
    </row>
    <row r="154" spans="1:14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  <c r="N154" t="str">
        <f t="shared" si="2"/>
        <v>M</v>
      </c>
    </row>
    <row r="155" spans="1:14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  <c r="N155" t="str">
        <f t="shared" si="2"/>
        <v>F</v>
      </c>
    </row>
    <row r="156" spans="1:14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  <c r="N156" t="str">
        <f t="shared" si="2"/>
        <v>F</v>
      </c>
    </row>
    <row r="157" spans="1:14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  <c r="N157" t="str">
        <f t="shared" si="2"/>
        <v>M</v>
      </c>
    </row>
    <row r="158" spans="1:14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  <c r="N158" t="str">
        <f t="shared" si="2"/>
        <v>M</v>
      </c>
    </row>
    <row r="159" spans="1:14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  <c r="N159" t="str">
        <f t="shared" si="2"/>
        <v>F</v>
      </c>
    </row>
    <row r="160" spans="1:14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  <c r="N160" t="str">
        <f t="shared" si="2"/>
        <v>M</v>
      </c>
    </row>
    <row r="161" spans="1:14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  <c r="N161" t="str">
        <f t="shared" si="2"/>
        <v>F</v>
      </c>
    </row>
    <row r="162" spans="1:14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  <c r="N162" t="str">
        <f t="shared" si="2"/>
        <v>M</v>
      </c>
    </row>
    <row r="163" spans="1:14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  <c r="N163" t="str">
        <f t="shared" si="2"/>
        <v>F</v>
      </c>
    </row>
    <row r="164" spans="1:14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  <c r="N164" t="str">
        <f t="shared" si="2"/>
        <v>F</v>
      </c>
    </row>
    <row r="165" spans="1:14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  <c r="N165" t="str">
        <f t="shared" si="2"/>
        <v>F</v>
      </c>
    </row>
    <row r="166" spans="1:14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  <c r="N166" t="str">
        <f t="shared" si="2"/>
        <v>M</v>
      </c>
    </row>
    <row r="167" spans="1:14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  <c r="N167" t="str">
        <f t="shared" si="2"/>
        <v>M</v>
      </c>
    </row>
    <row r="168" spans="1:14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  <c r="N168" t="str">
        <f t="shared" si="2"/>
        <v>F</v>
      </c>
    </row>
    <row r="169" spans="1:14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  <c r="N169" t="str">
        <f t="shared" si="2"/>
        <v>F</v>
      </c>
    </row>
    <row r="170" spans="1:14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  <c r="N170" t="str">
        <f t="shared" si="2"/>
        <v>F</v>
      </c>
    </row>
    <row r="171" spans="1:14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  <c r="N171" t="str">
        <f t="shared" si="2"/>
        <v>F</v>
      </c>
    </row>
    <row r="172" spans="1:14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  <c r="N172" t="str">
        <f t="shared" si="2"/>
        <v>M</v>
      </c>
    </row>
    <row r="173" spans="1:14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  <c r="N173" t="str">
        <f t="shared" si="2"/>
        <v>F</v>
      </c>
    </row>
    <row r="174" spans="1:14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  <c r="N174" t="str">
        <f t="shared" si="2"/>
        <v>F</v>
      </c>
    </row>
    <row r="175" spans="1:14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  <c r="N175" t="str">
        <f t="shared" si="2"/>
        <v>F</v>
      </c>
    </row>
    <row r="176" spans="1:14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  <c r="N176" t="str">
        <f t="shared" si="2"/>
        <v>M</v>
      </c>
    </row>
    <row r="177" spans="1:14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  <c r="N177" t="str">
        <f t="shared" si="2"/>
        <v>F</v>
      </c>
    </row>
    <row r="178" spans="1:14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  <c r="N178" t="str">
        <f t="shared" si="2"/>
        <v>F</v>
      </c>
    </row>
    <row r="179" spans="1:14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  <c r="N179" t="str">
        <f t="shared" si="2"/>
        <v>F</v>
      </c>
    </row>
    <row r="180" spans="1:14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  <c r="N180" t="str">
        <f t="shared" si="2"/>
        <v>F</v>
      </c>
    </row>
    <row r="181" spans="1:14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  <c r="N181" t="str">
        <f t="shared" si="2"/>
        <v>F</v>
      </c>
    </row>
    <row r="182" spans="1:14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  <c r="N182" t="str">
        <f t="shared" si="2"/>
        <v>F</v>
      </c>
    </row>
    <row r="183" spans="1:14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  <c r="N183" t="str">
        <f t="shared" si="2"/>
        <v>F</v>
      </c>
    </row>
    <row r="184" spans="1:14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  <c r="N184" t="str">
        <f t="shared" si="2"/>
        <v>M</v>
      </c>
    </row>
    <row r="185" spans="1:14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  <c r="N185" t="str">
        <f t="shared" si="2"/>
        <v>M</v>
      </c>
    </row>
    <row r="186" spans="1:14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  <c r="N186" t="str">
        <f t="shared" si="2"/>
        <v>M</v>
      </c>
    </row>
    <row r="187" spans="1:14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  <c r="N187" t="str">
        <f t="shared" si="2"/>
        <v>F</v>
      </c>
    </row>
    <row r="188" spans="1:14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  <c r="N188" t="str">
        <f t="shared" si="2"/>
        <v>F</v>
      </c>
    </row>
    <row r="189" spans="1:14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  <c r="N189" t="str">
        <f t="shared" si="2"/>
        <v>F</v>
      </c>
    </row>
    <row r="190" spans="1:14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  <c r="N190" t="str">
        <f t="shared" si="2"/>
        <v>F</v>
      </c>
    </row>
    <row r="191" spans="1:14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  <c r="N191" t="str">
        <f t="shared" si="2"/>
        <v>M</v>
      </c>
    </row>
    <row r="192" spans="1:14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  <c r="N192" t="str">
        <f t="shared" si="2"/>
        <v>M</v>
      </c>
    </row>
    <row r="193" spans="1:14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  <c r="N193" t="str">
        <f t="shared" si="2"/>
        <v>F</v>
      </c>
    </row>
    <row r="194" spans="1:14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  <c r="N194" t="str">
        <f t="shared" si="2"/>
        <v>M</v>
      </c>
    </row>
    <row r="195" spans="1:14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  <c r="N195" t="str">
        <f t="shared" ref="N195:N258" si="3">IF(C195="Femal",SUBSTITUTE(C195,"Femal","F"),
IF(C195="female",SUBSTITUTE(C195,"female","F"),
IF(C195="Male",SUBSTITUTE(C195,"Male","M"),C195)
))</f>
        <v>F</v>
      </c>
    </row>
    <row r="196" spans="1:14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  <c r="N196" t="str">
        <f t="shared" si="3"/>
        <v>F</v>
      </c>
    </row>
    <row r="197" spans="1:14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  <c r="N197" t="str">
        <f t="shared" si="3"/>
        <v>F</v>
      </c>
    </row>
    <row r="198" spans="1:14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  <c r="N198" t="str">
        <f t="shared" si="3"/>
        <v>M</v>
      </c>
    </row>
    <row r="199" spans="1:14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  <c r="N199" t="str">
        <f t="shared" si="3"/>
        <v>M</v>
      </c>
    </row>
    <row r="200" spans="1:14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  <c r="N200" t="str">
        <f t="shared" si="3"/>
        <v>F</v>
      </c>
    </row>
    <row r="201" spans="1:14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  <c r="N201" t="str">
        <f t="shared" si="3"/>
        <v>M</v>
      </c>
    </row>
    <row r="202" spans="1:14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  <c r="N202" t="str">
        <f t="shared" si="3"/>
        <v>F</v>
      </c>
    </row>
    <row r="203" spans="1:14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  <c r="N203" t="str">
        <f t="shared" si="3"/>
        <v>F</v>
      </c>
    </row>
    <row r="204" spans="1:14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  <c r="N204" t="str">
        <f t="shared" si="3"/>
        <v>F</v>
      </c>
    </row>
    <row r="205" spans="1:14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  <c r="N205" t="str">
        <f t="shared" si="3"/>
        <v>M</v>
      </c>
    </row>
    <row r="206" spans="1:14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  <c r="N206" t="str">
        <f t="shared" si="3"/>
        <v>M</v>
      </c>
    </row>
    <row r="207" spans="1:14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  <c r="N207" t="str">
        <f t="shared" si="3"/>
        <v>M</v>
      </c>
    </row>
    <row r="208" spans="1:14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  <c r="N208" t="str">
        <f t="shared" si="3"/>
        <v>F</v>
      </c>
    </row>
    <row r="209" spans="1:14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  <c r="N209" t="str">
        <f t="shared" si="3"/>
        <v>M</v>
      </c>
    </row>
    <row r="210" spans="1:14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  <c r="N210" t="str">
        <f t="shared" si="3"/>
        <v>F</v>
      </c>
    </row>
    <row r="211" spans="1:14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  <c r="N211" t="str">
        <f t="shared" si="3"/>
        <v>F</v>
      </c>
    </row>
    <row r="212" spans="1:14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  <c r="N212" t="str">
        <f t="shared" si="3"/>
        <v>M</v>
      </c>
    </row>
    <row r="213" spans="1:14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  <c r="N213" t="str">
        <f t="shared" si="3"/>
        <v>M</v>
      </c>
    </row>
    <row r="214" spans="1:14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  <c r="N214" t="str">
        <f t="shared" si="3"/>
        <v>M</v>
      </c>
    </row>
    <row r="215" spans="1:14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  <c r="N215" t="str">
        <f t="shared" si="3"/>
        <v>F</v>
      </c>
    </row>
    <row r="216" spans="1:14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  <c r="N216" t="str">
        <f t="shared" si="3"/>
        <v>M</v>
      </c>
    </row>
    <row r="217" spans="1:14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  <c r="N217" t="str">
        <f t="shared" si="3"/>
        <v>F</v>
      </c>
    </row>
    <row r="218" spans="1:14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  <c r="N218" t="str">
        <f t="shared" si="3"/>
        <v>M</v>
      </c>
    </row>
    <row r="219" spans="1:14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  <c r="N219" t="str">
        <f t="shared" si="3"/>
        <v>F</v>
      </c>
    </row>
    <row r="220" spans="1:14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  <c r="N220" t="str">
        <f t="shared" si="3"/>
        <v>F</v>
      </c>
    </row>
    <row r="221" spans="1:14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  <c r="N221" t="str">
        <f t="shared" si="3"/>
        <v>M</v>
      </c>
    </row>
    <row r="222" spans="1:14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  <c r="N222" t="str">
        <f t="shared" si="3"/>
        <v>F</v>
      </c>
    </row>
    <row r="223" spans="1:14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  <c r="N223" t="str">
        <f t="shared" si="3"/>
        <v>M</v>
      </c>
    </row>
    <row r="224" spans="1:14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  <c r="N224" t="str">
        <f t="shared" si="3"/>
        <v>M</v>
      </c>
    </row>
    <row r="225" spans="1:14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  <c r="N225" t="str">
        <f t="shared" si="3"/>
        <v>M</v>
      </c>
    </row>
    <row r="226" spans="1:14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  <c r="N226" t="str">
        <f t="shared" si="3"/>
        <v>F</v>
      </c>
    </row>
    <row r="227" spans="1:14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  <c r="N227" t="str">
        <f t="shared" si="3"/>
        <v>F</v>
      </c>
    </row>
    <row r="228" spans="1:14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  <c r="N228" t="str">
        <f t="shared" si="3"/>
        <v>M</v>
      </c>
    </row>
    <row r="229" spans="1:14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  <c r="N229" t="str">
        <f t="shared" si="3"/>
        <v>F</v>
      </c>
    </row>
    <row r="230" spans="1:14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  <c r="N230" t="str">
        <f t="shared" si="3"/>
        <v>M</v>
      </c>
    </row>
    <row r="231" spans="1:14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  <c r="N231" t="str">
        <f t="shared" si="3"/>
        <v>M</v>
      </c>
    </row>
    <row r="232" spans="1:14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  <c r="N232" t="str">
        <f t="shared" si="3"/>
        <v>F</v>
      </c>
    </row>
    <row r="233" spans="1:14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  <c r="N233" t="str">
        <f t="shared" si="3"/>
        <v>M</v>
      </c>
    </row>
    <row r="234" spans="1:14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  <c r="N234" t="str">
        <f t="shared" si="3"/>
        <v>M</v>
      </c>
    </row>
    <row r="235" spans="1:14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  <c r="N235" t="str">
        <f t="shared" si="3"/>
        <v>F</v>
      </c>
    </row>
    <row r="236" spans="1:14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  <c r="N236" t="str">
        <f t="shared" si="3"/>
        <v>M</v>
      </c>
    </row>
    <row r="237" spans="1:14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  <c r="N237" t="str">
        <f t="shared" si="3"/>
        <v>M</v>
      </c>
    </row>
    <row r="238" spans="1:14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  <c r="N238" t="str">
        <f t="shared" si="3"/>
        <v>F</v>
      </c>
    </row>
    <row r="239" spans="1:14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  <c r="N239" t="str">
        <f t="shared" si="3"/>
        <v>M</v>
      </c>
    </row>
    <row r="240" spans="1:14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  <c r="N240" t="str">
        <f t="shared" si="3"/>
        <v>M</v>
      </c>
    </row>
    <row r="241" spans="1:14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  <c r="N241" t="str">
        <f t="shared" si="3"/>
        <v>F</v>
      </c>
    </row>
    <row r="242" spans="1:14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  <c r="N242" t="str">
        <f t="shared" si="3"/>
        <v>F</v>
      </c>
    </row>
    <row r="243" spans="1:14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  <c r="N243" t="str">
        <f t="shared" si="3"/>
        <v>F</v>
      </c>
    </row>
    <row r="244" spans="1:14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  <c r="N244" t="str">
        <f t="shared" si="3"/>
        <v>F</v>
      </c>
    </row>
    <row r="245" spans="1:14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  <c r="N245" t="str">
        <f t="shared" si="3"/>
        <v>M</v>
      </c>
    </row>
    <row r="246" spans="1:14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  <c r="N246" t="str">
        <f t="shared" si="3"/>
        <v>F</v>
      </c>
    </row>
    <row r="247" spans="1:14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  <c r="N247" t="str">
        <f t="shared" si="3"/>
        <v>M</v>
      </c>
    </row>
    <row r="248" spans="1:14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  <c r="N248" t="str">
        <f t="shared" si="3"/>
        <v>F</v>
      </c>
    </row>
    <row r="249" spans="1:14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  <c r="N249" t="str">
        <f t="shared" si="3"/>
        <v>F</v>
      </c>
    </row>
    <row r="250" spans="1:14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  <c r="N250" t="str">
        <f t="shared" si="3"/>
        <v>M</v>
      </c>
    </row>
    <row r="251" spans="1:14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  <c r="N251" t="str">
        <f t="shared" si="3"/>
        <v>M</v>
      </c>
    </row>
    <row r="252" spans="1:14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  <c r="N252" t="str">
        <f t="shared" si="3"/>
        <v>F</v>
      </c>
    </row>
    <row r="253" spans="1:14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  <c r="N253" t="str">
        <f t="shared" si="3"/>
        <v>F</v>
      </c>
    </row>
    <row r="254" spans="1:14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  <c r="N254" t="str">
        <f t="shared" si="3"/>
        <v>M</v>
      </c>
    </row>
    <row r="255" spans="1:14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  <c r="N255" t="str">
        <f t="shared" si="3"/>
        <v>F</v>
      </c>
    </row>
    <row r="256" spans="1:14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  <c r="N256" t="str">
        <f t="shared" si="3"/>
        <v>M</v>
      </c>
    </row>
    <row r="257" spans="1:14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  <c r="N257" t="str">
        <f t="shared" si="3"/>
        <v>M</v>
      </c>
    </row>
    <row r="258" spans="1:14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  <c r="N258" t="str">
        <f t="shared" si="3"/>
        <v>F</v>
      </c>
    </row>
    <row r="259" spans="1:14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  <c r="N259" t="str">
        <f t="shared" ref="N259:N322" si="4">IF(C259="Femal",SUBSTITUTE(C259,"Femal","F"),
IF(C259="female",SUBSTITUTE(C259,"female","F"),
IF(C259="Male",SUBSTITUTE(C259,"Male","M"),C259)
))</f>
        <v>F</v>
      </c>
    </row>
    <row r="260" spans="1:14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  <c r="N260" t="str">
        <f t="shared" si="4"/>
        <v>M</v>
      </c>
    </row>
    <row r="261" spans="1:14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  <c r="N261" t="str">
        <f t="shared" si="4"/>
        <v>F</v>
      </c>
    </row>
    <row r="262" spans="1:14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  <c r="N262" t="str">
        <f t="shared" si="4"/>
        <v>M</v>
      </c>
    </row>
    <row r="263" spans="1:14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  <c r="N263" t="str">
        <f t="shared" si="4"/>
        <v>F</v>
      </c>
    </row>
    <row r="264" spans="1:14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  <c r="N264" t="str">
        <f t="shared" si="4"/>
        <v>F</v>
      </c>
    </row>
    <row r="265" spans="1:14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  <c r="N265" t="str">
        <f t="shared" si="4"/>
        <v>M</v>
      </c>
    </row>
    <row r="266" spans="1:14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  <c r="N266" t="str">
        <f t="shared" si="4"/>
        <v>M</v>
      </c>
    </row>
    <row r="267" spans="1:14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  <c r="N267" t="str">
        <f t="shared" si="4"/>
        <v>M</v>
      </c>
    </row>
    <row r="268" spans="1:14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  <c r="N268" t="str">
        <f t="shared" si="4"/>
        <v>F</v>
      </c>
    </row>
    <row r="269" spans="1:14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  <c r="N269" t="str">
        <f t="shared" si="4"/>
        <v>F</v>
      </c>
    </row>
    <row r="270" spans="1:14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  <c r="N270" t="str">
        <f t="shared" si="4"/>
        <v>M</v>
      </c>
    </row>
    <row r="271" spans="1:14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  <c r="N271" t="str">
        <f t="shared" si="4"/>
        <v>F</v>
      </c>
    </row>
    <row r="272" spans="1:14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  <c r="N272" t="str">
        <f t="shared" si="4"/>
        <v>F</v>
      </c>
    </row>
    <row r="273" spans="1:14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  <c r="N273" t="str">
        <f t="shared" si="4"/>
        <v>M</v>
      </c>
    </row>
    <row r="274" spans="1:14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  <c r="N274" t="str">
        <f t="shared" si="4"/>
        <v>M</v>
      </c>
    </row>
    <row r="275" spans="1:14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  <c r="N275" t="str">
        <f t="shared" si="4"/>
        <v>F</v>
      </c>
    </row>
    <row r="276" spans="1:14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  <c r="N276" t="str">
        <f t="shared" si="4"/>
        <v>F</v>
      </c>
    </row>
    <row r="277" spans="1:14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  <c r="N277" t="str">
        <f t="shared" si="4"/>
        <v>M</v>
      </c>
    </row>
    <row r="278" spans="1:14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  <c r="N278" t="str">
        <f t="shared" si="4"/>
        <v>M</v>
      </c>
    </row>
    <row r="279" spans="1:14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  <c r="N279" t="str">
        <f t="shared" si="4"/>
        <v>F</v>
      </c>
    </row>
    <row r="280" spans="1:14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  <c r="N280" t="str">
        <f t="shared" si="4"/>
        <v>M</v>
      </c>
    </row>
    <row r="281" spans="1:14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  <c r="N281" t="str">
        <f t="shared" si="4"/>
        <v>F</v>
      </c>
    </row>
    <row r="282" spans="1:14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  <c r="N282" t="str">
        <f t="shared" si="4"/>
        <v>M</v>
      </c>
    </row>
    <row r="283" spans="1:14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  <c r="N283" t="str">
        <f t="shared" si="4"/>
        <v>M</v>
      </c>
    </row>
    <row r="284" spans="1:14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  <c r="N284" t="str">
        <f t="shared" si="4"/>
        <v>M</v>
      </c>
    </row>
    <row r="285" spans="1:14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  <c r="N285" t="str">
        <f t="shared" si="4"/>
        <v>M</v>
      </c>
    </row>
    <row r="286" spans="1:14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  <c r="N286" t="str">
        <f t="shared" si="4"/>
        <v>M</v>
      </c>
    </row>
    <row r="287" spans="1:14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  <c r="N287" t="str">
        <f t="shared" si="4"/>
        <v>F</v>
      </c>
    </row>
    <row r="288" spans="1:14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  <c r="N288" t="str">
        <f t="shared" si="4"/>
        <v>F</v>
      </c>
    </row>
    <row r="289" spans="1:14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  <c r="N289" t="str">
        <f t="shared" si="4"/>
        <v>M</v>
      </c>
    </row>
    <row r="290" spans="1:14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  <c r="N290" t="str">
        <f t="shared" si="4"/>
        <v>M</v>
      </c>
    </row>
    <row r="291" spans="1:14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  <c r="N291" t="str">
        <f t="shared" si="4"/>
        <v>M</v>
      </c>
    </row>
    <row r="292" spans="1:14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  <c r="N292" t="str">
        <f t="shared" si="4"/>
        <v>F</v>
      </c>
    </row>
    <row r="293" spans="1:14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  <c r="N293" t="str">
        <f t="shared" si="4"/>
        <v>M</v>
      </c>
    </row>
    <row r="294" spans="1:14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  <c r="N294" t="str">
        <f t="shared" si="4"/>
        <v>M</v>
      </c>
    </row>
    <row r="295" spans="1:14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  <c r="N295" t="str">
        <f t="shared" si="4"/>
        <v>F</v>
      </c>
    </row>
    <row r="296" spans="1:14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  <c r="N296" t="str">
        <f t="shared" si="4"/>
        <v>F</v>
      </c>
    </row>
    <row r="297" spans="1:14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  <c r="N297" t="str">
        <f t="shared" si="4"/>
        <v>M</v>
      </c>
    </row>
    <row r="298" spans="1:14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  <c r="N298" t="str">
        <f t="shared" si="4"/>
        <v>M</v>
      </c>
    </row>
    <row r="299" spans="1:14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  <c r="N299" t="str">
        <f t="shared" si="4"/>
        <v>F</v>
      </c>
    </row>
    <row r="300" spans="1:14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  <c r="N300" t="str">
        <f t="shared" si="4"/>
        <v>M</v>
      </c>
    </row>
    <row r="301" spans="1:14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  <c r="N301" t="str">
        <f t="shared" si="4"/>
        <v>M</v>
      </c>
    </row>
    <row r="302" spans="1:14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  <c r="N302" t="str">
        <f t="shared" si="4"/>
        <v>M</v>
      </c>
    </row>
    <row r="303" spans="1:14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  <c r="N303" t="str">
        <f t="shared" si="4"/>
        <v>M</v>
      </c>
    </row>
    <row r="304" spans="1:14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  <c r="N304" t="str">
        <f t="shared" si="4"/>
        <v>M</v>
      </c>
    </row>
    <row r="305" spans="1:14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  <c r="N305" t="str">
        <f t="shared" si="4"/>
        <v>F</v>
      </c>
    </row>
    <row r="306" spans="1:14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  <c r="N306" t="str">
        <f t="shared" si="4"/>
        <v>F</v>
      </c>
    </row>
    <row r="307" spans="1:14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  <c r="N307" t="str">
        <f t="shared" si="4"/>
        <v>M</v>
      </c>
    </row>
    <row r="308" spans="1:14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  <c r="N308" t="str">
        <f t="shared" si="4"/>
        <v>M</v>
      </c>
    </row>
    <row r="309" spans="1:14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  <c r="N309" t="str">
        <f t="shared" si="4"/>
        <v>M</v>
      </c>
    </row>
    <row r="310" spans="1:14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  <c r="N310" t="str">
        <f t="shared" si="4"/>
        <v>F</v>
      </c>
    </row>
    <row r="311" spans="1:14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  <c r="N311" t="str">
        <f t="shared" si="4"/>
        <v>F</v>
      </c>
    </row>
    <row r="312" spans="1:14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  <c r="N312" t="str">
        <f t="shared" si="4"/>
        <v>M</v>
      </c>
    </row>
    <row r="313" spans="1:14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  <c r="N313" t="str">
        <f t="shared" si="4"/>
        <v>F</v>
      </c>
    </row>
    <row r="314" spans="1:14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  <c r="N314" t="str">
        <f t="shared" si="4"/>
        <v>M</v>
      </c>
    </row>
    <row r="315" spans="1:14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  <c r="N315" t="str">
        <f t="shared" si="4"/>
        <v>F</v>
      </c>
    </row>
    <row r="316" spans="1:14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  <c r="N316" t="str">
        <f t="shared" si="4"/>
        <v>F</v>
      </c>
    </row>
    <row r="317" spans="1:14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  <c r="N317" t="str">
        <f t="shared" si="4"/>
        <v>M</v>
      </c>
    </row>
    <row r="318" spans="1:14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  <c r="N318" t="str">
        <f t="shared" si="4"/>
        <v>F</v>
      </c>
    </row>
    <row r="319" spans="1:14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  <c r="N319" t="str">
        <f t="shared" si="4"/>
        <v>F</v>
      </c>
    </row>
    <row r="320" spans="1:14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  <c r="N320" t="str">
        <f t="shared" si="4"/>
        <v>F</v>
      </c>
    </row>
    <row r="321" spans="1:14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  <c r="N321" t="str">
        <f t="shared" si="4"/>
        <v>F</v>
      </c>
    </row>
    <row r="322" spans="1:14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  <c r="N322" t="str">
        <f t="shared" si="4"/>
        <v>F</v>
      </c>
    </row>
    <row r="323" spans="1:14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  <c r="N323" t="str">
        <f t="shared" ref="N323:N386" si="5">IF(C323="Femal",SUBSTITUTE(C323,"Femal","F"),
IF(C323="female",SUBSTITUTE(C323,"female","F"),
IF(C323="Male",SUBSTITUTE(C323,"Male","M"),C323)
))</f>
        <v>F</v>
      </c>
    </row>
    <row r="324" spans="1:14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  <c r="N324" t="str">
        <f t="shared" si="5"/>
        <v>M</v>
      </c>
    </row>
    <row r="325" spans="1:14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  <c r="N325" t="str">
        <f t="shared" si="5"/>
        <v>F</v>
      </c>
    </row>
    <row r="326" spans="1:14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  <c r="N326" t="str">
        <f t="shared" si="5"/>
        <v>M</v>
      </c>
    </row>
    <row r="327" spans="1:14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  <c r="N327" t="str">
        <f t="shared" si="5"/>
        <v>M</v>
      </c>
    </row>
    <row r="328" spans="1:14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  <c r="N328" t="str">
        <f t="shared" si="5"/>
        <v>F</v>
      </c>
    </row>
    <row r="329" spans="1:14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  <c r="N329" t="str">
        <f t="shared" si="5"/>
        <v>F</v>
      </c>
    </row>
    <row r="330" spans="1:14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  <c r="N330" t="str">
        <f t="shared" si="5"/>
        <v>F</v>
      </c>
    </row>
    <row r="331" spans="1:14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  <c r="N331" t="str">
        <f t="shared" si="5"/>
        <v>M</v>
      </c>
    </row>
    <row r="332" spans="1:14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  <c r="N332" t="str">
        <f t="shared" si="5"/>
        <v>M</v>
      </c>
    </row>
    <row r="333" spans="1:14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  <c r="N333" t="str">
        <f t="shared" si="5"/>
        <v>F</v>
      </c>
    </row>
    <row r="334" spans="1:14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  <c r="N334" t="str">
        <f t="shared" si="5"/>
        <v>F</v>
      </c>
    </row>
    <row r="335" spans="1:14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  <c r="N335" t="str">
        <f t="shared" si="5"/>
        <v>M</v>
      </c>
    </row>
    <row r="336" spans="1:14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  <c r="N336" t="str">
        <f t="shared" si="5"/>
        <v>F</v>
      </c>
    </row>
    <row r="337" spans="1:14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  <c r="N337" t="str">
        <f t="shared" si="5"/>
        <v>M</v>
      </c>
    </row>
    <row r="338" spans="1:14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  <c r="N338" t="str">
        <f t="shared" si="5"/>
        <v>M</v>
      </c>
    </row>
    <row r="339" spans="1:14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  <c r="N339" t="str">
        <f t="shared" si="5"/>
        <v>M</v>
      </c>
    </row>
    <row r="340" spans="1:14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  <c r="N340" t="str">
        <f t="shared" si="5"/>
        <v>F</v>
      </c>
    </row>
    <row r="341" spans="1:14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  <c r="N341" t="str">
        <f t="shared" si="5"/>
        <v>M</v>
      </c>
    </row>
    <row r="342" spans="1:14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  <c r="N342" t="str">
        <f t="shared" si="5"/>
        <v>F</v>
      </c>
    </row>
    <row r="343" spans="1:14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  <c r="N343" t="str">
        <f t="shared" si="5"/>
        <v>M</v>
      </c>
    </row>
    <row r="344" spans="1:14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  <c r="N344" t="str">
        <f t="shared" si="5"/>
        <v>M</v>
      </c>
    </row>
    <row r="345" spans="1:14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  <c r="N345" t="str">
        <f t="shared" si="5"/>
        <v>F</v>
      </c>
    </row>
    <row r="346" spans="1:14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  <c r="N346" t="str">
        <f t="shared" si="5"/>
        <v>F</v>
      </c>
    </row>
    <row r="347" spans="1:14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  <c r="N347" t="str">
        <f t="shared" si="5"/>
        <v>F</v>
      </c>
    </row>
    <row r="348" spans="1:14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  <c r="N348" t="str">
        <f t="shared" si="5"/>
        <v>M</v>
      </c>
    </row>
    <row r="349" spans="1:14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  <c r="N349" t="str">
        <f t="shared" si="5"/>
        <v>F</v>
      </c>
    </row>
    <row r="350" spans="1:14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  <c r="N350" t="str">
        <f t="shared" si="5"/>
        <v>F</v>
      </c>
    </row>
    <row r="351" spans="1:14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  <c r="N351" t="str">
        <f t="shared" si="5"/>
        <v>F</v>
      </c>
    </row>
    <row r="352" spans="1:14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  <c r="N352" t="str">
        <f t="shared" si="5"/>
        <v>F</v>
      </c>
    </row>
    <row r="353" spans="1:14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  <c r="N353" t="str">
        <f t="shared" si="5"/>
        <v>F</v>
      </c>
    </row>
    <row r="354" spans="1:14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  <c r="N354" t="str">
        <f t="shared" si="5"/>
        <v>F</v>
      </c>
    </row>
    <row r="355" spans="1:14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  <c r="N355" t="str">
        <f t="shared" si="5"/>
        <v>M</v>
      </c>
    </row>
    <row r="356" spans="1:14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  <c r="N356" t="str">
        <f t="shared" si="5"/>
        <v>M</v>
      </c>
    </row>
    <row r="357" spans="1:14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  <c r="N357" t="str">
        <f t="shared" si="5"/>
        <v>M</v>
      </c>
    </row>
    <row r="358" spans="1:14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  <c r="N358" t="str">
        <f t="shared" si="5"/>
        <v>F</v>
      </c>
    </row>
    <row r="359" spans="1:14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  <c r="N359" t="str">
        <f t="shared" si="5"/>
        <v>F</v>
      </c>
    </row>
    <row r="360" spans="1:14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  <c r="N360" t="str">
        <f t="shared" si="5"/>
        <v>F</v>
      </c>
    </row>
    <row r="361" spans="1:14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  <c r="N361" t="str">
        <f t="shared" si="5"/>
        <v>M</v>
      </c>
    </row>
    <row r="362" spans="1:14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  <c r="N362" t="str">
        <f t="shared" si="5"/>
        <v>M</v>
      </c>
    </row>
    <row r="363" spans="1:14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  <c r="N363" t="str">
        <f t="shared" si="5"/>
        <v>F</v>
      </c>
    </row>
    <row r="364" spans="1:14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  <c r="N364" t="str">
        <f t="shared" si="5"/>
        <v>F</v>
      </c>
    </row>
    <row r="365" spans="1:14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  <c r="N365" t="str">
        <f t="shared" si="5"/>
        <v>M</v>
      </c>
    </row>
    <row r="366" spans="1:14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  <c r="N366" t="str">
        <f t="shared" si="5"/>
        <v>M</v>
      </c>
    </row>
    <row r="367" spans="1:14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  <c r="N367" t="str">
        <f t="shared" si="5"/>
        <v>M</v>
      </c>
    </row>
    <row r="368" spans="1:14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  <c r="N368" t="str">
        <f t="shared" si="5"/>
        <v>F</v>
      </c>
    </row>
    <row r="369" spans="1:14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  <c r="N369" t="str">
        <f t="shared" si="5"/>
        <v>F</v>
      </c>
    </row>
    <row r="370" spans="1:14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  <c r="N370" t="str">
        <f t="shared" si="5"/>
        <v>F</v>
      </c>
    </row>
    <row r="371" spans="1:14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  <c r="N371" t="str">
        <f t="shared" si="5"/>
        <v>F</v>
      </c>
    </row>
    <row r="372" spans="1:14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  <c r="N372" t="str">
        <f t="shared" si="5"/>
        <v>M</v>
      </c>
    </row>
    <row r="373" spans="1:14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  <c r="N373" t="str">
        <f t="shared" si="5"/>
        <v>F</v>
      </c>
    </row>
    <row r="374" spans="1:14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  <c r="N374" t="str">
        <f t="shared" si="5"/>
        <v>M</v>
      </c>
    </row>
    <row r="375" spans="1:14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  <c r="N375" t="str">
        <f t="shared" si="5"/>
        <v>F</v>
      </c>
    </row>
    <row r="376" spans="1:14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  <c r="N376" t="str">
        <f t="shared" si="5"/>
        <v>F</v>
      </c>
    </row>
    <row r="377" spans="1:14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  <c r="N377" t="str">
        <f t="shared" si="5"/>
        <v>M</v>
      </c>
    </row>
    <row r="378" spans="1:14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  <c r="N378" t="str">
        <f t="shared" si="5"/>
        <v>F</v>
      </c>
    </row>
    <row r="379" spans="1:14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  <c r="N379" t="str">
        <f t="shared" si="5"/>
        <v>F</v>
      </c>
    </row>
    <row r="380" spans="1:14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  <c r="N380" t="str">
        <f t="shared" si="5"/>
        <v>F</v>
      </c>
    </row>
    <row r="381" spans="1:14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  <c r="N381" t="str">
        <f t="shared" si="5"/>
        <v>F</v>
      </c>
    </row>
    <row r="382" spans="1:14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  <c r="N382" t="str">
        <f t="shared" si="5"/>
        <v>M</v>
      </c>
    </row>
    <row r="383" spans="1:14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  <c r="N383" t="str">
        <f t="shared" si="5"/>
        <v>F</v>
      </c>
    </row>
    <row r="384" spans="1:14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  <c r="N384" t="str">
        <f t="shared" si="5"/>
        <v>M</v>
      </c>
    </row>
    <row r="385" spans="1:14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  <c r="N385" t="str">
        <f t="shared" si="5"/>
        <v>F</v>
      </c>
    </row>
    <row r="386" spans="1:14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  <c r="N386" t="str">
        <f t="shared" si="5"/>
        <v>M</v>
      </c>
    </row>
    <row r="387" spans="1:14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  <c r="N387" t="str">
        <f t="shared" ref="N387:N450" si="6">IF(C387="Femal",SUBSTITUTE(C387,"Femal","F"),
IF(C387="female",SUBSTITUTE(C387,"female","F"),
IF(C387="Male",SUBSTITUTE(C387,"Male","M"),C387)
))</f>
        <v>F</v>
      </c>
    </row>
    <row r="388" spans="1:14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  <c r="N388" t="str">
        <f t="shared" si="6"/>
        <v>M</v>
      </c>
    </row>
    <row r="389" spans="1:14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  <c r="N389" t="str">
        <f t="shared" si="6"/>
        <v>M</v>
      </c>
    </row>
    <row r="390" spans="1:14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  <c r="N390" t="str">
        <f t="shared" si="6"/>
        <v>M</v>
      </c>
    </row>
    <row r="391" spans="1:14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  <c r="N391" t="str">
        <f t="shared" si="6"/>
        <v>F</v>
      </c>
    </row>
    <row r="392" spans="1:14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  <c r="N392" t="str">
        <f t="shared" si="6"/>
        <v>M</v>
      </c>
    </row>
    <row r="393" spans="1:14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  <c r="N393" t="str">
        <f t="shared" si="6"/>
        <v>M</v>
      </c>
    </row>
    <row r="394" spans="1:14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  <c r="N394" t="str">
        <f t="shared" si="6"/>
        <v>F</v>
      </c>
    </row>
    <row r="395" spans="1:14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  <c r="N395" t="str">
        <f t="shared" si="6"/>
        <v>M</v>
      </c>
    </row>
    <row r="396" spans="1:14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  <c r="N396" t="str">
        <f t="shared" si="6"/>
        <v>F</v>
      </c>
    </row>
    <row r="397" spans="1:14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  <c r="N397" t="str">
        <f t="shared" si="6"/>
        <v>M</v>
      </c>
    </row>
    <row r="398" spans="1:14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  <c r="N398" t="str">
        <f t="shared" si="6"/>
        <v>M</v>
      </c>
    </row>
    <row r="399" spans="1:14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  <c r="N399" t="str">
        <f t="shared" si="6"/>
        <v>F</v>
      </c>
    </row>
    <row r="400" spans="1:14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  <c r="N400" t="str">
        <f t="shared" si="6"/>
        <v>F</v>
      </c>
    </row>
    <row r="401" spans="1:14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  <c r="N401" t="str">
        <f t="shared" si="6"/>
        <v>M</v>
      </c>
    </row>
    <row r="402" spans="1:14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  <c r="N402" t="str">
        <f t="shared" si="6"/>
        <v>M</v>
      </c>
    </row>
    <row r="403" spans="1:14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  <c r="N403" t="str">
        <f t="shared" si="6"/>
        <v>M</v>
      </c>
    </row>
    <row r="404" spans="1:14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  <c r="N404" t="str">
        <f t="shared" si="6"/>
        <v>M</v>
      </c>
    </row>
    <row r="405" spans="1:14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  <c r="N405" t="str">
        <f t="shared" si="6"/>
        <v>F</v>
      </c>
    </row>
    <row r="406" spans="1:14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  <c r="N406" t="str">
        <f t="shared" si="6"/>
        <v>F</v>
      </c>
    </row>
    <row r="407" spans="1:14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  <c r="N407" t="str">
        <f t="shared" si="6"/>
        <v>F</v>
      </c>
    </row>
    <row r="408" spans="1:14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  <c r="N408" t="str">
        <f t="shared" si="6"/>
        <v>M</v>
      </c>
    </row>
    <row r="409" spans="1:14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  <c r="N409" t="str">
        <f t="shared" si="6"/>
        <v>F</v>
      </c>
    </row>
    <row r="410" spans="1:14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  <c r="N410" t="str">
        <f t="shared" si="6"/>
        <v>F</v>
      </c>
    </row>
    <row r="411" spans="1:14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  <c r="N411" t="str">
        <f t="shared" si="6"/>
        <v>M</v>
      </c>
    </row>
    <row r="412" spans="1:14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  <c r="N412" t="str">
        <f t="shared" si="6"/>
        <v>M</v>
      </c>
    </row>
    <row r="413" spans="1:14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  <c r="N413" t="str">
        <f t="shared" si="6"/>
        <v>F</v>
      </c>
    </row>
    <row r="414" spans="1:14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  <c r="N414" t="str">
        <f t="shared" si="6"/>
        <v>F</v>
      </c>
    </row>
    <row r="415" spans="1:14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  <c r="N415" t="str">
        <f t="shared" si="6"/>
        <v>F</v>
      </c>
    </row>
    <row r="416" spans="1:14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  <c r="N416" t="str">
        <f t="shared" si="6"/>
        <v>F</v>
      </c>
    </row>
    <row r="417" spans="1:14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  <c r="N417" t="str">
        <f t="shared" si="6"/>
        <v>F</v>
      </c>
    </row>
    <row r="418" spans="1:14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  <c r="N418" t="str">
        <f t="shared" si="6"/>
        <v>M</v>
      </c>
    </row>
    <row r="419" spans="1:14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  <c r="N419" t="str">
        <f t="shared" si="6"/>
        <v>M</v>
      </c>
    </row>
    <row r="420" spans="1:14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  <c r="N420" t="str">
        <f t="shared" si="6"/>
        <v>M</v>
      </c>
    </row>
    <row r="421" spans="1:14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  <c r="N421" t="str">
        <f t="shared" si="6"/>
        <v>M</v>
      </c>
    </row>
    <row r="422" spans="1:14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  <c r="N422" t="str">
        <f t="shared" si="6"/>
        <v>M</v>
      </c>
    </row>
    <row r="423" spans="1:14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  <c r="N423" t="str">
        <f t="shared" si="6"/>
        <v>F</v>
      </c>
    </row>
    <row r="424" spans="1:14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  <c r="N424" t="str">
        <f t="shared" si="6"/>
        <v>M</v>
      </c>
    </row>
    <row r="425" spans="1:14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  <c r="N425" t="str">
        <f t="shared" si="6"/>
        <v>F</v>
      </c>
    </row>
    <row r="426" spans="1:14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  <c r="N426" t="str">
        <f t="shared" si="6"/>
        <v>F</v>
      </c>
    </row>
    <row r="427" spans="1:14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  <c r="N427" t="str">
        <f t="shared" si="6"/>
        <v>M</v>
      </c>
    </row>
    <row r="428" spans="1:14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  <c r="N428" t="str">
        <f t="shared" si="6"/>
        <v>F</v>
      </c>
    </row>
    <row r="429" spans="1:14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  <c r="N429" t="str">
        <f t="shared" si="6"/>
        <v>M</v>
      </c>
    </row>
    <row r="430" spans="1:14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  <c r="N430" t="str">
        <f t="shared" si="6"/>
        <v>M</v>
      </c>
    </row>
    <row r="431" spans="1:14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  <c r="N431" t="str">
        <f t="shared" si="6"/>
        <v>M</v>
      </c>
    </row>
    <row r="432" spans="1:14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  <c r="N432" t="str">
        <f t="shared" si="6"/>
        <v>M</v>
      </c>
    </row>
    <row r="433" spans="1:14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  <c r="N433" t="str">
        <f t="shared" si="6"/>
        <v>F</v>
      </c>
    </row>
    <row r="434" spans="1:14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  <c r="N434" t="str">
        <f t="shared" si="6"/>
        <v>M</v>
      </c>
    </row>
    <row r="435" spans="1:14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  <c r="N435" t="str">
        <f t="shared" si="6"/>
        <v>F</v>
      </c>
    </row>
    <row r="436" spans="1:14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  <c r="N436" t="str">
        <f t="shared" si="6"/>
        <v>F</v>
      </c>
    </row>
    <row r="437" spans="1:14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  <c r="N437" t="str">
        <f t="shared" si="6"/>
        <v>M</v>
      </c>
    </row>
    <row r="438" spans="1:14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  <c r="N438" t="str">
        <f t="shared" si="6"/>
        <v>M</v>
      </c>
    </row>
    <row r="439" spans="1:14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  <c r="N439" t="str">
        <f t="shared" si="6"/>
        <v>F</v>
      </c>
    </row>
    <row r="440" spans="1:14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  <c r="N440" t="str">
        <f t="shared" si="6"/>
        <v>M</v>
      </c>
    </row>
    <row r="441" spans="1:14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  <c r="N441" t="str">
        <f t="shared" si="6"/>
        <v>F</v>
      </c>
    </row>
    <row r="442" spans="1:14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  <c r="N442" t="str">
        <f t="shared" si="6"/>
        <v>M</v>
      </c>
    </row>
    <row r="443" spans="1:14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  <c r="N443" t="str">
        <f t="shared" si="6"/>
        <v>M</v>
      </c>
    </row>
    <row r="444" spans="1:14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  <c r="N444" t="str">
        <f t="shared" si="6"/>
        <v>M</v>
      </c>
    </row>
    <row r="445" spans="1:14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  <c r="N445" t="str">
        <f t="shared" si="6"/>
        <v>F</v>
      </c>
    </row>
    <row r="446" spans="1:14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  <c r="N446" t="str">
        <f t="shared" si="6"/>
        <v>F</v>
      </c>
    </row>
    <row r="447" spans="1:14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  <c r="N447" t="str">
        <f t="shared" si="6"/>
        <v>F</v>
      </c>
    </row>
    <row r="448" spans="1:14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  <c r="N448" t="str">
        <f t="shared" si="6"/>
        <v>M</v>
      </c>
    </row>
    <row r="449" spans="1:14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  <c r="N449" t="str">
        <f t="shared" si="6"/>
        <v>M</v>
      </c>
    </row>
    <row r="450" spans="1:14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  <c r="N450" t="str">
        <f t="shared" si="6"/>
        <v>M</v>
      </c>
    </row>
    <row r="451" spans="1:14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  <c r="N451" t="str">
        <f t="shared" ref="N451:N514" si="7">IF(C451="Femal",SUBSTITUTE(C451,"Femal","F"),
IF(C451="female",SUBSTITUTE(C451,"female","F"),
IF(C451="Male",SUBSTITUTE(C451,"Male","M"),C451)
))</f>
        <v>NA</v>
      </c>
    </row>
    <row r="452" spans="1:14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  <c r="N452" t="str">
        <f t="shared" si="7"/>
        <v>F</v>
      </c>
    </row>
    <row r="453" spans="1:14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  <c r="N453" t="str">
        <f t="shared" si="7"/>
        <v>M</v>
      </c>
    </row>
    <row r="454" spans="1:14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  <c r="N454" t="str">
        <f t="shared" si="7"/>
        <v>F</v>
      </c>
    </row>
    <row r="455" spans="1:14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  <c r="N455" t="str">
        <f t="shared" si="7"/>
        <v>M</v>
      </c>
    </row>
    <row r="456" spans="1:14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  <c r="N456" t="str">
        <f t="shared" si="7"/>
        <v>M</v>
      </c>
    </row>
    <row r="457" spans="1:14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  <c r="N457" t="str">
        <f t="shared" si="7"/>
        <v>M</v>
      </c>
    </row>
    <row r="458" spans="1:14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  <c r="N458" t="str">
        <f t="shared" si="7"/>
        <v>M</v>
      </c>
    </row>
    <row r="459" spans="1:14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  <c r="N459" t="str">
        <f t="shared" si="7"/>
        <v>F</v>
      </c>
    </row>
    <row r="460" spans="1:14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  <c r="N460" t="str">
        <f t="shared" si="7"/>
        <v>M</v>
      </c>
    </row>
    <row r="461" spans="1:14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  <c r="N461" t="str">
        <f t="shared" si="7"/>
        <v>F</v>
      </c>
    </row>
    <row r="462" spans="1:14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  <c r="N462" t="str">
        <f t="shared" si="7"/>
        <v>F</v>
      </c>
    </row>
    <row r="463" spans="1:14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  <c r="N463" t="str">
        <f t="shared" si="7"/>
        <v>F</v>
      </c>
    </row>
    <row r="464" spans="1:14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  <c r="N464" t="str">
        <f t="shared" si="7"/>
        <v>M</v>
      </c>
    </row>
    <row r="465" spans="1:14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  <c r="N465" t="str">
        <f t="shared" si="7"/>
        <v>M</v>
      </c>
    </row>
    <row r="466" spans="1:14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  <c r="N466" t="str">
        <f t="shared" si="7"/>
        <v>M</v>
      </c>
    </row>
    <row r="467" spans="1:14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  <c r="N467" t="str">
        <f t="shared" si="7"/>
        <v>M</v>
      </c>
    </row>
    <row r="468" spans="1:14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  <c r="N468" t="str">
        <f t="shared" si="7"/>
        <v>M</v>
      </c>
    </row>
    <row r="469" spans="1:14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  <c r="N469" t="str">
        <f t="shared" si="7"/>
        <v>F</v>
      </c>
    </row>
    <row r="470" spans="1:14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  <c r="N470" t="str">
        <f t="shared" si="7"/>
        <v>F</v>
      </c>
    </row>
    <row r="471" spans="1:14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  <c r="N471" t="str">
        <f t="shared" si="7"/>
        <v>M</v>
      </c>
    </row>
    <row r="472" spans="1:14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  <c r="N472" t="str">
        <f t="shared" si="7"/>
        <v>M</v>
      </c>
    </row>
    <row r="473" spans="1:14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  <c r="N473" t="str">
        <f t="shared" si="7"/>
        <v>F</v>
      </c>
    </row>
    <row r="474" spans="1:14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  <c r="N474" t="str">
        <f t="shared" si="7"/>
        <v>M</v>
      </c>
    </row>
    <row r="475" spans="1:14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  <c r="N475" t="str">
        <f t="shared" si="7"/>
        <v>M</v>
      </c>
    </row>
    <row r="476" spans="1:14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  <c r="N476" t="str">
        <f t="shared" si="7"/>
        <v>F</v>
      </c>
    </row>
    <row r="477" spans="1:14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  <c r="N477" t="str">
        <f t="shared" si="7"/>
        <v>F</v>
      </c>
    </row>
    <row r="478" spans="1:14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  <c r="N478" t="str">
        <f t="shared" si="7"/>
        <v>M</v>
      </c>
    </row>
    <row r="479" spans="1:14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  <c r="N479" t="str">
        <f t="shared" si="7"/>
        <v>M</v>
      </c>
    </row>
    <row r="480" spans="1:14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  <c r="N480" t="str">
        <f t="shared" si="7"/>
        <v>F</v>
      </c>
    </row>
    <row r="481" spans="1:14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  <c r="N481" t="str">
        <f t="shared" si="7"/>
        <v>F</v>
      </c>
    </row>
    <row r="482" spans="1:14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  <c r="N482" t="str">
        <f t="shared" si="7"/>
        <v>M</v>
      </c>
    </row>
    <row r="483" spans="1:14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  <c r="N483" t="str">
        <f t="shared" si="7"/>
        <v>M</v>
      </c>
    </row>
    <row r="484" spans="1:14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  <c r="N484" t="str">
        <f t="shared" si="7"/>
        <v>F</v>
      </c>
    </row>
    <row r="485" spans="1:14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  <c r="N485" t="str">
        <f t="shared" si="7"/>
        <v>F</v>
      </c>
    </row>
    <row r="486" spans="1:14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  <c r="N486" t="str">
        <f t="shared" si="7"/>
        <v>F</v>
      </c>
    </row>
    <row r="487" spans="1:14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  <c r="N487" t="str">
        <f t="shared" si="7"/>
        <v>F</v>
      </c>
    </row>
    <row r="488" spans="1:14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  <c r="N488" t="str">
        <f t="shared" si="7"/>
        <v>F</v>
      </c>
    </row>
    <row r="489" spans="1:14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  <c r="N489" t="str">
        <f t="shared" si="7"/>
        <v>M</v>
      </c>
    </row>
    <row r="490" spans="1:14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  <c r="N490" t="str">
        <f t="shared" si="7"/>
        <v>M</v>
      </c>
    </row>
    <row r="491" spans="1:14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  <c r="N491" t="str">
        <f t="shared" si="7"/>
        <v>F</v>
      </c>
    </row>
    <row r="492" spans="1:14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  <c r="N492" t="str">
        <f t="shared" si="7"/>
        <v>F</v>
      </c>
    </row>
    <row r="493" spans="1:14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  <c r="N493" t="str">
        <f t="shared" si="7"/>
        <v>F</v>
      </c>
    </row>
    <row r="494" spans="1:14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  <c r="N494" t="str">
        <f t="shared" si="7"/>
        <v>M</v>
      </c>
    </row>
    <row r="495" spans="1:14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  <c r="N495" t="str">
        <f t="shared" si="7"/>
        <v>M</v>
      </c>
    </row>
    <row r="496" spans="1:14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  <c r="N496" t="str">
        <f t="shared" si="7"/>
        <v>F</v>
      </c>
    </row>
    <row r="497" spans="1:14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  <c r="N497" t="str">
        <f t="shared" si="7"/>
        <v>F</v>
      </c>
    </row>
    <row r="498" spans="1:14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  <c r="N498" t="str">
        <f t="shared" si="7"/>
        <v>M</v>
      </c>
    </row>
    <row r="499" spans="1:14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  <c r="N499" t="str">
        <f t="shared" si="7"/>
        <v>F</v>
      </c>
    </row>
    <row r="500" spans="1:14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  <c r="N500" t="str">
        <f t="shared" si="7"/>
        <v>M</v>
      </c>
    </row>
    <row r="501" spans="1:14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  <c r="N501" t="str">
        <f t="shared" si="7"/>
        <v>M</v>
      </c>
    </row>
    <row r="502" spans="1:14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  <c r="N502" t="str">
        <f t="shared" si="7"/>
        <v>F</v>
      </c>
    </row>
    <row r="503" spans="1:14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  <c r="N503" t="str">
        <f t="shared" si="7"/>
        <v>M</v>
      </c>
    </row>
    <row r="504" spans="1:14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  <c r="N504" t="str">
        <f t="shared" si="7"/>
        <v>M</v>
      </c>
    </row>
    <row r="505" spans="1:14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  <c r="N505" t="str">
        <f t="shared" si="7"/>
        <v>M</v>
      </c>
    </row>
    <row r="506" spans="1:14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  <c r="N506" t="str">
        <f t="shared" si="7"/>
        <v>F</v>
      </c>
    </row>
    <row r="507" spans="1:14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  <c r="N507" t="str">
        <f t="shared" si="7"/>
        <v>M</v>
      </c>
    </row>
    <row r="508" spans="1:14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  <c r="N508" t="str">
        <f t="shared" si="7"/>
        <v>F</v>
      </c>
    </row>
    <row r="509" spans="1:14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  <c r="N509" t="str">
        <f t="shared" si="7"/>
        <v>F</v>
      </c>
    </row>
    <row r="510" spans="1:14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  <c r="N510" t="str">
        <f t="shared" si="7"/>
        <v>F</v>
      </c>
    </row>
    <row r="511" spans="1:14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  <c r="N511" t="str">
        <f t="shared" si="7"/>
        <v>M</v>
      </c>
    </row>
    <row r="512" spans="1:14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  <c r="N512" t="str">
        <f t="shared" si="7"/>
        <v>F</v>
      </c>
    </row>
    <row r="513" spans="1:14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  <c r="N513" t="str">
        <f t="shared" si="7"/>
        <v>M</v>
      </c>
    </row>
    <row r="514" spans="1:14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  <c r="N514" t="str">
        <f t="shared" si="7"/>
        <v>M</v>
      </c>
    </row>
    <row r="515" spans="1:14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  <c r="N515" t="str">
        <f t="shared" ref="N515:N575" si="8">IF(C515="Femal",SUBSTITUTE(C515,"Femal","F"),
IF(C515="female",SUBSTITUTE(C515,"female","F"),
IF(C515="Male",SUBSTITUTE(C515,"Male","M"),C515)
))</f>
        <v>F</v>
      </c>
    </row>
    <row r="516" spans="1:14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  <c r="N516" t="str">
        <f t="shared" si="8"/>
        <v>F</v>
      </c>
    </row>
    <row r="517" spans="1:14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  <c r="N517" t="str">
        <f t="shared" si="8"/>
        <v>F</v>
      </c>
    </row>
    <row r="518" spans="1:14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  <c r="N518" t="str">
        <f t="shared" si="8"/>
        <v>F</v>
      </c>
    </row>
    <row r="519" spans="1:14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  <c r="N519" t="str">
        <f t="shared" si="8"/>
        <v>M</v>
      </c>
    </row>
    <row r="520" spans="1:14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  <c r="N520" t="str">
        <f t="shared" si="8"/>
        <v>F</v>
      </c>
    </row>
    <row r="521" spans="1:14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  <c r="N521" t="str">
        <f t="shared" si="8"/>
        <v>F</v>
      </c>
    </row>
    <row r="522" spans="1:14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  <c r="N522" t="str">
        <f t="shared" si="8"/>
        <v>F</v>
      </c>
    </row>
    <row r="523" spans="1:14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  <c r="N523" t="str">
        <f t="shared" si="8"/>
        <v>M</v>
      </c>
    </row>
    <row r="524" spans="1:14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  <c r="N524" t="str">
        <f t="shared" si="8"/>
        <v>M</v>
      </c>
    </row>
    <row r="525" spans="1:14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  <c r="N525" t="str">
        <f t="shared" si="8"/>
        <v>F</v>
      </c>
    </row>
    <row r="526" spans="1:14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  <c r="N526" t="str">
        <f t="shared" si="8"/>
        <v>M</v>
      </c>
    </row>
    <row r="527" spans="1:14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  <c r="N527" t="str">
        <f t="shared" si="8"/>
        <v>F</v>
      </c>
    </row>
    <row r="528" spans="1:14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  <c r="N528" t="str">
        <f t="shared" si="8"/>
        <v>M</v>
      </c>
    </row>
    <row r="529" spans="1:14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  <c r="N529" t="str">
        <f t="shared" si="8"/>
        <v>M</v>
      </c>
    </row>
    <row r="530" spans="1:14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  <c r="N530" t="str">
        <f t="shared" si="8"/>
        <v>M</v>
      </c>
    </row>
    <row r="531" spans="1:14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  <c r="N531" t="str">
        <f t="shared" si="8"/>
        <v>F</v>
      </c>
    </row>
    <row r="532" spans="1:14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  <c r="N532" t="str">
        <f t="shared" si="8"/>
        <v>M</v>
      </c>
    </row>
    <row r="533" spans="1:14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  <c r="N533" t="str">
        <f t="shared" si="8"/>
        <v>F</v>
      </c>
    </row>
    <row r="534" spans="1:14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  <c r="N534" t="str">
        <f t="shared" si="8"/>
        <v>M</v>
      </c>
    </row>
    <row r="535" spans="1:14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  <c r="N535" t="str">
        <f t="shared" si="8"/>
        <v>F</v>
      </c>
    </row>
    <row r="536" spans="1:14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  <c r="N536" t="str">
        <f t="shared" si="8"/>
        <v>F</v>
      </c>
    </row>
    <row r="537" spans="1:14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  <c r="N537" t="str">
        <f t="shared" si="8"/>
        <v>F</v>
      </c>
    </row>
    <row r="538" spans="1:14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  <c r="N538" t="str">
        <f t="shared" si="8"/>
        <v>F</v>
      </c>
    </row>
    <row r="539" spans="1:14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  <c r="N539" t="str">
        <f t="shared" si="8"/>
        <v>F</v>
      </c>
    </row>
    <row r="540" spans="1:14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  <c r="N540" t="str">
        <f t="shared" si="8"/>
        <v>M</v>
      </c>
    </row>
    <row r="541" spans="1:14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  <c r="N541" t="str">
        <f t="shared" si="8"/>
        <v>M</v>
      </c>
    </row>
    <row r="542" spans="1:14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  <c r="N542" t="str">
        <f t="shared" si="8"/>
        <v>F</v>
      </c>
    </row>
    <row r="543" spans="1:14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  <c r="N543" t="str">
        <f t="shared" si="8"/>
        <v>M</v>
      </c>
    </row>
    <row r="544" spans="1:14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  <c r="N544" t="str">
        <f t="shared" si="8"/>
        <v>F</v>
      </c>
    </row>
    <row r="545" spans="1:14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  <c r="N545" t="str">
        <f t="shared" si="8"/>
        <v>M</v>
      </c>
    </row>
    <row r="546" spans="1:14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  <c r="N546" t="str">
        <f t="shared" si="8"/>
        <v>M</v>
      </c>
    </row>
    <row r="547" spans="1:14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  <c r="N547" t="str">
        <f t="shared" si="8"/>
        <v>F</v>
      </c>
    </row>
    <row r="548" spans="1:14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  <c r="N548" t="str">
        <f t="shared" si="8"/>
        <v>M</v>
      </c>
    </row>
    <row r="549" spans="1:14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  <c r="N549" t="str">
        <f t="shared" si="8"/>
        <v>M</v>
      </c>
    </row>
    <row r="550" spans="1:14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  <c r="N550" t="str">
        <f t="shared" si="8"/>
        <v>M</v>
      </c>
    </row>
    <row r="551" spans="1:14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  <c r="N551" t="str">
        <f t="shared" si="8"/>
        <v>F</v>
      </c>
    </row>
    <row r="552" spans="1:14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  <c r="N552" t="str">
        <f t="shared" si="8"/>
        <v>F</v>
      </c>
    </row>
    <row r="553" spans="1:14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  <c r="N553" t="str">
        <f t="shared" si="8"/>
        <v>F</v>
      </c>
    </row>
    <row r="554" spans="1:14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  <c r="N554" t="str">
        <f t="shared" si="8"/>
        <v>F</v>
      </c>
    </row>
    <row r="555" spans="1:14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  <c r="N555" t="str">
        <f t="shared" si="8"/>
        <v>F</v>
      </c>
    </row>
    <row r="556" spans="1:14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  <c r="N556" t="str">
        <f t="shared" si="8"/>
        <v>M</v>
      </c>
    </row>
    <row r="557" spans="1:14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  <c r="N557" t="str">
        <f t="shared" si="8"/>
        <v>M</v>
      </c>
    </row>
    <row r="558" spans="1:14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  <c r="N558" t="str">
        <f t="shared" si="8"/>
        <v>M</v>
      </c>
    </row>
    <row r="559" spans="1:14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  <c r="N559" t="str">
        <f t="shared" si="8"/>
        <v>M</v>
      </c>
    </row>
    <row r="560" spans="1:14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  <c r="N560" t="str">
        <f t="shared" si="8"/>
        <v>F</v>
      </c>
    </row>
    <row r="561" spans="1:14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  <c r="N561" t="str">
        <f t="shared" si="8"/>
        <v>F</v>
      </c>
    </row>
    <row r="562" spans="1:14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  <c r="N562" t="str">
        <f t="shared" si="8"/>
        <v>M</v>
      </c>
    </row>
    <row r="563" spans="1:14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  <c r="N563" t="str">
        <f t="shared" si="8"/>
        <v>F</v>
      </c>
    </row>
    <row r="564" spans="1:14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  <c r="N564" t="str">
        <f t="shared" si="8"/>
        <v>F</v>
      </c>
    </row>
    <row r="565" spans="1:14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  <c r="N565" t="str">
        <f t="shared" si="8"/>
        <v>M</v>
      </c>
    </row>
    <row r="566" spans="1:14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  <c r="N566" t="str">
        <f t="shared" si="8"/>
        <v>M</v>
      </c>
    </row>
    <row r="567" spans="1:14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  <c r="N567" t="str">
        <f t="shared" si="8"/>
        <v>F</v>
      </c>
    </row>
    <row r="568" spans="1:14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  <c r="N568" t="str">
        <f t="shared" si="8"/>
        <v>M</v>
      </c>
    </row>
    <row r="569" spans="1:14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  <c r="N569" t="str">
        <f t="shared" si="8"/>
        <v>F</v>
      </c>
    </row>
    <row r="570" spans="1:14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  <c r="N570" t="str">
        <f t="shared" si="8"/>
        <v>F</v>
      </c>
    </row>
    <row r="571" spans="1:14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  <c r="N571" t="str">
        <f t="shared" si="8"/>
        <v>M</v>
      </c>
    </row>
    <row r="572" spans="1:14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  <c r="N572" t="str">
        <f t="shared" si="8"/>
        <v>M</v>
      </c>
    </row>
    <row r="573" spans="1:14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  <c r="N573" t="str">
        <f t="shared" si="8"/>
        <v>F</v>
      </c>
    </row>
    <row r="574" spans="1:14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  <c r="N574" t="str">
        <f t="shared" si="8"/>
        <v>F</v>
      </c>
    </row>
    <row r="575" spans="1:14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  <c r="N575" t="str">
        <f t="shared" si="8"/>
        <v>M</v>
      </c>
    </row>
    <row r="576" spans="1:14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2"/>
  <sheetViews>
    <sheetView zoomScale="80" zoomScaleNormal="80" workbookViewId="0">
      <selection activeCell="M1" sqref="M1:Q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5.5429687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00000000-0001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0D7E-C0FB-4DE9-899B-7F01A30994E9}">
  <dimension ref="A1:L1072"/>
  <sheetViews>
    <sheetView zoomScale="80" zoomScaleNormal="80" workbookViewId="0">
      <selection activeCell="M1" sqref="M1:Q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8C010D7E-C0FB-4DE9-899B-7F01A30994E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4AF3-E685-482F-9073-A79D7AA75460}">
  <dimension ref="A1:L1072"/>
  <sheetViews>
    <sheetView zoomScale="80" zoomScaleNormal="80" workbookViewId="0">
      <selection activeCell="M1" sqref="M1:R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7B894AF3-E685-482F-9073-A79D7AA7546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6E17-ECAD-4F30-866D-4686FE433CAF}">
  <dimension ref="A1:L1072"/>
  <sheetViews>
    <sheetView zoomScale="80" zoomScaleNormal="80" workbookViewId="0">
      <selection activeCell="M1" sqref="M1:N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  <col min="13" max="13" width="11.3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A7EB-5596-4D29-98C1-DA5455C65FC6}">
  <dimension ref="A1:D9135"/>
  <sheetViews>
    <sheetView topLeftCell="A132" workbookViewId="0"/>
  </sheetViews>
  <sheetFormatPr defaultColWidth="8.90625" defaultRowHeight="14.5" x14ac:dyDescent="0.35"/>
  <cols>
    <col min="1" max="16384" width="8.90625" style="3"/>
  </cols>
  <sheetData>
    <row r="1" spans="1:4" x14ac:dyDescent="0.35">
      <c r="A1" s="3" t="s">
        <v>0</v>
      </c>
      <c r="B1" s="3" t="s">
        <v>1112</v>
      </c>
      <c r="C1" s="3" t="s">
        <v>1113</v>
      </c>
      <c r="D1" s="3" t="s">
        <v>1114</v>
      </c>
    </row>
    <row r="2" spans="1:4" x14ac:dyDescent="0.35">
      <c r="A2" s="3" t="s">
        <v>1115</v>
      </c>
      <c r="B2" s="3" t="s">
        <v>1116</v>
      </c>
      <c r="C2" s="3" t="s">
        <v>1117</v>
      </c>
      <c r="D2" s="3" t="s">
        <v>1118</v>
      </c>
    </row>
    <row r="3" spans="1:4" x14ac:dyDescent="0.35">
      <c r="A3" s="3" t="s">
        <v>18</v>
      </c>
      <c r="B3" s="3" t="s">
        <v>1119</v>
      </c>
      <c r="C3" s="3" t="s">
        <v>1117</v>
      </c>
      <c r="D3" s="3" t="s">
        <v>1118</v>
      </c>
    </row>
    <row r="4" spans="1:4" x14ac:dyDescent="0.35">
      <c r="A4" s="3" t="s">
        <v>22</v>
      </c>
      <c r="B4" s="3" t="s">
        <v>1120</v>
      </c>
      <c r="C4" s="3" t="s">
        <v>1117</v>
      </c>
      <c r="D4" s="3" t="s">
        <v>1118</v>
      </c>
    </row>
    <row r="5" spans="1:4" x14ac:dyDescent="0.35">
      <c r="A5" s="3" t="s">
        <v>25</v>
      </c>
      <c r="B5" s="3" t="s">
        <v>1116</v>
      </c>
      <c r="C5" s="3" t="s">
        <v>1121</v>
      </c>
      <c r="D5" s="3" t="s">
        <v>1118</v>
      </c>
    </row>
    <row r="6" spans="1:4" x14ac:dyDescent="0.35">
      <c r="A6" s="3" t="s">
        <v>662</v>
      </c>
      <c r="B6" s="3" t="s">
        <v>1116</v>
      </c>
      <c r="C6" s="3" t="s">
        <v>1117</v>
      </c>
      <c r="D6" s="3" t="s">
        <v>1118</v>
      </c>
    </row>
    <row r="7" spans="1:4" x14ac:dyDescent="0.35">
      <c r="A7" s="3" t="s">
        <v>32</v>
      </c>
      <c r="B7" s="3" t="s">
        <v>1116</v>
      </c>
      <c r="C7" s="3" t="s">
        <v>1122</v>
      </c>
      <c r="D7" s="3" t="s">
        <v>1118</v>
      </c>
    </row>
    <row r="8" spans="1:4" x14ac:dyDescent="0.35">
      <c r="A8" s="3" t="s">
        <v>34</v>
      </c>
      <c r="B8" s="3" t="s">
        <v>1116</v>
      </c>
      <c r="C8" s="3" t="s">
        <v>1117</v>
      </c>
      <c r="D8" s="3" t="s">
        <v>1118</v>
      </c>
    </row>
    <row r="9" spans="1:4" x14ac:dyDescent="0.35">
      <c r="A9" s="3" t="s">
        <v>36</v>
      </c>
      <c r="B9" s="3" t="s">
        <v>1120</v>
      </c>
      <c r="C9" s="3" t="s">
        <v>1117</v>
      </c>
      <c r="D9" s="3" t="s">
        <v>1118</v>
      </c>
    </row>
    <row r="10" spans="1:4" x14ac:dyDescent="0.35">
      <c r="A10" s="3" t="s">
        <v>37</v>
      </c>
      <c r="B10" s="3" t="s">
        <v>1116</v>
      </c>
      <c r="C10" s="3" t="s">
        <v>1117</v>
      </c>
      <c r="D10" s="3" t="s">
        <v>1118</v>
      </c>
    </row>
    <row r="11" spans="1:4" x14ac:dyDescent="0.35">
      <c r="A11" s="3" t="s">
        <v>38</v>
      </c>
      <c r="B11" s="3" t="s">
        <v>1119</v>
      </c>
      <c r="C11" s="3" t="s">
        <v>1123</v>
      </c>
      <c r="D11" s="3" t="s">
        <v>1118</v>
      </c>
    </row>
    <row r="12" spans="1:4" x14ac:dyDescent="0.35">
      <c r="A12" s="3" t="s">
        <v>40</v>
      </c>
      <c r="B12" s="3" t="s">
        <v>1116</v>
      </c>
      <c r="C12" s="3" t="s">
        <v>1117</v>
      </c>
      <c r="D12" s="3" t="s">
        <v>1124</v>
      </c>
    </row>
    <row r="13" spans="1:4" x14ac:dyDescent="0.35">
      <c r="A13" s="3" t="s">
        <v>41</v>
      </c>
      <c r="B13" s="3" t="s">
        <v>1116</v>
      </c>
      <c r="C13" s="3" t="s">
        <v>1117</v>
      </c>
      <c r="D13" s="3" t="s">
        <v>1118</v>
      </c>
    </row>
    <row r="14" spans="1:4" x14ac:dyDescent="0.35">
      <c r="A14" s="3" t="s">
        <v>42</v>
      </c>
      <c r="B14" s="3" t="s">
        <v>1120</v>
      </c>
      <c r="C14" s="3" t="s">
        <v>1117</v>
      </c>
      <c r="D14" s="3" t="s">
        <v>1118</v>
      </c>
    </row>
    <row r="15" spans="1:4" x14ac:dyDescent="0.35">
      <c r="A15" s="3" t="s">
        <v>43</v>
      </c>
      <c r="B15" s="3" t="s">
        <v>1116</v>
      </c>
      <c r="C15" s="3" t="s">
        <v>1123</v>
      </c>
      <c r="D15" s="3" t="s">
        <v>1118</v>
      </c>
    </row>
    <row r="16" spans="1:4" x14ac:dyDescent="0.35">
      <c r="A16" s="3" t="s">
        <v>44</v>
      </c>
      <c r="B16" s="3" t="s">
        <v>1116</v>
      </c>
      <c r="C16" s="3" t="s">
        <v>1121</v>
      </c>
      <c r="D16" s="3" t="s">
        <v>1118</v>
      </c>
    </row>
    <row r="17" spans="1:4" x14ac:dyDescent="0.35">
      <c r="A17" s="3" t="s">
        <v>45</v>
      </c>
      <c r="B17" s="3" t="s">
        <v>1116</v>
      </c>
      <c r="C17" s="3" t="s">
        <v>1123</v>
      </c>
      <c r="D17" s="3" t="s">
        <v>1118</v>
      </c>
    </row>
    <row r="18" spans="1:4" x14ac:dyDescent="0.35">
      <c r="A18" s="3" t="s">
        <v>46</v>
      </c>
      <c r="B18" s="3" t="s">
        <v>1116</v>
      </c>
      <c r="C18" s="3" t="s">
        <v>1121</v>
      </c>
      <c r="D18" s="3" t="s">
        <v>1118</v>
      </c>
    </row>
    <row r="19" spans="1:4" x14ac:dyDescent="0.35">
      <c r="A19" s="3" t="s">
        <v>47</v>
      </c>
      <c r="B19" s="3" t="s">
        <v>1116</v>
      </c>
      <c r="C19" s="3" t="s">
        <v>1121</v>
      </c>
      <c r="D19" s="3" t="s">
        <v>1118</v>
      </c>
    </row>
    <row r="20" spans="1:4" x14ac:dyDescent="0.35">
      <c r="A20" s="3" t="s">
        <v>49</v>
      </c>
      <c r="B20" s="3" t="s">
        <v>1116</v>
      </c>
      <c r="C20" s="3" t="s">
        <v>1123</v>
      </c>
      <c r="D20" s="3" t="s">
        <v>1118</v>
      </c>
    </row>
    <row r="21" spans="1:4" x14ac:dyDescent="0.35">
      <c r="A21" s="3" t="s">
        <v>50</v>
      </c>
      <c r="B21" s="3" t="s">
        <v>1120</v>
      </c>
      <c r="C21" s="3" t="s">
        <v>1121</v>
      </c>
      <c r="D21" s="3" t="s">
        <v>1124</v>
      </c>
    </row>
    <row r="22" spans="1:4" x14ac:dyDescent="0.35">
      <c r="A22" s="3" t="s">
        <v>51</v>
      </c>
      <c r="B22" s="3" t="s">
        <v>1116</v>
      </c>
      <c r="C22" s="3" t="s">
        <v>1123</v>
      </c>
      <c r="D22" s="3" t="s">
        <v>1118</v>
      </c>
    </row>
    <row r="23" spans="1:4" x14ac:dyDescent="0.35">
      <c r="A23" s="3" t="s">
        <v>1125</v>
      </c>
      <c r="B23" s="3" t="s">
        <v>1119</v>
      </c>
      <c r="C23" s="3" t="s">
        <v>1121</v>
      </c>
      <c r="D23" s="3" t="s">
        <v>1118</v>
      </c>
    </row>
    <row r="24" spans="1:4" x14ac:dyDescent="0.35">
      <c r="A24" s="3" t="s">
        <v>54</v>
      </c>
      <c r="B24" s="3" t="s">
        <v>1116</v>
      </c>
      <c r="C24" s="3" t="s">
        <v>1117</v>
      </c>
      <c r="D24" s="3" t="s">
        <v>1118</v>
      </c>
    </row>
    <row r="25" spans="1:4" x14ac:dyDescent="0.35">
      <c r="A25" s="3" t="s">
        <v>55</v>
      </c>
      <c r="B25" s="3" t="s">
        <v>1116</v>
      </c>
      <c r="C25" s="3" t="s">
        <v>1123</v>
      </c>
      <c r="D25" s="3" t="s">
        <v>1118</v>
      </c>
    </row>
    <row r="26" spans="1:4" x14ac:dyDescent="0.35">
      <c r="A26" s="3" t="s">
        <v>56</v>
      </c>
      <c r="B26" s="3" t="s">
        <v>1116</v>
      </c>
      <c r="C26" s="3" t="s">
        <v>1123</v>
      </c>
      <c r="D26" s="3" t="s">
        <v>1118</v>
      </c>
    </row>
    <row r="27" spans="1:4" x14ac:dyDescent="0.35">
      <c r="A27" s="3" t="s">
        <v>57</v>
      </c>
      <c r="B27" s="3" t="s">
        <v>1116</v>
      </c>
      <c r="C27" s="3" t="s">
        <v>1121</v>
      </c>
      <c r="D27" s="3" t="s">
        <v>1126</v>
      </c>
    </row>
    <row r="28" spans="1:4" x14ac:dyDescent="0.35">
      <c r="A28" s="3" t="s">
        <v>58</v>
      </c>
      <c r="B28" s="3" t="s">
        <v>1120</v>
      </c>
      <c r="C28" s="3" t="s">
        <v>1117</v>
      </c>
      <c r="D28" s="3" t="s">
        <v>1124</v>
      </c>
    </row>
    <row r="29" spans="1:4" x14ac:dyDescent="0.35">
      <c r="A29" s="3" t="s">
        <v>1127</v>
      </c>
      <c r="B29" s="3" t="s">
        <v>1119</v>
      </c>
      <c r="C29" s="3" t="s">
        <v>1123</v>
      </c>
      <c r="D29" s="3" t="s">
        <v>1118</v>
      </c>
    </row>
    <row r="30" spans="1:4" x14ac:dyDescent="0.35">
      <c r="A30" s="3" t="s">
        <v>60</v>
      </c>
      <c r="B30" s="3" t="s">
        <v>1120</v>
      </c>
      <c r="C30" s="3" t="s">
        <v>1121</v>
      </c>
      <c r="D30" s="3" t="s">
        <v>1126</v>
      </c>
    </row>
    <row r="31" spans="1:4" x14ac:dyDescent="0.35">
      <c r="A31" s="3" t="s">
        <v>62</v>
      </c>
      <c r="B31" s="3" t="s">
        <v>1119</v>
      </c>
      <c r="C31" s="3" t="s">
        <v>1123</v>
      </c>
      <c r="D31" s="3" t="s">
        <v>1124</v>
      </c>
    </row>
    <row r="32" spans="1:4" x14ac:dyDescent="0.35">
      <c r="A32" s="3" t="s">
        <v>63</v>
      </c>
      <c r="B32" s="3" t="s">
        <v>1116</v>
      </c>
      <c r="C32" s="3" t="s">
        <v>1121</v>
      </c>
      <c r="D32" s="3" t="s">
        <v>1124</v>
      </c>
    </row>
    <row r="33" spans="1:4" x14ac:dyDescent="0.35">
      <c r="A33" s="3" t="s">
        <v>64</v>
      </c>
      <c r="B33" s="3" t="s">
        <v>1119</v>
      </c>
      <c r="C33" s="3" t="s">
        <v>1117</v>
      </c>
      <c r="D33" s="3" t="s">
        <v>1118</v>
      </c>
    </row>
    <row r="34" spans="1:4" x14ac:dyDescent="0.35">
      <c r="A34" s="3" t="s">
        <v>66</v>
      </c>
      <c r="B34" s="3" t="s">
        <v>1116</v>
      </c>
      <c r="C34" s="3" t="s">
        <v>1121</v>
      </c>
      <c r="D34" s="3" t="s">
        <v>1118</v>
      </c>
    </row>
    <row r="35" spans="1:4" x14ac:dyDescent="0.35">
      <c r="A35" s="3" t="s">
        <v>1128</v>
      </c>
      <c r="B35" s="3" t="s">
        <v>1116</v>
      </c>
      <c r="C35" s="3" t="s">
        <v>1117</v>
      </c>
      <c r="D35" s="3" t="s">
        <v>1124</v>
      </c>
    </row>
    <row r="36" spans="1:4" x14ac:dyDescent="0.35">
      <c r="A36" s="3" t="s">
        <v>68</v>
      </c>
      <c r="B36" s="3" t="s">
        <v>1116</v>
      </c>
      <c r="C36" s="3" t="s">
        <v>1122</v>
      </c>
      <c r="D36" s="3" t="s">
        <v>1118</v>
      </c>
    </row>
    <row r="37" spans="1:4" x14ac:dyDescent="0.35">
      <c r="A37" s="3" t="s">
        <v>69</v>
      </c>
      <c r="B37" s="3" t="s">
        <v>1116</v>
      </c>
      <c r="C37" s="3" t="s">
        <v>1123</v>
      </c>
      <c r="D37" s="3" t="s">
        <v>1118</v>
      </c>
    </row>
    <row r="38" spans="1:4" x14ac:dyDescent="0.35">
      <c r="A38" s="3" t="s">
        <v>70</v>
      </c>
      <c r="B38" s="3" t="s">
        <v>1120</v>
      </c>
      <c r="C38" s="3" t="s">
        <v>1117</v>
      </c>
      <c r="D38" s="3" t="s">
        <v>1124</v>
      </c>
    </row>
    <row r="39" spans="1:4" x14ac:dyDescent="0.35">
      <c r="A39" s="3" t="s">
        <v>71</v>
      </c>
      <c r="B39" s="3" t="s">
        <v>1119</v>
      </c>
      <c r="C39" s="3" t="s">
        <v>1122</v>
      </c>
      <c r="D39" s="3" t="s">
        <v>1124</v>
      </c>
    </row>
    <row r="40" spans="1:4" x14ac:dyDescent="0.35">
      <c r="A40" s="3" t="s">
        <v>72</v>
      </c>
      <c r="B40" s="3" t="s">
        <v>1119</v>
      </c>
      <c r="C40" s="3" t="s">
        <v>1117</v>
      </c>
      <c r="D40" s="3" t="s">
        <v>1124</v>
      </c>
    </row>
    <row r="41" spans="1:4" x14ac:dyDescent="0.35">
      <c r="A41" s="3" t="s">
        <v>73</v>
      </c>
      <c r="B41" s="3" t="s">
        <v>1116</v>
      </c>
      <c r="C41" s="3" t="s">
        <v>1121</v>
      </c>
      <c r="D41" s="3" t="s">
        <v>1118</v>
      </c>
    </row>
    <row r="42" spans="1:4" x14ac:dyDescent="0.35">
      <c r="A42" s="3" t="s">
        <v>74</v>
      </c>
      <c r="B42" s="3" t="s">
        <v>1116</v>
      </c>
      <c r="C42" s="3" t="s">
        <v>1121</v>
      </c>
      <c r="D42" s="3" t="s">
        <v>1118</v>
      </c>
    </row>
    <row r="43" spans="1:4" x14ac:dyDescent="0.35">
      <c r="A43" s="3" t="s">
        <v>75</v>
      </c>
      <c r="B43" s="3" t="s">
        <v>1116</v>
      </c>
      <c r="C43" s="3" t="s">
        <v>1117</v>
      </c>
      <c r="D43" s="3" t="s">
        <v>1118</v>
      </c>
    </row>
    <row r="44" spans="1:4" x14ac:dyDescent="0.35">
      <c r="A44" s="3" t="s">
        <v>76</v>
      </c>
      <c r="B44" s="3" t="s">
        <v>1119</v>
      </c>
      <c r="C44" s="3" t="s">
        <v>1117</v>
      </c>
      <c r="D44" s="3" t="s">
        <v>1124</v>
      </c>
    </row>
    <row r="45" spans="1:4" x14ac:dyDescent="0.35">
      <c r="A45" s="3" t="s">
        <v>77</v>
      </c>
      <c r="B45" s="3" t="s">
        <v>1116</v>
      </c>
      <c r="C45" s="3" t="s">
        <v>1117</v>
      </c>
      <c r="D45" s="3" t="s">
        <v>1118</v>
      </c>
    </row>
    <row r="46" spans="1:4" x14ac:dyDescent="0.35">
      <c r="A46" s="3" t="s">
        <v>1129</v>
      </c>
      <c r="B46" s="3" t="s">
        <v>1116</v>
      </c>
      <c r="C46" s="3" t="s">
        <v>1121</v>
      </c>
      <c r="D46" s="3" t="s">
        <v>1126</v>
      </c>
    </row>
    <row r="47" spans="1:4" x14ac:dyDescent="0.35">
      <c r="A47" s="3" t="s">
        <v>81</v>
      </c>
      <c r="B47" s="3" t="s">
        <v>1120</v>
      </c>
      <c r="C47" s="3" t="s">
        <v>1123</v>
      </c>
      <c r="D47" s="3" t="s">
        <v>1118</v>
      </c>
    </row>
    <row r="48" spans="1:4" x14ac:dyDescent="0.35">
      <c r="A48" s="3" t="s">
        <v>82</v>
      </c>
      <c r="B48" s="3" t="s">
        <v>1116</v>
      </c>
      <c r="C48" s="3" t="s">
        <v>1121</v>
      </c>
      <c r="D48" s="3" t="s">
        <v>1118</v>
      </c>
    </row>
    <row r="49" spans="1:4" x14ac:dyDescent="0.35">
      <c r="A49" s="3" t="s">
        <v>83</v>
      </c>
      <c r="B49" s="3" t="s">
        <v>1116</v>
      </c>
      <c r="C49" s="3" t="s">
        <v>1117</v>
      </c>
      <c r="D49" s="3" t="s">
        <v>1118</v>
      </c>
    </row>
    <row r="50" spans="1:4" x14ac:dyDescent="0.35">
      <c r="A50" s="3" t="s">
        <v>84</v>
      </c>
      <c r="B50" s="3" t="s">
        <v>1119</v>
      </c>
      <c r="C50" s="3" t="s">
        <v>1121</v>
      </c>
      <c r="D50" s="3" t="s">
        <v>1118</v>
      </c>
    </row>
    <row r="51" spans="1:4" x14ac:dyDescent="0.35">
      <c r="A51" s="3" t="s">
        <v>85</v>
      </c>
      <c r="B51" s="3" t="s">
        <v>1116</v>
      </c>
      <c r="C51" s="3" t="s">
        <v>1123</v>
      </c>
      <c r="D51" s="3" t="s">
        <v>1118</v>
      </c>
    </row>
    <row r="52" spans="1:4" x14ac:dyDescent="0.35">
      <c r="A52" s="3" t="s">
        <v>86</v>
      </c>
      <c r="B52" s="3" t="s">
        <v>1116</v>
      </c>
      <c r="C52" s="3" t="s">
        <v>1117</v>
      </c>
      <c r="D52" s="3" t="s">
        <v>1124</v>
      </c>
    </row>
    <row r="53" spans="1:4" x14ac:dyDescent="0.35">
      <c r="A53" s="3" t="s">
        <v>87</v>
      </c>
      <c r="B53" s="3" t="s">
        <v>1116</v>
      </c>
      <c r="C53" s="3" t="s">
        <v>1122</v>
      </c>
      <c r="D53" s="3" t="s">
        <v>1118</v>
      </c>
    </row>
    <row r="54" spans="1:4" x14ac:dyDescent="0.35">
      <c r="A54" s="3" t="s">
        <v>88</v>
      </c>
      <c r="B54" s="3" t="s">
        <v>1116</v>
      </c>
      <c r="C54" s="3" t="s">
        <v>1123</v>
      </c>
      <c r="D54" s="3" t="s">
        <v>1118</v>
      </c>
    </row>
    <row r="55" spans="1:4" x14ac:dyDescent="0.35">
      <c r="A55" s="3" t="s">
        <v>1130</v>
      </c>
      <c r="B55" s="3" t="s">
        <v>1116</v>
      </c>
      <c r="C55" s="3" t="s">
        <v>1117</v>
      </c>
      <c r="D55" s="3" t="s">
        <v>1118</v>
      </c>
    </row>
    <row r="56" spans="1:4" x14ac:dyDescent="0.35">
      <c r="A56" s="3" t="s">
        <v>90</v>
      </c>
      <c r="B56" s="3" t="s">
        <v>1120</v>
      </c>
      <c r="C56" s="3" t="s">
        <v>1123</v>
      </c>
      <c r="D56" s="3" t="s">
        <v>1124</v>
      </c>
    </row>
    <row r="57" spans="1:4" x14ac:dyDescent="0.35">
      <c r="A57" s="3" t="s">
        <v>91</v>
      </c>
      <c r="B57" s="3" t="s">
        <v>1119</v>
      </c>
      <c r="C57" s="3" t="s">
        <v>1121</v>
      </c>
      <c r="D57" s="3" t="s">
        <v>1124</v>
      </c>
    </row>
    <row r="58" spans="1:4" x14ac:dyDescent="0.35">
      <c r="A58" s="3" t="s">
        <v>92</v>
      </c>
      <c r="B58" s="3" t="s">
        <v>1116</v>
      </c>
      <c r="C58" s="3" t="s">
        <v>1123</v>
      </c>
      <c r="D58" s="3" t="s">
        <v>1118</v>
      </c>
    </row>
    <row r="59" spans="1:4" x14ac:dyDescent="0.35">
      <c r="A59" s="3" t="s">
        <v>93</v>
      </c>
      <c r="B59" s="3" t="s">
        <v>1116</v>
      </c>
      <c r="C59" s="3" t="s">
        <v>1121</v>
      </c>
      <c r="D59" s="3" t="s">
        <v>1124</v>
      </c>
    </row>
    <row r="60" spans="1:4" x14ac:dyDescent="0.35">
      <c r="A60" s="3" t="s">
        <v>94</v>
      </c>
      <c r="B60" s="3" t="s">
        <v>1119</v>
      </c>
      <c r="C60" s="3" t="s">
        <v>1121</v>
      </c>
      <c r="D60" s="3" t="s">
        <v>1118</v>
      </c>
    </row>
    <row r="61" spans="1:4" x14ac:dyDescent="0.35">
      <c r="A61" s="3" t="s">
        <v>95</v>
      </c>
      <c r="B61" s="3" t="s">
        <v>1120</v>
      </c>
      <c r="C61" s="3" t="s">
        <v>1117</v>
      </c>
      <c r="D61" s="3" t="s">
        <v>1118</v>
      </c>
    </row>
    <row r="62" spans="1:4" x14ac:dyDescent="0.35">
      <c r="A62" s="3" t="s">
        <v>96</v>
      </c>
      <c r="B62" s="3" t="s">
        <v>1116</v>
      </c>
      <c r="C62" s="3" t="s">
        <v>1117</v>
      </c>
      <c r="D62" s="3" t="s">
        <v>1118</v>
      </c>
    </row>
    <row r="63" spans="1:4" x14ac:dyDescent="0.35">
      <c r="A63" s="3" t="s">
        <v>97</v>
      </c>
      <c r="B63" s="3" t="s">
        <v>1120</v>
      </c>
      <c r="C63" s="3" t="s">
        <v>1121</v>
      </c>
      <c r="D63" s="3" t="s">
        <v>1124</v>
      </c>
    </row>
    <row r="64" spans="1:4" x14ac:dyDescent="0.35">
      <c r="A64" s="3" t="s">
        <v>98</v>
      </c>
      <c r="B64" s="3" t="s">
        <v>1119</v>
      </c>
      <c r="C64" s="3" t="s">
        <v>1117</v>
      </c>
      <c r="D64" s="3" t="s">
        <v>1124</v>
      </c>
    </row>
    <row r="65" spans="1:4" x14ac:dyDescent="0.35">
      <c r="A65" s="3" t="s">
        <v>99</v>
      </c>
      <c r="B65" s="3" t="s">
        <v>1116</v>
      </c>
      <c r="C65" s="3" t="s">
        <v>1117</v>
      </c>
      <c r="D65" s="3" t="s">
        <v>1118</v>
      </c>
    </row>
    <row r="66" spans="1:4" x14ac:dyDescent="0.35">
      <c r="A66" s="3" t="s">
        <v>100</v>
      </c>
      <c r="B66" s="3" t="s">
        <v>1116</v>
      </c>
      <c r="C66" s="3" t="s">
        <v>1123</v>
      </c>
      <c r="D66" s="3" t="s">
        <v>1126</v>
      </c>
    </row>
    <row r="67" spans="1:4" x14ac:dyDescent="0.35">
      <c r="A67" s="3" t="s">
        <v>101</v>
      </c>
      <c r="B67" s="3" t="s">
        <v>1116</v>
      </c>
      <c r="C67" s="3" t="s">
        <v>1122</v>
      </c>
      <c r="D67" s="3" t="s">
        <v>1118</v>
      </c>
    </row>
    <row r="68" spans="1:4" x14ac:dyDescent="0.35">
      <c r="A68" s="3" t="s">
        <v>103</v>
      </c>
      <c r="B68" s="3" t="s">
        <v>1116</v>
      </c>
      <c r="C68" s="3" t="s">
        <v>1117</v>
      </c>
      <c r="D68" s="3" t="s">
        <v>1118</v>
      </c>
    </row>
    <row r="69" spans="1:4" x14ac:dyDescent="0.35">
      <c r="A69" s="3" t="s">
        <v>104</v>
      </c>
      <c r="B69" s="3" t="s">
        <v>1119</v>
      </c>
      <c r="C69" s="3" t="s">
        <v>1123</v>
      </c>
      <c r="D69" s="3" t="s">
        <v>1124</v>
      </c>
    </row>
    <row r="70" spans="1:4" x14ac:dyDescent="0.35">
      <c r="A70" s="3" t="s">
        <v>105</v>
      </c>
      <c r="B70" s="3" t="s">
        <v>1119</v>
      </c>
      <c r="C70" s="3" t="s">
        <v>1121</v>
      </c>
      <c r="D70" s="3" t="s">
        <v>1126</v>
      </c>
    </row>
    <row r="71" spans="1:4" x14ac:dyDescent="0.35">
      <c r="A71" s="3" t="s">
        <v>106</v>
      </c>
      <c r="B71" s="3" t="s">
        <v>1120</v>
      </c>
      <c r="C71" s="3" t="s">
        <v>1122</v>
      </c>
      <c r="D71" s="3" t="s">
        <v>1118</v>
      </c>
    </row>
    <row r="72" spans="1:4" x14ac:dyDescent="0.35">
      <c r="A72" s="3" t="s">
        <v>107</v>
      </c>
      <c r="B72" s="3" t="s">
        <v>1116</v>
      </c>
      <c r="C72" s="3" t="s">
        <v>1117</v>
      </c>
      <c r="D72" s="3" t="s">
        <v>1118</v>
      </c>
    </row>
    <row r="73" spans="1:4" x14ac:dyDescent="0.35">
      <c r="A73" s="3" t="s">
        <v>108</v>
      </c>
      <c r="B73" s="3" t="s">
        <v>1116</v>
      </c>
      <c r="C73" s="3" t="s">
        <v>1122</v>
      </c>
      <c r="D73" s="3" t="s">
        <v>1126</v>
      </c>
    </row>
    <row r="74" spans="1:4" x14ac:dyDescent="0.35">
      <c r="A74" s="3" t="s">
        <v>109</v>
      </c>
      <c r="B74" s="3" t="s">
        <v>1116</v>
      </c>
      <c r="C74" s="3" t="s">
        <v>1117</v>
      </c>
      <c r="D74" s="3" t="s">
        <v>1118</v>
      </c>
    </row>
    <row r="75" spans="1:4" x14ac:dyDescent="0.35">
      <c r="A75" s="3" t="s">
        <v>110</v>
      </c>
      <c r="B75" s="3" t="s">
        <v>1116</v>
      </c>
      <c r="C75" s="3" t="s">
        <v>1117</v>
      </c>
      <c r="D75" s="3" t="s">
        <v>1118</v>
      </c>
    </row>
    <row r="76" spans="1:4" x14ac:dyDescent="0.35">
      <c r="A76" s="3" t="s">
        <v>111</v>
      </c>
      <c r="B76" s="3" t="s">
        <v>1116</v>
      </c>
      <c r="C76" s="3" t="s">
        <v>1123</v>
      </c>
      <c r="D76" s="3" t="s">
        <v>1118</v>
      </c>
    </row>
    <row r="77" spans="1:4" x14ac:dyDescent="0.35">
      <c r="A77" s="3" t="s">
        <v>112</v>
      </c>
      <c r="B77" s="3" t="s">
        <v>1116</v>
      </c>
      <c r="C77" s="3" t="s">
        <v>1123</v>
      </c>
      <c r="D77" s="3" t="s">
        <v>1124</v>
      </c>
    </row>
    <row r="78" spans="1:4" x14ac:dyDescent="0.35">
      <c r="A78" s="3" t="s">
        <v>113</v>
      </c>
      <c r="B78" s="3" t="s">
        <v>1116</v>
      </c>
      <c r="C78" s="3" t="s">
        <v>1121</v>
      </c>
      <c r="D78" s="3" t="s">
        <v>1118</v>
      </c>
    </row>
    <row r="79" spans="1:4" x14ac:dyDescent="0.35">
      <c r="A79" s="3" t="s">
        <v>114</v>
      </c>
      <c r="B79" s="3" t="s">
        <v>1116</v>
      </c>
      <c r="C79" s="3" t="s">
        <v>1117</v>
      </c>
      <c r="D79" s="3" t="s">
        <v>1118</v>
      </c>
    </row>
    <row r="80" spans="1:4" x14ac:dyDescent="0.35">
      <c r="A80" s="3" t="s">
        <v>490</v>
      </c>
      <c r="B80" s="3" t="s">
        <v>1119</v>
      </c>
      <c r="C80" s="3" t="s">
        <v>1117</v>
      </c>
      <c r="D80" s="3" t="s">
        <v>1118</v>
      </c>
    </row>
    <row r="81" spans="1:4" x14ac:dyDescent="0.35">
      <c r="A81" s="3" t="s">
        <v>116</v>
      </c>
      <c r="B81" s="3" t="s">
        <v>1116</v>
      </c>
      <c r="C81" s="3" t="s">
        <v>1123</v>
      </c>
      <c r="D81" s="3" t="s">
        <v>1124</v>
      </c>
    </row>
    <row r="82" spans="1:4" x14ac:dyDescent="0.35">
      <c r="A82" s="3" t="s">
        <v>118</v>
      </c>
      <c r="B82" s="3" t="s">
        <v>1119</v>
      </c>
      <c r="C82" s="3" t="s">
        <v>1123</v>
      </c>
      <c r="D82" s="3" t="s">
        <v>1126</v>
      </c>
    </row>
    <row r="83" spans="1:4" x14ac:dyDescent="0.35">
      <c r="A83" s="3" t="s">
        <v>119</v>
      </c>
      <c r="B83" s="3" t="s">
        <v>1116</v>
      </c>
      <c r="C83" s="3" t="s">
        <v>1121</v>
      </c>
      <c r="D83" s="3" t="s">
        <v>1118</v>
      </c>
    </row>
    <row r="84" spans="1:4" x14ac:dyDescent="0.35">
      <c r="A84" s="3" t="s">
        <v>120</v>
      </c>
      <c r="B84" s="3" t="s">
        <v>1116</v>
      </c>
      <c r="C84" s="3" t="s">
        <v>1123</v>
      </c>
      <c r="D84" s="3" t="s">
        <v>1118</v>
      </c>
    </row>
    <row r="85" spans="1:4" x14ac:dyDescent="0.35">
      <c r="A85" s="3" t="s">
        <v>121</v>
      </c>
      <c r="B85" s="3" t="s">
        <v>1116</v>
      </c>
      <c r="C85" s="3" t="s">
        <v>1121</v>
      </c>
      <c r="D85" s="3" t="s">
        <v>1126</v>
      </c>
    </row>
    <row r="86" spans="1:4" x14ac:dyDescent="0.35">
      <c r="A86" s="3" t="s">
        <v>122</v>
      </c>
      <c r="B86" s="3" t="s">
        <v>1119</v>
      </c>
      <c r="C86" s="3" t="s">
        <v>1117</v>
      </c>
      <c r="D86" s="3" t="s">
        <v>1124</v>
      </c>
    </row>
    <row r="87" spans="1:4" x14ac:dyDescent="0.35">
      <c r="A87" s="3" t="s">
        <v>1131</v>
      </c>
      <c r="B87" s="3" t="s">
        <v>1116</v>
      </c>
      <c r="C87" s="3" t="s">
        <v>1121</v>
      </c>
      <c r="D87" s="3" t="s">
        <v>1118</v>
      </c>
    </row>
    <row r="88" spans="1:4" x14ac:dyDescent="0.35">
      <c r="A88" s="3" t="s">
        <v>124</v>
      </c>
      <c r="B88" s="3" t="s">
        <v>1119</v>
      </c>
      <c r="C88" s="3" t="s">
        <v>1117</v>
      </c>
      <c r="D88" s="3" t="s">
        <v>1118</v>
      </c>
    </row>
    <row r="89" spans="1:4" x14ac:dyDescent="0.35">
      <c r="A89" s="3" t="s">
        <v>125</v>
      </c>
      <c r="B89" s="3" t="s">
        <v>1116</v>
      </c>
      <c r="C89" s="3" t="s">
        <v>1122</v>
      </c>
      <c r="D89" s="3" t="s">
        <v>1118</v>
      </c>
    </row>
    <row r="90" spans="1:4" x14ac:dyDescent="0.35">
      <c r="A90" s="3" t="s">
        <v>126</v>
      </c>
      <c r="B90" s="3" t="s">
        <v>1116</v>
      </c>
      <c r="C90" s="3" t="s">
        <v>1123</v>
      </c>
      <c r="D90" s="3" t="s">
        <v>1118</v>
      </c>
    </row>
    <row r="91" spans="1:4" x14ac:dyDescent="0.35">
      <c r="A91" s="3" t="s">
        <v>127</v>
      </c>
      <c r="B91" s="3" t="s">
        <v>1119</v>
      </c>
      <c r="C91" s="3" t="s">
        <v>1123</v>
      </c>
      <c r="D91" s="3" t="s">
        <v>1118</v>
      </c>
    </row>
    <row r="92" spans="1:4" x14ac:dyDescent="0.35">
      <c r="A92" s="3" t="s">
        <v>128</v>
      </c>
      <c r="B92" s="3" t="s">
        <v>1120</v>
      </c>
      <c r="C92" s="3" t="s">
        <v>1123</v>
      </c>
      <c r="D92" s="3" t="s">
        <v>1124</v>
      </c>
    </row>
    <row r="93" spans="1:4" x14ac:dyDescent="0.35">
      <c r="A93" s="3" t="s">
        <v>1132</v>
      </c>
      <c r="B93" s="3" t="s">
        <v>1119</v>
      </c>
      <c r="C93" s="3" t="s">
        <v>1121</v>
      </c>
      <c r="D93" s="3" t="s">
        <v>1118</v>
      </c>
    </row>
    <row r="94" spans="1:4" x14ac:dyDescent="0.35">
      <c r="A94" s="3" t="s">
        <v>130</v>
      </c>
      <c r="B94" s="3" t="s">
        <v>1116</v>
      </c>
      <c r="C94" s="3" t="s">
        <v>1117</v>
      </c>
      <c r="D94" s="3" t="s">
        <v>1118</v>
      </c>
    </row>
    <row r="95" spans="1:4" x14ac:dyDescent="0.35">
      <c r="A95" s="3" t="s">
        <v>131</v>
      </c>
      <c r="B95" s="3" t="s">
        <v>1116</v>
      </c>
      <c r="C95" s="3" t="s">
        <v>1123</v>
      </c>
      <c r="D95" s="3" t="s">
        <v>1124</v>
      </c>
    </row>
    <row r="96" spans="1:4" x14ac:dyDescent="0.35">
      <c r="A96" s="3" t="s">
        <v>132</v>
      </c>
      <c r="B96" s="3" t="s">
        <v>1119</v>
      </c>
      <c r="C96" s="3" t="s">
        <v>1117</v>
      </c>
      <c r="D96" s="3" t="s">
        <v>1118</v>
      </c>
    </row>
    <row r="97" spans="1:4" x14ac:dyDescent="0.35">
      <c r="A97" s="3" t="s">
        <v>133</v>
      </c>
      <c r="B97" s="3" t="s">
        <v>1116</v>
      </c>
      <c r="C97" s="3" t="s">
        <v>1123</v>
      </c>
      <c r="D97" s="3" t="s">
        <v>1126</v>
      </c>
    </row>
    <row r="98" spans="1:4" x14ac:dyDescent="0.35">
      <c r="A98" s="3" t="s">
        <v>134</v>
      </c>
      <c r="B98" s="3" t="s">
        <v>1116</v>
      </c>
      <c r="C98" s="3" t="s">
        <v>1123</v>
      </c>
      <c r="D98" s="3" t="s">
        <v>1118</v>
      </c>
    </row>
    <row r="99" spans="1:4" x14ac:dyDescent="0.35">
      <c r="A99" s="3" t="s">
        <v>135</v>
      </c>
      <c r="B99" s="3" t="s">
        <v>1116</v>
      </c>
      <c r="C99" s="3" t="s">
        <v>1117</v>
      </c>
      <c r="D99" s="3" t="s">
        <v>1118</v>
      </c>
    </row>
    <row r="100" spans="1:4" x14ac:dyDescent="0.35">
      <c r="A100" s="3" t="s">
        <v>136</v>
      </c>
      <c r="B100" s="3" t="s">
        <v>1116</v>
      </c>
      <c r="C100" s="3" t="s">
        <v>1122</v>
      </c>
      <c r="D100" s="3" t="s">
        <v>1118</v>
      </c>
    </row>
    <row r="101" spans="1:4" x14ac:dyDescent="0.35">
      <c r="A101" s="3" t="s">
        <v>137</v>
      </c>
      <c r="B101" s="3" t="s">
        <v>1119</v>
      </c>
      <c r="C101" s="3" t="s">
        <v>1117</v>
      </c>
      <c r="D101" s="3" t="s">
        <v>1124</v>
      </c>
    </row>
    <row r="102" spans="1:4" x14ac:dyDescent="0.35">
      <c r="A102" s="3" t="s">
        <v>138</v>
      </c>
      <c r="B102" s="3" t="s">
        <v>1116</v>
      </c>
      <c r="C102" s="3" t="s">
        <v>1117</v>
      </c>
      <c r="D102" s="3" t="s">
        <v>1118</v>
      </c>
    </row>
    <row r="103" spans="1:4" x14ac:dyDescent="0.35">
      <c r="A103" s="3" t="s">
        <v>139</v>
      </c>
      <c r="B103" s="3" t="s">
        <v>1116</v>
      </c>
      <c r="C103" s="3" t="s">
        <v>1123</v>
      </c>
      <c r="D103" s="3" t="s">
        <v>1118</v>
      </c>
    </row>
    <row r="104" spans="1:4" x14ac:dyDescent="0.35">
      <c r="A104" s="3" t="s">
        <v>140</v>
      </c>
      <c r="B104" s="3" t="s">
        <v>1116</v>
      </c>
      <c r="C104" s="3" t="s">
        <v>1121</v>
      </c>
      <c r="D104" s="3" t="s">
        <v>1118</v>
      </c>
    </row>
    <row r="105" spans="1:4" x14ac:dyDescent="0.35">
      <c r="A105" s="3" t="s">
        <v>141</v>
      </c>
      <c r="B105" s="3" t="s">
        <v>1120</v>
      </c>
      <c r="C105" s="3" t="s">
        <v>1123</v>
      </c>
      <c r="D105" s="3" t="s">
        <v>1118</v>
      </c>
    </row>
    <row r="106" spans="1:4" x14ac:dyDescent="0.35">
      <c r="A106" s="3" t="s">
        <v>142</v>
      </c>
      <c r="B106" s="3" t="s">
        <v>1119</v>
      </c>
      <c r="C106" s="3" t="s">
        <v>1122</v>
      </c>
      <c r="D106" s="3" t="s">
        <v>1118</v>
      </c>
    </row>
    <row r="107" spans="1:4" x14ac:dyDescent="0.35">
      <c r="A107" s="3" t="s">
        <v>143</v>
      </c>
      <c r="B107" s="3" t="s">
        <v>1119</v>
      </c>
      <c r="C107" s="3" t="s">
        <v>1121</v>
      </c>
      <c r="D107" s="3" t="s">
        <v>1124</v>
      </c>
    </row>
    <row r="108" spans="1:4" x14ac:dyDescent="0.35">
      <c r="A108" s="3" t="s">
        <v>144</v>
      </c>
      <c r="B108" s="3" t="s">
        <v>1116</v>
      </c>
      <c r="C108" s="3" t="s">
        <v>1123</v>
      </c>
      <c r="D108" s="3" t="s">
        <v>1118</v>
      </c>
    </row>
    <row r="109" spans="1:4" x14ac:dyDescent="0.35">
      <c r="A109" s="3" t="s">
        <v>145</v>
      </c>
      <c r="B109" s="3" t="s">
        <v>1116</v>
      </c>
      <c r="C109" s="3" t="s">
        <v>1117</v>
      </c>
      <c r="D109" s="3" t="s">
        <v>1118</v>
      </c>
    </row>
    <row r="110" spans="1:4" x14ac:dyDescent="0.35">
      <c r="A110" s="3" t="s">
        <v>146</v>
      </c>
      <c r="B110" s="3" t="s">
        <v>1116</v>
      </c>
      <c r="C110" s="3" t="s">
        <v>1117</v>
      </c>
      <c r="D110" s="3" t="s">
        <v>1118</v>
      </c>
    </row>
    <row r="111" spans="1:4" x14ac:dyDescent="0.35">
      <c r="A111" s="3" t="s">
        <v>147</v>
      </c>
      <c r="B111" s="3" t="s">
        <v>1116</v>
      </c>
      <c r="C111" s="3" t="s">
        <v>1117</v>
      </c>
      <c r="D111" s="3" t="s">
        <v>1118</v>
      </c>
    </row>
    <row r="112" spans="1:4" x14ac:dyDescent="0.35">
      <c r="A112" s="3" t="s">
        <v>148</v>
      </c>
      <c r="B112" s="3" t="s">
        <v>1119</v>
      </c>
      <c r="C112" s="3" t="s">
        <v>1117</v>
      </c>
      <c r="D112" s="3" t="s">
        <v>1124</v>
      </c>
    </row>
    <row r="113" spans="1:4" x14ac:dyDescent="0.35">
      <c r="A113" s="3" t="s">
        <v>1133</v>
      </c>
      <c r="B113" s="3" t="s">
        <v>1119</v>
      </c>
      <c r="C113" s="3" t="s">
        <v>1122</v>
      </c>
      <c r="D113" s="3" t="s">
        <v>1124</v>
      </c>
    </row>
    <row r="114" spans="1:4" x14ac:dyDescent="0.35">
      <c r="A114" s="3" t="s">
        <v>150</v>
      </c>
      <c r="B114" s="3" t="s">
        <v>1116</v>
      </c>
      <c r="C114" s="3" t="s">
        <v>1123</v>
      </c>
      <c r="D114" s="3" t="s">
        <v>1118</v>
      </c>
    </row>
    <row r="115" spans="1:4" x14ac:dyDescent="0.35">
      <c r="A115" s="3" t="s">
        <v>151</v>
      </c>
      <c r="B115" s="3" t="s">
        <v>1116</v>
      </c>
      <c r="C115" s="3" t="s">
        <v>1117</v>
      </c>
      <c r="D115" s="3" t="s">
        <v>1118</v>
      </c>
    </row>
    <row r="116" spans="1:4" x14ac:dyDescent="0.35">
      <c r="A116" s="3" t="s">
        <v>1134</v>
      </c>
      <c r="B116" s="3" t="s">
        <v>1116</v>
      </c>
      <c r="C116" s="3" t="s">
        <v>1123</v>
      </c>
      <c r="D116" s="3" t="s">
        <v>1118</v>
      </c>
    </row>
    <row r="117" spans="1:4" x14ac:dyDescent="0.35">
      <c r="A117" s="3" t="s">
        <v>153</v>
      </c>
      <c r="B117" s="3" t="s">
        <v>1116</v>
      </c>
      <c r="C117" s="3" t="s">
        <v>1117</v>
      </c>
      <c r="D117" s="3" t="s">
        <v>1118</v>
      </c>
    </row>
    <row r="118" spans="1:4" x14ac:dyDescent="0.35">
      <c r="A118" s="3" t="s">
        <v>154</v>
      </c>
      <c r="B118" s="3" t="s">
        <v>1119</v>
      </c>
      <c r="C118" s="3" t="s">
        <v>1117</v>
      </c>
      <c r="D118" s="3" t="s">
        <v>1118</v>
      </c>
    </row>
    <row r="119" spans="1:4" x14ac:dyDescent="0.35">
      <c r="A119" s="3" t="s">
        <v>155</v>
      </c>
      <c r="B119" s="3" t="s">
        <v>1119</v>
      </c>
      <c r="C119" s="3" t="s">
        <v>1123</v>
      </c>
      <c r="D119" s="3" t="s">
        <v>1118</v>
      </c>
    </row>
    <row r="120" spans="1:4" x14ac:dyDescent="0.35">
      <c r="A120" s="3" t="s">
        <v>156</v>
      </c>
      <c r="B120" s="3" t="s">
        <v>1116</v>
      </c>
      <c r="C120" s="3" t="s">
        <v>1117</v>
      </c>
      <c r="D120" s="3" t="s">
        <v>1118</v>
      </c>
    </row>
    <row r="121" spans="1:4" x14ac:dyDescent="0.35">
      <c r="A121" s="3" t="s">
        <v>157</v>
      </c>
      <c r="B121" s="3" t="s">
        <v>1119</v>
      </c>
      <c r="C121" s="3" t="s">
        <v>1121</v>
      </c>
      <c r="D121" s="3" t="s">
        <v>1118</v>
      </c>
    </row>
    <row r="122" spans="1:4" x14ac:dyDescent="0.35">
      <c r="A122" s="3" t="s">
        <v>1135</v>
      </c>
      <c r="B122" s="3" t="s">
        <v>1119</v>
      </c>
      <c r="C122" s="3" t="s">
        <v>1122</v>
      </c>
      <c r="D122" s="3" t="s">
        <v>1118</v>
      </c>
    </row>
    <row r="123" spans="1:4" x14ac:dyDescent="0.35">
      <c r="A123" s="3" t="s">
        <v>159</v>
      </c>
      <c r="B123" s="3" t="s">
        <v>1116</v>
      </c>
      <c r="C123" s="3" t="s">
        <v>1121</v>
      </c>
      <c r="D123" s="3" t="s">
        <v>1118</v>
      </c>
    </row>
    <row r="124" spans="1:4" x14ac:dyDescent="0.35">
      <c r="A124" s="3" t="s">
        <v>160</v>
      </c>
      <c r="B124" s="3" t="s">
        <v>1116</v>
      </c>
      <c r="C124" s="3" t="s">
        <v>1123</v>
      </c>
      <c r="D124" s="3" t="s">
        <v>1124</v>
      </c>
    </row>
    <row r="125" spans="1:4" x14ac:dyDescent="0.35">
      <c r="A125" s="3" t="s">
        <v>161</v>
      </c>
      <c r="B125" s="3" t="s">
        <v>1116</v>
      </c>
      <c r="C125" s="3" t="s">
        <v>1122</v>
      </c>
      <c r="D125" s="3" t="s">
        <v>1118</v>
      </c>
    </row>
    <row r="126" spans="1:4" x14ac:dyDescent="0.35">
      <c r="A126" s="3" t="s">
        <v>162</v>
      </c>
      <c r="B126" s="3" t="s">
        <v>1116</v>
      </c>
      <c r="C126" s="3" t="s">
        <v>1117</v>
      </c>
      <c r="D126" s="3" t="s">
        <v>1118</v>
      </c>
    </row>
    <row r="127" spans="1:4" x14ac:dyDescent="0.35">
      <c r="A127" s="3" t="s">
        <v>163</v>
      </c>
      <c r="B127" s="3" t="s">
        <v>1120</v>
      </c>
      <c r="C127" s="3" t="s">
        <v>1121</v>
      </c>
      <c r="D127" s="3" t="s">
        <v>1118</v>
      </c>
    </row>
    <row r="128" spans="1:4" x14ac:dyDescent="0.35">
      <c r="A128" s="3" t="s">
        <v>164</v>
      </c>
      <c r="B128" s="3" t="s">
        <v>1119</v>
      </c>
      <c r="C128" s="3" t="s">
        <v>1123</v>
      </c>
      <c r="D128" s="3" t="s">
        <v>1118</v>
      </c>
    </row>
    <row r="129" spans="1:4" x14ac:dyDescent="0.35">
      <c r="A129" s="3" t="s">
        <v>165</v>
      </c>
      <c r="B129" s="3" t="s">
        <v>1119</v>
      </c>
      <c r="C129" s="3" t="s">
        <v>1123</v>
      </c>
      <c r="D129" s="3" t="s">
        <v>1118</v>
      </c>
    </row>
    <row r="130" spans="1:4" x14ac:dyDescent="0.35">
      <c r="A130" s="3" t="s">
        <v>166</v>
      </c>
      <c r="B130" s="3" t="s">
        <v>1116</v>
      </c>
      <c r="C130" s="3" t="s">
        <v>1122</v>
      </c>
      <c r="D130" s="3" t="s">
        <v>1118</v>
      </c>
    </row>
    <row r="131" spans="1:4" x14ac:dyDescent="0.35">
      <c r="A131" s="3" t="s">
        <v>12</v>
      </c>
      <c r="B131" s="3" t="s">
        <v>1116</v>
      </c>
      <c r="C131" s="3" t="s">
        <v>1117</v>
      </c>
      <c r="D131" s="3" t="s">
        <v>1118</v>
      </c>
    </row>
    <row r="132" spans="1:4" x14ac:dyDescent="0.35">
      <c r="A132" s="3" t="s">
        <v>168</v>
      </c>
      <c r="B132" s="3" t="s">
        <v>1116</v>
      </c>
      <c r="C132" s="3" t="s">
        <v>1117</v>
      </c>
      <c r="D132" s="3" t="s">
        <v>1118</v>
      </c>
    </row>
    <row r="133" spans="1:4" x14ac:dyDescent="0.35">
      <c r="A133" s="3" t="s">
        <v>169</v>
      </c>
      <c r="B133" s="3" t="s">
        <v>1116</v>
      </c>
      <c r="C133" s="3" t="s">
        <v>1123</v>
      </c>
      <c r="D133" s="3" t="s">
        <v>1118</v>
      </c>
    </row>
    <row r="134" spans="1:4" x14ac:dyDescent="0.35">
      <c r="A134" s="3" t="s">
        <v>170</v>
      </c>
      <c r="B134" s="3" t="s">
        <v>1116</v>
      </c>
      <c r="C134" s="3" t="s">
        <v>1121</v>
      </c>
      <c r="D134" s="3" t="s">
        <v>1118</v>
      </c>
    </row>
    <row r="135" spans="1:4" x14ac:dyDescent="0.35">
      <c r="A135" s="3" t="s">
        <v>171</v>
      </c>
      <c r="B135" s="3" t="s">
        <v>1120</v>
      </c>
      <c r="C135" s="3" t="s">
        <v>1117</v>
      </c>
      <c r="D135" s="3" t="s">
        <v>1124</v>
      </c>
    </row>
    <row r="136" spans="1:4" x14ac:dyDescent="0.35">
      <c r="A136" s="3" t="s">
        <v>172</v>
      </c>
      <c r="B136" s="3" t="s">
        <v>1116</v>
      </c>
      <c r="C136" s="3" t="s">
        <v>1122</v>
      </c>
      <c r="D136" s="3" t="s">
        <v>1124</v>
      </c>
    </row>
    <row r="137" spans="1:4" x14ac:dyDescent="0.35">
      <c r="A137" s="3" t="s">
        <v>173</v>
      </c>
      <c r="B137" s="3" t="s">
        <v>1116</v>
      </c>
      <c r="C137" s="3" t="s">
        <v>1117</v>
      </c>
      <c r="D137" s="3" t="s">
        <v>1118</v>
      </c>
    </row>
    <row r="138" spans="1:4" x14ac:dyDescent="0.35">
      <c r="A138" s="3" t="s">
        <v>174</v>
      </c>
      <c r="B138" s="3" t="s">
        <v>1116</v>
      </c>
      <c r="C138" s="3" t="s">
        <v>1123</v>
      </c>
      <c r="D138" s="3" t="s">
        <v>1118</v>
      </c>
    </row>
    <row r="139" spans="1:4" x14ac:dyDescent="0.35">
      <c r="A139" s="3" t="s">
        <v>1136</v>
      </c>
      <c r="B139" s="3" t="s">
        <v>1116</v>
      </c>
      <c r="C139" s="3" t="s">
        <v>1117</v>
      </c>
      <c r="D139" s="3" t="s">
        <v>1124</v>
      </c>
    </row>
    <row r="140" spans="1:4" x14ac:dyDescent="0.35">
      <c r="A140" s="3" t="s">
        <v>176</v>
      </c>
      <c r="B140" s="3" t="s">
        <v>1119</v>
      </c>
      <c r="C140" s="3" t="s">
        <v>1123</v>
      </c>
      <c r="D140" s="3" t="s">
        <v>1118</v>
      </c>
    </row>
    <row r="141" spans="1:4" x14ac:dyDescent="0.35">
      <c r="A141" s="3" t="s">
        <v>177</v>
      </c>
      <c r="B141" s="3" t="s">
        <v>1119</v>
      </c>
      <c r="C141" s="3" t="s">
        <v>1123</v>
      </c>
      <c r="D141" s="3" t="s">
        <v>1124</v>
      </c>
    </row>
    <row r="142" spans="1:4" x14ac:dyDescent="0.35">
      <c r="A142" s="3" t="s">
        <v>178</v>
      </c>
      <c r="B142" s="3" t="s">
        <v>1116</v>
      </c>
      <c r="C142" s="3" t="s">
        <v>1122</v>
      </c>
      <c r="D142" s="3" t="s">
        <v>1126</v>
      </c>
    </row>
    <row r="143" spans="1:4" x14ac:dyDescent="0.35">
      <c r="A143" s="3" t="s">
        <v>179</v>
      </c>
      <c r="B143" s="3" t="s">
        <v>1120</v>
      </c>
      <c r="C143" s="3" t="s">
        <v>1121</v>
      </c>
      <c r="D143" s="3" t="s">
        <v>1118</v>
      </c>
    </row>
    <row r="144" spans="1:4" x14ac:dyDescent="0.35">
      <c r="A144" s="3" t="s">
        <v>180</v>
      </c>
      <c r="B144" s="3" t="s">
        <v>1119</v>
      </c>
      <c r="C144" s="3" t="s">
        <v>1123</v>
      </c>
      <c r="D144" s="3" t="s">
        <v>1118</v>
      </c>
    </row>
    <row r="145" spans="1:4" x14ac:dyDescent="0.35">
      <c r="A145" s="3" t="s">
        <v>1137</v>
      </c>
      <c r="B145" s="3" t="s">
        <v>1120</v>
      </c>
      <c r="C145" s="3" t="s">
        <v>1117</v>
      </c>
      <c r="D145" s="3" t="s">
        <v>1118</v>
      </c>
    </row>
    <row r="146" spans="1:4" x14ac:dyDescent="0.35">
      <c r="A146" s="3" t="s">
        <v>182</v>
      </c>
      <c r="B146" s="3" t="s">
        <v>1119</v>
      </c>
      <c r="C146" s="3" t="s">
        <v>1117</v>
      </c>
      <c r="D146" s="3" t="s">
        <v>1126</v>
      </c>
    </row>
    <row r="147" spans="1:4" x14ac:dyDescent="0.35">
      <c r="A147" s="3" t="s">
        <v>183</v>
      </c>
      <c r="B147" s="3" t="s">
        <v>1119</v>
      </c>
      <c r="C147" s="3" t="s">
        <v>1122</v>
      </c>
      <c r="D147" s="3" t="s">
        <v>1118</v>
      </c>
    </row>
    <row r="148" spans="1:4" x14ac:dyDescent="0.35">
      <c r="A148" s="3" t="s">
        <v>184</v>
      </c>
      <c r="B148" s="3" t="s">
        <v>1116</v>
      </c>
      <c r="C148" s="3" t="s">
        <v>1121</v>
      </c>
      <c r="D148" s="3" t="s">
        <v>1118</v>
      </c>
    </row>
    <row r="149" spans="1:4" x14ac:dyDescent="0.35">
      <c r="A149" s="3" t="s">
        <v>185</v>
      </c>
      <c r="B149" s="3" t="s">
        <v>1116</v>
      </c>
      <c r="C149" s="3" t="s">
        <v>1121</v>
      </c>
      <c r="D149" s="3" t="s">
        <v>1118</v>
      </c>
    </row>
    <row r="150" spans="1:4" x14ac:dyDescent="0.35">
      <c r="A150" s="3" t="s">
        <v>186</v>
      </c>
      <c r="B150" s="3" t="s">
        <v>1119</v>
      </c>
      <c r="C150" s="3" t="s">
        <v>1122</v>
      </c>
      <c r="D150" s="3" t="s">
        <v>1118</v>
      </c>
    </row>
    <row r="151" spans="1:4" x14ac:dyDescent="0.35">
      <c r="A151" s="3" t="s">
        <v>187</v>
      </c>
      <c r="B151" s="3" t="s">
        <v>1120</v>
      </c>
      <c r="C151" s="3" t="s">
        <v>1123</v>
      </c>
      <c r="D151" s="3" t="s">
        <v>1126</v>
      </c>
    </row>
    <row r="152" spans="1:4" x14ac:dyDescent="0.35">
      <c r="A152" s="3" t="s">
        <v>1138</v>
      </c>
      <c r="B152" s="3" t="s">
        <v>1116</v>
      </c>
      <c r="C152" s="3" t="s">
        <v>1123</v>
      </c>
      <c r="D152" s="3" t="s">
        <v>1124</v>
      </c>
    </row>
    <row r="153" spans="1:4" x14ac:dyDescent="0.35">
      <c r="A153" s="3" t="s">
        <v>902</v>
      </c>
      <c r="B153" s="3" t="s">
        <v>1116</v>
      </c>
      <c r="C153" s="3" t="s">
        <v>1117</v>
      </c>
      <c r="D153" s="3" t="s">
        <v>1118</v>
      </c>
    </row>
    <row r="154" spans="1:4" x14ac:dyDescent="0.35">
      <c r="A154" s="3" t="s">
        <v>190</v>
      </c>
      <c r="B154" s="3" t="s">
        <v>1119</v>
      </c>
      <c r="C154" s="3" t="s">
        <v>1117</v>
      </c>
      <c r="D154" s="3" t="s">
        <v>1118</v>
      </c>
    </row>
    <row r="155" spans="1:4" x14ac:dyDescent="0.35">
      <c r="A155" s="3" t="s">
        <v>191</v>
      </c>
      <c r="B155" s="3" t="s">
        <v>1119</v>
      </c>
      <c r="C155" s="3" t="s">
        <v>1123</v>
      </c>
      <c r="D155" s="3" t="s">
        <v>1118</v>
      </c>
    </row>
    <row r="156" spans="1:4" x14ac:dyDescent="0.35">
      <c r="A156" s="3" t="s">
        <v>192</v>
      </c>
      <c r="B156" s="3" t="s">
        <v>1116</v>
      </c>
      <c r="C156" s="3" t="s">
        <v>1123</v>
      </c>
      <c r="D156" s="3" t="s">
        <v>1118</v>
      </c>
    </row>
    <row r="157" spans="1:4" x14ac:dyDescent="0.35">
      <c r="A157" s="3" t="s">
        <v>194</v>
      </c>
      <c r="B157" s="3" t="s">
        <v>1116</v>
      </c>
      <c r="C157" s="3" t="s">
        <v>1122</v>
      </c>
      <c r="D157" s="3" t="s">
        <v>1124</v>
      </c>
    </row>
    <row r="158" spans="1:4" x14ac:dyDescent="0.35">
      <c r="A158" s="3" t="s">
        <v>195</v>
      </c>
      <c r="B158" s="3" t="s">
        <v>1119</v>
      </c>
      <c r="C158" s="3" t="s">
        <v>1117</v>
      </c>
      <c r="D158" s="3" t="s">
        <v>1118</v>
      </c>
    </row>
    <row r="159" spans="1:4" x14ac:dyDescent="0.35">
      <c r="A159" s="3" t="s">
        <v>196</v>
      </c>
      <c r="B159" s="3" t="s">
        <v>1119</v>
      </c>
      <c r="C159" s="3" t="s">
        <v>1117</v>
      </c>
      <c r="D159" s="3" t="s">
        <v>1124</v>
      </c>
    </row>
    <row r="160" spans="1:4" x14ac:dyDescent="0.35">
      <c r="A160" s="3" t="s">
        <v>197</v>
      </c>
      <c r="B160" s="3" t="s">
        <v>1116</v>
      </c>
      <c r="C160" s="3" t="s">
        <v>1117</v>
      </c>
      <c r="D160" s="3" t="s">
        <v>1118</v>
      </c>
    </row>
    <row r="161" spans="1:4" x14ac:dyDescent="0.35">
      <c r="A161" s="3" t="s">
        <v>198</v>
      </c>
      <c r="B161" s="3" t="s">
        <v>1116</v>
      </c>
      <c r="C161" s="3" t="s">
        <v>1122</v>
      </c>
      <c r="D161" s="3" t="s">
        <v>1126</v>
      </c>
    </row>
    <row r="162" spans="1:4" x14ac:dyDescent="0.35">
      <c r="A162" s="3" t="s">
        <v>199</v>
      </c>
      <c r="B162" s="3" t="s">
        <v>1116</v>
      </c>
      <c r="C162" s="3" t="s">
        <v>1117</v>
      </c>
      <c r="D162" s="3" t="s">
        <v>1118</v>
      </c>
    </row>
    <row r="163" spans="1:4" x14ac:dyDescent="0.35">
      <c r="A163" s="3" t="s">
        <v>1139</v>
      </c>
      <c r="B163" s="3" t="s">
        <v>1116</v>
      </c>
      <c r="C163" s="3" t="s">
        <v>1117</v>
      </c>
      <c r="D163" s="3" t="s">
        <v>1118</v>
      </c>
    </row>
    <row r="164" spans="1:4" x14ac:dyDescent="0.35">
      <c r="A164" s="3" t="s">
        <v>201</v>
      </c>
      <c r="B164" s="3" t="s">
        <v>1116</v>
      </c>
      <c r="C164" s="3" t="s">
        <v>1117</v>
      </c>
      <c r="D164" s="3" t="s">
        <v>1118</v>
      </c>
    </row>
    <row r="165" spans="1:4" x14ac:dyDescent="0.35">
      <c r="A165" s="3" t="s">
        <v>1140</v>
      </c>
      <c r="B165" s="3" t="s">
        <v>1116</v>
      </c>
      <c r="C165" s="3" t="s">
        <v>1123</v>
      </c>
      <c r="D165" s="3" t="s">
        <v>1118</v>
      </c>
    </row>
    <row r="166" spans="1:4" x14ac:dyDescent="0.35">
      <c r="A166" s="3" t="s">
        <v>203</v>
      </c>
      <c r="B166" s="3" t="s">
        <v>1119</v>
      </c>
      <c r="C166" s="3" t="s">
        <v>1117</v>
      </c>
      <c r="D166" s="3" t="s">
        <v>1118</v>
      </c>
    </row>
    <row r="167" spans="1:4" x14ac:dyDescent="0.35">
      <c r="A167" s="3" t="s">
        <v>204</v>
      </c>
      <c r="B167" s="3" t="s">
        <v>1116</v>
      </c>
      <c r="C167" s="3" t="s">
        <v>1117</v>
      </c>
      <c r="D167" s="3" t="s">
        <v>1124</v>
      </c>
    </row>
    <row r="168" spans="1:4" x14ac:dyDescent="0.35">
      <c r="A168" s="3" t="s">
        <v>205</v>
      </c>
      <c r="B168" s="3" t="s">
        <v>1116</v>
      </c>
      <c r="C168" s="3" t="s">
        <v>1117</v>
      </c>
      <c r="D168" s="3" t="s">
        <v>1124</v>
      </c>
    </row>
    <row r="169" spans="1:4" x14ac:dyDescent="0.35">
      <c r="A169" s="3" t="s">
        <v>206</v>
      </c>
      <c r="B169" s="3" t="s">
        <v>1116</v>
      </c>
      <c r="C169" s="3" t="s">
        <v>1117</v>
      </c>
      <c r="D169" s="3" t="s">
        <v>1124</v>
      </c>
    </row>
    <row r="170" spans="1:4" x14ac:dyDescent="0.35">
      <c r="A170" s="3" t="s">
        <v>207</v>
      </c>
      <c r="B170" s="3" t="s">
        <v>1119</v>
      </c>
      <c r="C170" s="3" t="s">
        <v>1117</v>
      </c>
      <c r="D170" s="3" t="s">
        <v>1118</v>
      </c>
    </row>
    <row r="171" spans="1:4" x14ac:dyDescent="0.35">
      <c r="A171" s="3" t="s">
        <v>208</v>
      </c>
      <c r="B171" s="3" t="s">
        <v>1116</v>
      </c>
      <c r="C171" s="3" t="s">
        <v>1117</v>
      </c>
      <c r="D171" s="3" t="s">
        <v>1118</v>
      </c>
    </row>
    <row r="172" spans="1:4" x14ac:dyDescent="0.35">
      <c r="A172" s="3" t="s">
        <v>209</v>
      </c>
      <c r="B172" s="3" t="s">
        <v>1116</v>
      </c>
      <c r="C172" s="3" t="s">
        <v>1123</v>
      </c>
      <c r="D172" s="3" t="s">
        <v>1118</v>
      </c>
    </row>
    <row r="173" spans="1:4" x14ac:dyDescent="0.35">
      <c r="A173" s="3" t="s">
        <v>210</v>
      </c>
      <c r="B173" s="3" t="s">
        <v>1120</v>
      </c>
      <c r="C173" s="3" t="s">
        <v>1117</v>
      </c>
      <c r="D173" s="3" t="s">
        <v>1118</v>
      </c>
    </row>
    <row r="174" spans="1:4" x14ac:dyDescent="0.35">
      <c r="A174" s="3" t="s">
        <v>211</v>
      </c>
      <c r="B174" s="3" t="s">
        <v>1116</v>
      </c>
      <c r="C174" s="3" t="s">
        <v>1117</v>
      </c>
      <c r="D174" s="3" t="s">
        <v>1118</v>
      </c>
    </row>
    <row r="175" spans="1:4" x14ac:dyDescent="0.35">
      <c r="A175" s="3" t="s">
        <v>212</v>
      </c>
      <c r="B175" s="3" t="s">
        <v>1116</v>
      </c>
      <c r="C175" s="3" t="s">
        <v>1117</v>
      </c>
      <c r="D175" s="3" t="s">
        <v>1124</v>
      </c>
    </row>
    <row r="176" spans="1:4" x14ac:dyDescent="0.35">
      <c r="A176" s="3" t="s">
        <v>213</v>
      </c>
      <c r="B176" s="3" t="s">
        <v>1116</v>
      </c>
      <c r="C176" s="3" t="s">
        <v>1121</v>
      </c>
      <c r="D176" s="3" t="s">
        <v>1118</v>
      </c>
    </row>
    <row r="177" spans="1:4" x14ac:dyDescent="0.35">
      <c r="A177" s="3" t="s">
        <v>214</v>
      </c>
      <c r="B177" s="3" t="s">
        <v>1116</v>
      </c>
      <c r="C177" s="3" t="s">
        <v>1121</v>
      </c>
      <c r="D177" s="3" t="s">
        <v>1118</v>
      </c>
    </row>
    <row r="178" spans="1:4" x14ac:dyDescent="0.35">
      <c r="A178" s="3" t="s">
        <v>983</v>
      </c>
      <c r="B178" s="3" t="s">
        <v>1116</v>
      </c>
      <c r="C178" s="3" t="s">
        <v>1117</v>
      </c>
      <c r="D178" s="3" t="s">
        <v>1118</v>
      </c>
    </row>
    <row r="179" spans="1:4" x14ac:dyDescent="0.35">
      <c r="A179" s="3" t="s">
        <v>216</v>
      </c>
      <c r="B179" s="3" t="s">
        <v>1116</v>
      </c>
      <c r="C179" s="3" t="s">
        <v>1121</v>
      </c>
      <c r="D179" s="3" t="s">
        <v>1118</v>
      </c>
    </row>
    <row r="180" spans="1:4" x14ac:dyDescent="0.35">
      <c r="A180" s="3" t="s">
        <v>1141</v>
      </c>
      <c r="B180" s="3" t="s">
        <v>1116</v>
      </c>
      <c r="C180" s="3" t="s">
        <v>1122</v>
      </c>
      <c r="D180" s="3" t="s">
        <v>1118</v>
      </c>
    </row>
    <row r="181" spans="1:4" x14ac:dyDescent="0.35">
      <c r="A181" s="3" t="s">
        <v>218</v>
      </c>
      <c r="B181" s="3" t="s">
        <v>1116</v>
      </c>
      <c r="C181" s="3" t="s">
        <v>1121</v>
      </c>
      <c r="D181" s="3" t="s">
        <v>1124</v>
      </c>
    </row>
    <row r="182" spans="1:4" x14ac:dyDescent="0.35">
      <c r="A182" s="3" t="s">
        <v>219</v>
      </c>
      <c r="B182" s="3" t="s">
        <v>1120</v>
      </c>
      <c r="C182" s="3" t="s">
        <v>1117</v>
      </c>
      <c r="D182" s="3" t="s">
        <v>1118</v>
      </c>
    </row>
    <row r="183" spans="1:4" x14ac:dyDescent="0.35">
      <c r="A183" s="3" t="s">
        <v>220</v>
      </c>
      <c r="B183" s="3" t="s">
        <v>1119</v>
      </c>
      <c r="C183" s="3" t="s">
        <v>1123</v>
      </c>
      <c r="D183" s="3" t="s">
        <v>1118</v>
      </c>
    </row>
    <row r="184" spans="1:4" x14ac:dyDescent="0.35">
      <c r="A184" s="3" t="s">
        <v>221</v>
      </c>
      <c r="B184" s="3" t="s">
        <v>1116</v>
      </c>
      <c r="C184" s="3" t="s">
        <v>1123</v>
      </c>
      <c r="D184" s="3" t="s">
        <v>1126</v>
      </c>
    </row>
    <row r="185" spans="1:4" x14ac:dyDescent="0.35">
      <c r="A185" s="3" t="s">
        <v>222</v>
      </c>
      <c r="B185" s="3" t="s">
        <v>1119</v>
      </c>
      <c r="C185" s="3" t="s">
        <v>1117</v>
      </c>
      <c r="D185" s="3" t="s">
        <v>1124</v>
      </c>
    </row>
    <row r="186" spans="1:4" x14ac:dyDescent="0.35">
      <c r="A186" s="3" t="s">
        <v>223</v>
      </c>
      <c r="B186" s="3" t="s">
        <v>1116</v>
      </c>
      <c r="C186" s="3" t="s">
        <v>1117</v>
      </c>
      <c r="D186" s="3" t="s">
        <v>1118</v>
      </c>
    </row>
    <row r="187" spans="1:4" x14ac:dyDescent="0.35">
      <c r="A187" s="3" t="s">
        <v>224</v>
      </c>
      <c r="B187" s="3" t="s">
        <v>1116</v>
      </c>
      <c r="C187" s="3" t="s">
        <v>1121</v>
      </c>
      <c r="D187" s="3" t="s">
        <v>1124</v>
      </c>
    </row>
    <row r="188" spans="1:4" x14ac:dyDescent="0.35">
      <c r="A188" s="3" t="s">
        <v>225</v>
      </c>
      <c r="B188" s="3" t="s">
        <v>1116</v>
      </c>
      <c r="C188" s="3" t="s">
        <v>1123</v>
      </c>
      <c r="D188" s="3" t="s">
        <v>1118</v>
      </c>
    </row>
    <row r="189" spans="1:4" x14ac:dyDescent="0.35">
      <c r="A189" s="3" t="s">
        <v>226</v>
      </c>
      <c r="B189" s="3" t="s">
        <v>1119</v>
      </c>
      <c r="C189" s="3" t="s">
        <v>1117</v>
      </c>
      <c r="D189" s="3" t="s">
        <v>1118</v>
      </c>
    </row>
    <row r="190" spans="1:4" x14ac:dyDescent="0.35">
      <c r="A190" s="3" t="s">
        <v>227</v>
      </c>
      <c r="B190" s="3" t="s">
        <v>1119</v>
      </c>
      <c r="C190" s="3" t="s">
        <v>1123</v>
      </c>
      <c r="D190" s="3" t="s">
        <v>1118</v>
      </c>
    </row>
    <row r="191" spans="1:4" x14ac:dyDescent="0.35">
      <c r="A191" s="3" t="s">
        <v>228</v>
      </c>
      <c r="B191" s="3" t="s">
        <v>1119</v>
      </c>
      <c r="C191" s="3" t="s">
        <v>1123</v>
      </c>
      <c r="D191" s="3" t="s">
        <v>1118</v>
      </c>
    </row>
    <row r="192" spans="1:4" x14ac:dyDescent="0.35">
      <c r="A192" s="3" t="s">
        <v>229</v>
      </c>
      <c r="B192" s="3" t="s">
        <v>1116</v>
      </c>
      <c r="C192" s="3" t="s">
        <v>1122</v>
      </c>
      <c r="D192" s="3" t="s">
        <v>1118</v>
      </c>
    </row>
    <row r="193" spans="1:4" x14ac:dyDescent="0.35">
      <c r="A193" s="3" t="s">
        <v>230</v>
      </c>
      <c r="B193" s="3" t="s">
        <v>1116</v>
      </c>
      <c r="C193" s="3" t="s">
        <v>1123</v>
      </c>
      <c r="D193" s="3" t="s">
        <v>1124</v>
      </c>
    </row>
    <row r="194" spans="1:4" x14ac:dyDescent="0.35">
      <c r="A194" s="3" t="s">
        <v>231</v>
      </c>
      <c r="B194" s="3" t="s">
        <v>1116</v>
      </c>
      <c r="C194" s="3" t="s">
        <v>1123</v>
      </c>
      <c r="D194" s="3" t="s">
        <v>1118</v>
      </c>
    </row>
    <row r="195" spans="1:4" x14ac:dyDescent="0.35">
      <c r="A195" s="3" t="s">
        <v>232</v>
      </c>
      <c r="B195" s="3" t="s">
        <v>1116</v>
      </c>
      <c r="C195" s="3" t="s">
        <v>1117</v>
      </c>
      <c r="D195" s="3" t="s">
        <v>1124</v>
      </c>
    </row>
    <row r="196" spans="1:4" x14ac:dyDescent="0.35">
      <c r="A196" s="3" t="s">
        <v>233</v>
      </c>
      <c r="B196" s="3" t="s">
        <v>1116</v>
      </c>
      <c r="C196" s="3" t="s">
        <v>1123</v>
      </c>
      <c r="D196" s="3" t="s">
        <v>1124</v>
      </c>
    </row>
    <row r="197" spans="1:4" x14ac:dyDescent="0.35">
      <c r="A197" s="3" t="s">
        <v>234</v>
      </c>
      <c r="B197" s="3" t="s">
        <v>1119</v>
      </c>
      <c r="C197" s="3" t="s">
        <v>1117</v>
      </c>
      <c r="D197" s="3" t="s">
        <v>1124</v>
      </c>
    </row>
    <row r="198" spans="1:4" x14ac:dyDescent="0.35">
      <c r="A198" s="3" t="s">
        <v>235</v>
      </c>
      <c r="B198" s="3" t="s">
        <v>1120</v>
      </c>
      <c r="C198" s="3" t="s">
        <v>1122</v>
      </c>
      <c r="D198" s="3" t="s">
        <v>1118</v>
      </c>
    </row>
    <row r="199" spans="1:4" x14ac:dyDescent="0.35">
      <c r="A199" s="3" t="s">
        <v>236</v>
      </c>
      <c r="B199" s="3" t="s">
        <v>1116</v>
      </c>
      <c r="C199" s="3" t="s">
        <v>1123</v>
      </c>
      <c r="D199" s="3" t="s">
        <v>1118</v>
      </c>
    </row>
    <row r="200" spans="1:4" x14ac:dyDescent="0.35">
      <c r="A200" s="3" t="s">
        <v>237</v>
      </c>
      <c r="B200" s="3" t="s">
        <v>1119</v>
      </c>
      <c r="C200" s="3" t="s">
        <v>1123</v>
      </c>
      <c r="D200" s="3" t="s">
        <v>1118</v>
      </c>
    </row>
    <row r="201" spans="1:4" x14ac:dyDescent="0.35">
      <c r="A201" s="3" t="s">
        <v>238</v>
      </c>
      <c r="B201" s="3" t="s">
        <v>1119</v>
      </c>
      <c r="C201" s="3" t="s">
        <v>1123</v>
      </c>
      <c r="D201" s="3" t="s">
        <v>1118</v>
      </c>
    </row>
    <row r="202" spans="1:4" x14ac:dyDescent="0.35">
      <c r="A202" s="3" t="s">
        <v>239</v>
      </c>
      <c r="B202" s="3" t="s">
        <v>1120</v>
      </c>
      <c r="C202" s="3" t="s">
        <v>1121</v>
      </c>
      <c r="D202" s="3" t="s">
        <v>1118</v>
      </c>
    </row>
    <row r="203" spans="1:4" x14ac:dyDescent="0.35">
      <c r="A203" s="3" t="s">
        <v>240</v>
      </c>
      <c r="B203" s="3" t="s">
        <v>1119</v>
      </c>
      <c r="C203" s="3" t="s">
        <v>1117</v>
      </c>
      <c r="D203" s="3" t="s">
        <v>1118</v>
      </c>
    </row>
    <row r="204" spans="1:4" x14ac:dyDescent="0.35">
      <c r="A204" s="3" t="s">
        <v>241</v>
      </c>
      <c r="B204" s="3" t="s">
        <v>1116</v>
      </c>
      <c r="C204" s="3" t="s">
        <v>1121</v>
      </c>
      <c r="D204" s="3" t="s">
        <v>1118</v>
      </c>
    </row>
    <row r="205" spans="1:4" x14ac:dyDescent="0.35">
      <c r="A205" s="3" t="s">
        <v>242</v>
      </c>
      <c r="B205" s="3" t="s">
        <v>1116</v>
      </c>
      <c r="C205" s="3" t="s">
        <v>1117</v>
      </c>
      <c r="D205" s="3" t="s">
        <v>1118</v>
      </c>
    </row>
    <row r="206" spans="1:4" x14ac:dyDescent="0.35">
      <c r="A206" s="3" t="s">
        <v>243</v>
      </c>
      <c r="B206" s="3" t="s">
        <v>1116</v>
      </c>
      <c r="C206" s="3" t="s">
        <v>1121</v>
      </c>
      <c r="D206" s="3" t="s">
        <v>1118</v>
      </c>
    </row>
    <row r="207" spans="1:4" x14ac:dyDescent="0.35">
      <c r="A207" s="3" t="s">
        <v>244</v>
      </c>
      <c r="B207" s="3" t="s">
        <v>1116</v>
      </c>
      <c r="C207" s="3" t="s">
        <v>1117</v>
      </c>
      <c r="D207" s="3" t="s">
        <v>1118</v>
      </c>
    </row>
    <row r="208" spans="1:4" x14ac:dyDescent="0.35">
      <c r="A208" s="3" t="s">
        <v>245</v>
      </c>
      <c r="B208" s="3" t="s">
        <v>1116</v>
      </c>
      <c r="C208" s="3" t="s">
        <v>1123</v>
      </c>
      <c r="D208" s="3" t="s">
        <v>1118</v>
      </c>
    </row>
    <row r="209" spans="1:4" x14ac:dyDescent="0.35">
      <c r="A209" s="3" t="s">
        <v>246</v>
      </c>
      <c r="B209" s="3" t="s">
        <v>1120</v>
      </c>
      <c r="C209" s="3" t="s">
        <v>1123</v>
      </c>
      <c r="D209" s="3" t="s">
        <v>1124</v>
      </c>
    </row>
    <row r="210" spans="1:4" x14ac:dyDescent="0.35">
      <c r="A210" s="3" t="s">
        <v>247</v>
      </c>
      <c r="B210" s="3" t="s">
        <v>1116</v>
      </c>
      <c r="C210" s="3" t="s">
        <v>1117</v>
      </c>
      <c r="D210" s="3" t="s">
        <v>1118</v>
      </c>
    </row>
    <row r="211" spans="1:4" x14ac:dyDescent="0.35">
      <c r="A211" s="3" t="s">
        <v>248</v>
      </c>
      <c r="B211" s="3" t="s">
        <v>1119</v>
      </c>
      <c r="C211" s="3" t="s">
        <v>1122</v>
      </c>
      <c r="D211" s="3" t="s">
        <v>1118</v>
      </c>
    </row>
    <row r="212" spans="1:4" x14ac:dyDescent="0.35">
      <c r="A212" s="3" t="s">
        <v>249</v>
      </c>
      <c r="B212" s="3" t="s">
        <v>1119</v>
      </c>
      <c r="C212" s="3" t="s">
        <v>1117</v>
      </c>
      <c r="D212" s="3" t="s">
        <v>1124</v>
      </c>
    </row>
    <row r="213" spans="1:4" x14ac:dyDescent="0.35">
      <c r="A213" s="3" t="s">
        <v>250</v>
      </c>
      <c r="B213" s="3" t="s">
        <v>1116</v>
      </c>
      <c r="C213" s="3" t="s">
        <v>1117</v>
      </c>
      <c r="D213" s="3" t="s">
        <v>1118</v>
      </c>
    </row>
    <row r="214" spans="1:4" x14ac:dyDescent="0.35">
      <c r="A214" s="3" t="s">
        <v>251</v>
      </c>
      <c r="B214" s="3" t="s">
        <v>1119</v>
      </c>
      <c r="C214" s="3" t="s">
        <v>1122</v>
      </c>
      <c r="D214" s="3" t="s">
        <v>1124</v>
      </c>
    </row>
    <row r="215" spans="1:4" x14ac:dyDescent="0.35">
      <c r="A215" s="3" t="s">
        <v>252</v>
      </c>
      <c r="B215" s="3" t="s">
        <v>1116</v>
      </c>
      <c r="C215" s="3" t="s">
        <v>1117</v>
      </c>
      <c r="D215" s="3" t="s">
        <v>1118</v>
      </c>
    </row>
    <row r="216" spans="1:4" x14ac:dyDescent="0.35">
      <c r="A216" s="3" t="s">
        <v>253</v>
      </c>
      <c r="B216" s="3" t="s">
        <v>1116</v>
      </c>
      <c r="C216" s="3" t="s">
        <v>1117</v>
      </c>
      <c r="D216" s="3" t="s">
        <v>1124</v>
      </c>
    </row>
    <row r="217" spans="1:4" x14ac:dyDescent="0.35">
      <c r="A217" s="3" t="s">
        <v>254</v>
      </c>
      <c r="B217" s="3" t="s">
        <v>1119</v>
      </c>
      <c r="C217" s="3" t="s">
        <v>1121</v>
      </c>
      <c r="D217" s="3" t="s">
        <v>1126</v>
      </c>
    </row>
    <row r="218" spans="1:4" x14ac:dyDescent="0.35">
      <c r="A218" s="3" t="s">
        <v>255</v>
      </c>
      <c r="B218" s="3" t="s">
        <v>1120</v>
      </c>
      <c r="C218" s="3" t="s">
        <v>1117</v>
      </c>
      <c r="D218" s="3" t="s">
        <v>1124</v>
      </c>
    </row>
    <row r="219" spans="1:4" x14ac:dyDescent="0.35">
      <c r="A219" s="3" t="s">
        <v>256</v>
      </c>
      <c r="B219" s="3" t="s">
        <v>1119</v>
      </c>
      <c r="C219" s="3" t="s">
        <v>1117</v>
      </c>
      <c r="D219" s="3" t="s">
        <v>1124</v>
      </c>
    </row>
    <row r="220" spans="1:4" x14ac:dyDescent="0.35">
      <c r="A220" s="3" t="s">
        <v>257</v>
      </c>
      <c r="B220" s="3" t="s">
        <v>1116</v>
      </c>
      <c r="C220" s="3" t="s">
        <v>1122</v>
      </c>
      <c r="D220" s="3" t="s">
        <v>1118</v>
      </c>
    </row>
    <row r="221" spans="1:4" x14ac:dyDescent="0.35">
      <c r="A221" s="3" t="s">
        <v>258</v>
      </c>
      <c r="B221" s="3" t="s">
        <v>1116</v>
      </c>
      <c r="C221" s="3" t="s">
        <v>1123</v>
      </c>
      <c r="D221" s="3" t="s">
        <v>1118</v>
      </c>
    </row>
    <row r="222" spans="1:4" x14ac:dyDescent="0.35">
      <c r="A222" s="3" t="s">
        <v>259</v>
      </c>
      <c r="B222" s="3" t="s">
        <v>1116</v>
      </c>
      <c r="C222" s="3" t="s">
        <v>1123</v>
      </c>
      <c r="D222" s="3" t="s">
        <v>1118</v>
      </c>
    </row>
    <row r="223" spans="1:4" x14ac:dyDescent="0.35">
      <c r="A223" s="3" t="s">
        <v>260</v>
      </c>
      <c r="B223" s="3" t="s">
        <v>1116</v>
      </c>
      <c r="C223" s="3" t="s">
        <v>1121</v>
      </c>
      <c r="D223" s="3" t="s">
        <v>1118</v>
      </c>
    </row>
    <row r="224" spans="1:4" x14ac:dyDescent="0.35">
      <c r="A224" s="3" t="s">
        <v>261</v>
      </c>
      <c r="B224" s="3" t="s">
        <v>1116</v>
      </c>
      <c r="C224" s="3" t="s">
        <v>1121</v>
      </c>
      <c r="D224" s="3" t="s">
        <v>1124</v>
      </c>
    </row>
    <row r="225" spans="1:4" x14ac:dyDescent="0.35">
      <c r="A225" s="3" t="s">
        <v>262</v>
      </c>
      <c r="B225" s="3" t="s">
        <v>1119</v>
      </c>
      <c r="C225" s="3" t="s">
        <v>1123</v>
      </c>
      <c r="D225" s="3" t="s">
        <v>1124</v>
      </c>
    </row>
    <row r="226" spans="1:4" x14ac:dyDescent="0.35">
      <c r="A226" s="3" t="s">
        <v>263</v>
      </c>
      <c r="B226" s="3" t="s">
        <v>1116</v>
      </c>
      <c r="C226" s="3" t="s">
        <v>1121</v>
      </c>
      <c r="D226" s="3" t="s">
        <v>1124</v>
      </c>
    </row>
    <row r="227" spans="1:4" x14ac:dyDescent="0.35">
      <c r="A227" s="3" t="s">
        <v>264</v>
      </c>
      <c r="B227" s="3" t="s">
        <v>1119</v>
      </c>
      <c r="C227" s="3" t="s">
        <v>1123</v>
      </c>
      <c r="D227" s="3" t="s">
        <v>1118</v>
      </c>
    </row>
    <row r="228" spans="1:4" x14ac:dyDescent="0.35">
      <c r="A228" s="3" t="s">
        <v>265</v>
      </c>
      <c r="B228" s="3" t="s">
        <v>1116</v>
      </c>
      <c r="C228" s="3" t="s">
        <v>1123</v>
      </c>
      <c r="D228" s="3" t="s">
        <v>1118</v>
      </c>
    </row>
    <row r="229" spans="1:4" x14ac:dyDescent="0.35">
      <c r="A229" s="3" t="s">
        <v>266</v>
      </c>
      <c r="B229" s="3" t="s">
        <v>1116</v>
      </c>
      <c r="C229" s="3" t="s">
        <v>1117</v>
      </c>
      <c r="D229" s="3" t="s">
        <v>1118</v>
      </c>
    </row>
    <row r="230" spans="1:4" x14ac:dyDescent="0.35">
      <c r="A230" s="3" t="s">
        <v>267</v>
      </c>
      <c r="B230" s="3" t="s">
        <v>1116</v>
      </c>
      <c r="C230" s="3" t="s">
        <v>1117</v>
      </c>
      <c r="D230" s="3" t="s">
        <v>1124</v>
      </c>
    </row>
    <row r="231" spans="1:4" x14ac:dyDescent="0.35">
      <c r="A231" s="3" t="s">
        <v>268</v>
      </c>
      <c r="B231" s="3" t="s">
        <v>1116</v>
      </c>
      <c r="C231" s="3" t="s">
        <v>1117</v>
      </c>
      <c r="D231" s="3" t="s">
        <v>1124</v>
      </c>
    </row>
    <row r="232" spans="1:4" x14ac:dyDescent="0.35">
      <c r="A232" s="3" t="s">
        <v>269</v>
      </c>
      <c r="B232" s="3" t="s">
        <v>1116</v>
      </c>
      <c r="C232" s="3" t="s">
        <v>1121</v>
      </c>
      <c r="D232" s="3" t="s">
        <v>1118</v>
      </c>
    </row>
    <row r="233" spans="1:4" x14ac:dyDescent="0.35">
      <c r="A233" s="3" t="s">
        <v>270</v>
      </c>
      <c r="B233" s="3" t="s">
        <v>1116</v>
      </c>
      <c r="C233" s="3" t="s">
        <v>1117</v>
      </c>
      <c r="D233" s="3" t="s">
        <v>1118</v>
      </c>
    </row>
    <row r="234" spans="1:4" x14ac:dyDescent="0.35">
      <c r="A234" s="3" t="s">
        <v>272</v>
      </c>
      <c r="B234" s="3" t="s">
        <v>1119</v>
      </c>
      <c r="C234" s="3" t="s">
        <v>1117</v>
      </c>
      <c r="D234" s="3" t="s">
        <v>1118</v>
      </c>
    </row>
    <row r="235" spans="1:4" x14ac:dyDescent="0.35">
      <c r="A235" s="3" t="s">
        <v>273</v>
      </c>
      <c r="B235" s="3" t="s">
        <v>1120</v>
      </c>
      <c r="C235" s="3" t="s">
        <v>1122</v>
      </c>
      <c r="D235" s="3" t="s">
        <v>1124</v>
      </c>
    </row>
    <row r="236" spans="1:4" x14ac:dyDescent="0.35">
      <c r="A236" s="3" t="s">
        <v>274</v>
      </c>
      <c r="B236" s="3" t="s">
        <v>1116</v>
      </c>
      <c r="C236" s="3" t="s">
        <v>1121</v>
      </c>
      <c r="D236" s="3" t="s">
        <v>1118</v>
      </c>
    </row>
    <row r="237" spans="1:4" x14ac:dyDescent="0.35">
      <c r="A237" s="3" t="s">
        <v>275</v>
      </c>
      <c r="B237" s="3" t="s">
        <v>1116</v>
      </c>
      <c r="C237" s="3" t="s">
        <v>1123</v>
      </c>
      <c r="D237" s="3" t="s">
        <v>1124</v>
      </c>
    </row>
    <row r="238" spans="1:4" x14ac:dyDescent="0.35">
      <c r="A238" s="3" t="s">
        <v>276</v>
      </c>
      <c r="B238" s="3" t="s">
        <v>1116</v>
      </c>
      <c r="C238" s="3" t="s">
        <v>1122</v>
      </c>
      <c r="D238" s="3" t="s">
        <v>1126</v>
      </c>
    </row>
    <row r="239" spans="1:4" x14ac:dyDescent="0.35">
      <c r="A239" s="3" t="s">
        <v>277</v>
      </c>
      <c r="B239" s="3" t="s">
        <v>1119</v>
      </c>
      <c r="C239" s="3" t="s">
        <v>1123</v>
      </c>
      <c r="D239" s="3" t="s">
        <v>1126</v>
      </c>
    </row>
    <row r="240" spans="1:4" x14ac:dyDescent="0.35">
      <c r="A240" s="3" t="s">
        <v>278</v>
      </c>
      <c r="B240" s="3" t="s">
        <v>1116</v>
      </c>
      <c r="C240" s="3" t="s">
        <v>1117</v>
      </c>
      <c r="D240" s="3" t="s">
        <v>1124</v>
      </c>
    </row>
    <row r="241" spans="1:4" x14ac:dyDescent="0.35">
      <c r="A241" s="3" t="s">
        <v>279</v>
      </c>
      <c r="B241" s="3" t="s">
        <v>1116</v>
      </c>
      <c r="C241" s="3" t="s">
        <v>1117</v>
      </c>
      <c r="D241" s="3" t="s">
        <v>1124</v>
      </c>
    </row>
    <row r="242" spans="1:4" x14ac:dyDescent="0.35">
      <c r="A242" s="3" t="s">
        <v>280</v>
      </c>
      <c r="B242" s="3" t="s">
        <v>1116</v>
      </c>
      <c r="C242" s="3" t="s">
        <v>1117</v>
      </c>
      <c r="D242" s="3" t="s">
        <v>1124</v>
      </c>
    </row>
    <row r="243" spans="1:4" x14ac:dyDescent="0.35">
      <c r="A243" s="3" t="s">
        <v>281</v>
      </c>
      <c r="B243" s="3" t="s">
        <v>1116</v>
      </c>
      <c r="C243" s="3" t="s">
        <v>1117</v>
      </c>
      <c r="D243" s="3" t="s">
        <v>1126</v>
      </c>
    </row>
    <row r="244" spans="1:4" x14ac:dyDescent="0.35">
      <c r="A244" s="3" t="s">
        <v>282</v>
      </c>
      <c r="B244" s="3" t="s">
        <v>1116</v>
      </c>
      <c r="C244" s="3" t="s">
        <v>1123</v>
      </c>
      <c r="D244" s="3" t="s">
        <v>1124</v>
      </c>
    </row>
    <row r="245" spans="1:4" x14ac:dyDescent="0.35">
      <c r="A245" s="3" t="s">
        <v>283</v>
      </c>
      <c r="B245" s="3" t="s">
        <v>1119</v>
      </c>
      <c r="C245" s="3" t="s">
        <v>1122</v>
      </c>
      <c r="D245" s="3" t="s">
        <v>1126</v>
      </c>
    </row>
    <row r="246" spans="1:4" x14ac:dyDescent="0.35">
      <c r="A246" s="3" t="s">
        <v>284</v>
      </c>
      <c r="B246" s="3" t="s">
        <v>1119</v>
      </c>
      <c r="C246" s="3" t="s">
        <v>1117</v>
      </c>
      <c r="D246" s="3" t="s">
        <v>1118</v>
      </c>
    </row>
    <row r="247" spans="1:4" x14ac:dyDescent="0.35">
      <c r="A247" s="3" t="s">
        <v>285</v>
      </c>
      <c r="B247" s="3" t="s">
        <v>1119</v>
      </c>
      <c r="C247" s="3" t="s">
        <v>1117</v>
      </c>
      <c r="D247" s="3" t="s">
        <v>1118</v>
      </c>
    </row>
    <row r="248" spans="1:4" x14ac:dyDescent="0.35">
      <c r="A248" s="3" t="s">
        <v>286</v>
      </c>
      <c r="B248" s="3" t="s">
        <v>1116</v>
      </c>
      <c r="C248" s="3" t="s">
        <v>1117</v>
      </c>
      <c r="D248" s="3" t="s">
        <v>1118</v>
      </c>
    </row>
    <row r="249" spans="1:4" x14ac:dyDescent="0.35">
      <c r="A249" s="3" t="s">
        <v>287</v>
      </c>
      <c r="B249" s="3" t="s">
        <v>1119</v>
      </c>
      <c r="C249" s="3" t="s">
        <v>1121</v>
      </c>
      <c r="D249" s="3" t="s">
        <v>1124</v>
      </c>
    </row>
    <row r="250" spans="1:4" x14ac:dyDescent="0.35">
      <c r="A250" s="3" t="s">
        <v>288</v>
      </c>
      <c r="B250" s="3" t="s">
        <v>1119</v>
      </c>
      <c r="C250" s="3" t="s">
        <v>1123</v>
      </c>
      <c r="D250" s="3" t="s">
        <v>1118</v>
      </c>
    </row>
    <row r="251" spans="1:4" x14ac:dyDescent="0.35">
      <c r="A251" s="3" t="s">
        <v>289</v>
      </c>
      <c r="B251" s="3" t="s">
        <v>1116</v>
      </c>
      <c r="C251" s="3" t="s">
        <v>1121</v>
      </c>
      <c r="D251" s="3" t="s">
        <v>1118</v>
      </c>
    </row>
    <row r="252" spans="1:4" x14ac:dyDescent="0.35">
      <c r="A252" s="3" t="s">
        <v>290</v>
      </c>
      <c r="B252" s="3" t="s">
        <v>1120</v>
      </c>
      <c r="C252" s="3" t="s">
        <v>1122</v>
      </c>
      <c r="D252" s="3" t="s">
        <v>1118</v>
      </c>
    </row>
    <row r="253" spans="1:4" x14ac:dyDescent="0.35">
      <c r="A253" s="3" t="s">
        <v>291</v>
      </c>
      <c r="B253" s="3" t="s">
        <v>1116</v>
      </c>
      <c r="C253" s="3" t="s">
        <v>1121</v>
      </c>
      <c r="D253" s="3" t="s">
        <v>1118</v>
      </c>
    </row>
    <row r="254" spans="1:4" x14ac:dyDescent="0.35">
      <c r="A254" s="3" t="s">
        <v>292</v>
      </c>
      <c r="B254" s="3" t="s">
        <v>1116</v>
      </c>
      <c r="C254" s="3" t="s">
        <v>1121</v>
      </c>
      <c r="D254" s="3" t="s">
        <v>1118</v>
      </c>
    </row>
    <row r="255" spans="1:4" x14ac:dyDescent="0.35">
      <c r="A255" s="3" t="s">
        <v>293</v>
      </c>
      <c r="B255" s="3" t="s">
        <v>1116</v>
      </c>
      <c r="C255" s="3" t="s">
        <v>1117</v>
      </c>
      <c r="D255" s="3" t="s">
        <v>1124</v>
      </c>
    </row>
    <row r="256" spans="1:4" x14ac:dyDescent="0.35">
      <c r="A256" s="3" t="s">
        <v>294</v>
      </c>
      <c r="B256" s="3" t="s">
        <v>1119</v>
      </c>
      <c r="C256" s="3" t="s">
        <v>1121</v>
      </c>
      <c r="D256" s="3" t="s">
        <v>1126</v>
      </c>
    </row>
    <row r="257" spans="1:4" x14ac:dyDescent="0.35">
      <c r="A257" s="3" t="s">
        <v>295</v>
      </c>
      <c r="B257" s="3" t="s">
        <v>1119</v>
      </c>
      <c r="C257" s="3" t="s">
        <v>1117</v>
      </c>
      <c r="D257" s="3" t="s">
        <v>1118</v>
      </c>
    </row>
    <row r="258" spans="1:4" x14ac:dyDescent="0.35">
      <c r="A258" s="3" t="s">
        <v>296</v>
      </c>
      <c r="B258" s="3" t="s">
        <v>1119</v>
      </c>
      <c r="C258" s="3" t="s">
        <v>1117</v>
      </c>
      <c r="D258" s="3" t="s">
        <v>1118</v>
      </c>
    </row>
    <row r="259" spans="1:4" x14ac:dyDescent="0.35">
      <c r="A259" s="3" t="s">
        <v>297</v>
      </c>
      <c r="B259" s="3" t="s">
        <v>1116</v>
      </c>
      <c r="C259" s="3" t="s">
        <v>1121</v>
      </c>
      <c r="D259" s="3" t="s">
        <v>1124</v>
      </c>
    </row>
    <row r="260" spans="1:4" x14ac:dyDescent="0.35">
      <c r="A260" s="3" t="s">
        <v>298</v>
      </c>
      <c r="B260" s="3" t="s">
        <v>1119</v>
      </c>
      <c r="C260" s="3" t="s">
        <v>1123</v>
      </c>
      <c r="D260" s="3" t="s">
        <v>1118</v>
      </c>
    </row>
    <row r="261" spans="1:4" x14ac:dyDescent="0.35">
      <c r="A261" s="3" t="s">
        <v>299</v>
      </c>
      <c r="B261" s="3" t="s">
        <v>1116</v>
      </c>
      <c r="C261" s="3" t="s">
        <v>1117</v>
      </c>
      <c r="D261" s="3" t="s">
        <v>1118</v>
      </c>
    </row>
    <row r="262" spans="1:4" x14ac:dyDescent="0.35">
      <c r="A262" s="3" t="s">
        <v>300</v>
      </c>
      <c r="B262" s="3" t="s">
        <v>1116</v>
      </c>
      <c r="C262" s="3" t="s">
        <v>1117</v>
      </c>
      <c r="D262" s="3" t="s">
        <v>1124</v>
      </c>
    </row>
    <row r="263" spans="1:4" x14ac:dyDescent="0.35">
      <c r="A263" s="3" t="s">
        <v>301</v>
      </c>
      <c r="B263" s="3" t="s">
        <v>1116</v>
      </c>
      <c r="C263" s="3" t="s">
        <v>1122</v>
      </c>
      <c r="D263" s="3" t="s">
        <v>1118</v>
      </c>
    </row>
    <row r="264" spans="1:4" x14ac:dyDescent="0.35">
      <c r="A264" s="3" t="s">
        <v>302</v>
      </c>
      <c r="B264" s="3" t="s">
        <v>1116</v>
      </c>
      <c r="C264" s="3" t="s">
        <v>1122</v>
      </c>
      <c r="D264" s="3" t="s">
        <v>1118</v>
      </c>
    </row>
    <row r="265" spans="1:4" x14ac:dyDescent="0.35">
      <c r="A265" s="3" t="s">
        <v>303</v>
      </c>
      <c r="B265" s="3" t="s">
        <v>1116</v>
      </c>
      <c r="C265" s="3" t="s">
        <v>1117</v>
      </c>
      <c r="D265" s="3" t="s">
        <v>1118</v>
      </c>
    </row>
    <row r="266" spans="1:4" x14ac:dyDescent="0.35">
      <c r="A266" s="3" t="s">
        <v>304</v>
      </c>
      <c r="B266" s="3" t="s">
        <v>1119</v>
      </c>
      <c r="C266" s="3" t="s">
        <v>1117</v>
      </c>
      <c r="D266" s="3" t="s">
        <v>1124</v>
      </c>
    </row>
    <row r="267" spans="1:4" x14ac:dyDescent="0.35">
      <c r="A267" s="3" t="s">
        <v>305</v>
      </c>
      <c r="B267" s="3" t="s">
        <v>1116</v>
      </c>
      <c r="C267" s="3" t="s">
        <v>1122</v>
      </c>
      <c r="D267" s="3" t="s">
        <v>1118</v>
      </c>
    </row>
    <row r="268" spans="1:4" x14ac:dyDescent="0.35">
      <c r="A268" s="3" t="s">
        <v>306</v>
      </c>
      <c r="B268" s="3" t="s">
        <v>1119</v>
      </c>
      <c r="C268" s="3" t="s">
        <v>1121</v>
      </c>
      <c r="D268" s="3" t="s">
        <v>1118</v>
      </c>
    </row>
    <row r="269" spans="1:4" x14ac:dyDescent="0.35">
      <c r="A269" s="3" t="s">
        <v>307</v>
      </c>
      <c r="B269" s="3" t="s">
        <v>1116</v>
      </c>
      <c r="C269" s="3" t="s">
        <v>1117</v>
      </c>
      <c r="D269" s="3" t="s">
        <v>1124</v>
      </c>
    </row>
    <row r="270" spans="1:4" x14ac:dyDescent="0.35">
      <c r="A270" s="3" t="s">
        <v>308</v>
      </c>
      <c r="B270" s="3" t="s">
        <v>1119</v>
      </c>
      <c r="C270" s="3" t="s">
        <v>1117</v>
      </c>
      <c r="D270" s="3" t="s">
        <v>1118</v>
      </c>
    </row>
    <row r="271" spans="1:4" x14ac:dyDescent="0.35">
      <c r="A271" s="3" t="s">
        <v>309</v>
      </c>
      <c r="B271" s="3" t="s">
        <v>1116</v>
      </c>
      <c r="C271" s="3" t="s">
        <v>1121</v>
      </c>
      <c r="D271" s="3" t="s">
        <v>1118</v>
      </c>
    </row>
    <row r="272" spans="1:4" x14ac:dyDescent="0.35">
      <c r="A272" s="3" t="s">
        <v>310</v>
      </c>
      <c r="B272" s="3" t="s">
        <v>1116</v>
      </c>
      <c r="C272" s="3" t="s">
        <v>1121</v>
      </c>
      <c r="D272" s="3" t="s">
        <v>1118</v>
      </c>
    </row>
    <row r="273" spans="1:4" x14ac:dyDescent="0.35">
      <c r="A273" s="3" t="s">
        <v>311</v>
      </c>
      <c r="B273" s="3" t="s">
        <v>1116</v>
      </c>
      <c r="C273" s="3" t="s">
        <v>1123</v>
      </c>
      <c r="D273" s="3" t="s">
        <v>1118</v>
      </c>
    </row>
    <row r="274" spans="1:4" x14ac:dyDescent="0.35">
      <c r="A274" s="3" t="s">
        <v>312</v>
      </c>
      <c r="B274" s="3" t="s">
        <v>1120</v>
      </c>
      <c r="C274" s="3" t="s">
        <v>1121</v>
      </c>
      <c r="D274" s="3" t="s">
        <v>1118</v>
      </c>
    </row>
    <row r="275" spans="1:4" x14ac:dyDescent="0.35">
      <c r="A275" s="3" t="s">
        <v>313</v>
      </c>
      <c r="B275" s="3" t="s">
        <v>1119</v>
      </c>
      <c r="C275" s="3" t="s">
        <v>1117</v>
      </c>
      <c r="D275" s="3" t="s">
        <v>1124</v>
      </c>
    </row>
    <row r="276" spans="1:4" x14ac:dyDescent="0.35">
      <c r="A276" s="3" t="s">
        <v>314</v>
      </c>
      <c r="B276" s="3" t="s">
        <v>1119</v>
      </c>
      <c r="C276" s="3" t="s">
        <v>1117</v>
      </c>
      <c r="D276" s="3" t="s">
        <v>1118</v>
      </c>
    </row>
    <row r="277" spans="1:4" x14ac:dyDescent="0.35">
      <c r="A277" s="3" t="s">
        <v>315</v>
      </c>
      <c r="B277" s="3" t="s">
        <v>1116</v>
      </c>
      <c r="C277" s="3" t="s">
        <v>1122</v>
      </c>
      <c r="D277" s="3" t="s">
        <v>1118</v>
      </c>
    </row>
    <row r="278" spans="1:4" x14ac:dyDescent="0.35">
      <c r="A278" s="3" t="s">
        <v>316</v>
      </c>
      <c r="B278" s="3" t="s">
        <v>1120</v>
      </c>
      <c r="C278" s="3" t="s">
        <v>1123</v>
      </c>
      <c r="D278" s="3" t="s">
        <v>1118</v>
      </c>
    </row>
    <row r="279" spans="1:4" x14ac:dyDescent="0.35">
      <c r="A279" s="3" t="s">
        <v>317</v>
      </c>
      <c r="B279" s="3" t="s">
        <v>1120</v>
      </c>
      <c r="C279" s="3" t="s">
        <v>1117</v>
      </c>
      <c r="D279" s="3" t="s">
        <v>1118</v>
      </c>
    </row>
    <row r="280" spans="1:4" x14ac:dyDescent="0.35">
      <c r="A280" s="3" t="s">
        <v>318</v>
      </c>
      <c r="B280" s="3" t="s">
        <v>1119</v>
      </c>
      <c r="C280" s="3" t="s">
        <v>1123</v>
      </c>
      <c r="D280" s="3" t="s">
        <v>1118</v>
      </c>
    </row>
    <row r="281" spans="1:4" x14ac:dyDescent="0.35">
      <c r="A281" s="3" t="s">
        <v>319</v>
      </c>
      <c r="B281" s="3" t="s">
        <v>1119</v>
      </c>
      <c r="C281" s="3" t="s">
        <v>1123</v>
      </c>
      <c r="D281" s="3" t="s">
        <v>1118</v>
      </c>
    </row>
    <row r="282" spans="1:4" x14ac:dyDescent="0.35">
      <c r="A282" s="3" t="s">
        <v>320</v>
      </c>
      <c r="B282" s="3" t="s">
        <v>1119</v>
      </c>
      <c r="C282" s="3" t="s">
        <v>1122</v>
      </c>
      <c r="D282" s="3" t="s">
        <v>1118</v>
      </c>
    </row>
    <row r="283" spans="1:4" x14ac:dyDescent="0.35">
      <c r="A283" s="3" t="s">
        <v>321</v>
      </c>
      <c r="B283" s="3" t="s">
        <v>1116</v>
      </c>
      <c r="C283" s="3" t="s">
        <v>1122</v>
      </c>
      <c r="D283" s="3" t="s">
        <v>1118</v>
      </c>
    </row>
    <row r="284" spans="1:4" x14ac:dyDescent="0.35">
      <c r="A284" s="3" t="s">
        <v>322</v>
      </c>
      <c r="B284" s="3" t="s">
        <v>1116</v>
      </c>
      <c r="C284" s="3" t="s">
        <v>1117</v>
      </c>
      <c r="D284" s="3" t="s">
        <v>1124</v>
      </c>
    </row>
    <row r="285" spans="1:4" x14ac:dyDescent="0.35">
      <c r="A285" s="3" t="s">
        <v>323</v>
      </c>
      <c r="B285" s="3" t="s">
        <v>1116</v>
      </c>
      <c r="C285" s="3" t="s">
        <v>1117</v>
      </c>
      <c r="D285" s="3" t="s">
        <v>1118</v>
      </c>
    </row>
    <row r="286" spans="1:4" x14ac:dyDescent="0.35">
      <c r="A286" s="3" t="s">
        <v>324</v>
      </c>
      <c r="B286" s="3" t="s">
        <v>1120</v>
      </c>
      <c r="C286" s="3" t="s">
        <v>1123</v>
      </c>
      <c r="D286" s="3" t="s">
        <v>1118</v>
      </c>
    </row>
    <row r="287" spans="1:4" x14ac:dyDescent="0.35">
      <c r="A287" s="3" t="s">
        <v>325</v>
      </c>
      <c r="B287" s="3" t="s">
        <v>1119</v>
      </c>
      <c r="C287" s="3" t="s">
        <v>1121</v>
      </c>
      <c r="D287" s="3" t="s">
        <v>1118</v>
      </c>
    </row>
    <row r="288" spans="1:4" x14ac:dyDescent="0.35">
      <c r="A288" s="3" t="s">
        <v>326</v>
      </c>
      <c r="B288" s="3" t="s">
        <v>1116</v>
      </c>
      <c r="C288" s="3" t="s">
        <v>1121</v>
      </c>
      <c r="D288" s="3" t="s">
        <v>1118</v>
      </c>
    </row>
    <row r="289" spans="1:4" x14ac:dyDescent="0.35">
      <c r="A289" s="3" t="s">
        <v>327</v>
      </c>
      <c r="B289" s="3" t="s">
        <v>1116</v>
      </c>
      <c r="C289" s="3" t="s">
        <v>1117</v>
      </c>
      <c r="D289" s="3" t="s">
        <v>1118</v>
      </c>
    </row>
    <row r="290" spans="1:4" x14ac:dyDescent="0.35">
      <c r="A290" s="3" t="s">
        <v>328</v>
      </c>
      <c r="B290" s="3" t="s">
        <v>1116</v>
      </c>
      <c r="C290" s="3" t="s">
        <v>1117</v>
      </c>
      <c r="D290" s="3" t="s">
        <v>1118</v>
      </c>
    </row>
    <row r="291" spans="1:4" x14ac:dyDescent="0.35">
      <c r="A291" s="3" t="s">
        <v>329</v>
      </c>
      <c r="B291" s="3" t="s">
        <v>1116</v>
      </c>
      <c r="C291" s="3" t="s">
        <v>1121</v>
      </c>
      <c r="D291" s="3" t="s">
        <v>1126</v>
      </c>
    </row>
    <row r="292" spans="1:4" x14ac:dyDescent="0.35">
      <c r="A292" s="3" t="s">
        <v>330</v>
      </c>
      <c r="B292" s="3" t="s">
        <v>1120</v>
      </c>
      <c r="C292" s="3" t="s">
        <v>1123</v>
      </c>
      <c r="D292" s="3" t="s">
        <v>1118</v>
      </c>
    </row>
    <row r="293" spans="1:4" x14ac:dyDescent="0.35">
      <c r="A293" s="3" t="s">
        <v>331</v>
      </c>
      <c r="B293" s="3" t="s">
        <v>1119</v>
      </c>
      <c r="C293" s="3" t="s">
        <v>1117</v>
      </c>
      <c r="D293" s="3" t="s">
        <v>1126</v>
      </c>
    </row>
    <row r="294" spans="1:4" x14ac:dyDescent="0.35">
      <c r="A294" s="3" t="s">
        <v>332</v>
      </c>
      <c r="B294" s="3" t="s">
        <v>1119</v>
      </c>
      <c r="C294" s="3" t="s">
        <v>1123</v>
      </c>
      <c r="D294" s="3" t="s">
        <v>1118</v>
      </c>
    </row>
    <row r="295" spans="1:4" x14ac:dyDescent="0.35">
      <c r="A295" s="3" t="s">
        <v>333</v>
      </c>
      <c r="B295" s="3" t="s">
        <v>1116</v>
      </c>
      <c r="C295" s="3" t="s">
        <v>1122</v>
      </c>
      <c r="D295" s="3" t="s">
        <v>1124</v>
      </c>
    </row>
    <row r="296" spans="1:4" x14ac:dyDescent="0.35">
      <c r="A296" s="3" t="s">
        <v>334</v>
      </c>
      <c r="B296" s="3" t="s">
        <v>1120</v>
      </c>
      <c r="C296" s="3" t="s">
        <v>1121</v>
      </c>
      <c r="D296" s="3" t="s">
        <v>1126</v>
      </c>
    </row>
    <row r="297" spans="1:4" x14ac:dyDescent="0.35">
      <c r="A297" s="3" t="s">
        <v>335</v>
      </c>
      <c r="B297" s="3" t="s">
        <v>1116</v>
      </c>
      <c r="C297" s="3" t="s">
        <v>1123</v>
      </c>
      <c r="D297" s="3" t="s">
        <v>1118</v>
      </c>
    </row>
    <row r="298" spans="1:4" x14ac:dyDescent="0.35">
      <c r="A298" s="3" t="s">
        <v>336</v>
      </c>
      <c r="B298" s="3" t="s">
        <v>1116</v>
      </c>
      <c r="C298" s="3" t="s">
        <v>1117</v>
      </c>
      <c r="D298" s="3" t="s">
        <v>1118</v>
      </c>
    </row>
    <row r="299" spans="1:4" x14ac:dyDescent="0.35">
      <c r="A299" s="3" t="s">
        <v>337</v>
      </c>
      <c r="B299" s="3" t="s">
        <v>1116</v>
      </c>
      <c r="C299" s="3" t="s">
        <v>1123</v>
      </c>
      <c r="D299" s="3" t="s">
        <v>1118</v>
      </c>
    </row>
    <row r="300" spans="1:4" x14ac:dyDescent="0.35">
      <c r="A300" s="3" t="s">
        <v>339</v>
      </c>
      <c r="B300" s="3" t="s">
        <v>1116</v>
      </c>
      <c r="C300" s="3" t="s">
        <v>1123</v>
      </c>
      <c r="D300" s="3" t="s">
        <v>1124</v>
      </c>
    </row>
    <row r="301" spans="1:4" x14ac:dyDescent="0.35">
      <c r="A301" s="3" t="s">
        <v>340</v>
      </c>
      <c r="B301" s="3" t="s">
        <v>1120</v>
      </c>
      <c r="C301" s="3" t="s">
        <v>1122</v>
      </c>
      <c r="D301" s="3" t="s">
        <v>1118</v>
      </c>
    </row>
    <row r="302" spans="1:4" x14ac:dyDescent="0.35">
      <c r="A302" s="3" t="s">
        <v>341</v>
      </c>
      <c r="B302" s="3" t="s">
        <v>1116</v>
      </c>
      <c r="C302" s="3" t="s">
        <v>1117</v>
      </c>
      <c r="D302" s="3" t="s">
        <v>1118</v>
      </c>
    </row>
    <row r="303" spans="1:4" x14ac:dyDescent="0.35">
      <c r="A303" s="3" t="s">
        <v>342</v>
      </c>
      <c r="B303" s="3" t="s">
        <v>1116</v>
      </c>
      <c r="C303" s="3" t="s">
        <v>1122</v>
      </c>
      <c r="D303" s="3" t="s">
        <v>1118</v>
      </c>
    </row>
    <row r="304" spans="1:4" x14ac:dyDescent="0.35">
      <c r="A304" s="3" t="s">
        <v>343</v>
      </c>
      <c r="B304" s="3" t="s">
        <v>1116</v>
      </c>
      <c r="C304" s="3" t="s">
        <v>1122</v>
      </c>
      <c r="D304" s="3" t="s">
        <v>1118</v>
      </c>
    </row>
    <row r="305" spans="1:4" x14ac:dyDescent="0.35">
      <c r="A305" s="3" t="s">
        <v>344</v>
      </c>
      <c r="B305" s="3" t="s">
        <v>1116</v>
      </c>
      <c r="C305" s="3" t="s">
        <v>1117</v>
      </c>
      <c r="D305" s="3" t="s">
        <v>1124</v>
      </c>
    </row>
    <row r="306" spans="1:4" x14ac:dyDescent="0.35">
      <c r="A306" s="3" t="s">
        <v>345</v>
      </c>
      <c r="B306" s="3" t="s">
        <v>1119</v>
      </c>
      <c r="C306" s="3" t="s">
        <v>1121</v>
      </c>
      <c r="D306" s="3" t="s">
        <v>1118</v>
      </c>
    </row>
    <row r="307" spans="1:4" x14ac:dyDescent="0.35">
      <c r="A307" s="3" t="s">
        <v>1142</v>
      </c>
      <c r="B307" s="3" t="s">
        <v>1116</v>
      </c>
      <c r="C307" s="3" t="s">
        <v>1117</v>
      </c>
      <c r="D307" s="3" t="s">
        <v>1118</v>
      </c>
    </row>
    <row r="308" spans="1:4" x14ac:dyDescent="0.35">
      <c r="A308" s="3" t="s">
        <v>347</v>
      </c>
      <c r="B308" s="3" t="s">
        <v>1116</v>
      </c>
      <c r="C308" s="3" t="s">
        <v>1121</v>
      </c>
      <c r="D308" s="3" t="s">
        <v>1118</v>
      </c>
    </row>
    <row r="309" spans="1:4" x14ac:dyDescent="0.35">
      <c r="A309" s="3" t="s">
        <v>348</v>
      </c>
      <c r="B309" s="3" t="s">
        <v>1119</v>
      </c>
      <c r="C309" s="3" t="s">
        <v>1122</v>
      </c>
      <c r="D309" s="3" t="s">
        <v>1118</v>
      </c>
    </row>
    <row r="310" spans="1:4" x14ac:dyDescent="0.35">
      <c r="A310" s="3" t="s">
        <v>349</v>
      </c>
      <c r="B310" s="3" t="s">
        <v>1120</v>
      </c>
      <c r="C310" s="3" t="s">
        <v>1117</v>
      </c>
      <c r="D310" s="3" t="s">
        <v>1118</v>
      </c>
    </row>
    <row r="311" spans="1:4" x14ac:dyDescent="0.35">
      <c r="A311" s="3" t="s">
        <v>350</v>
      </c>
      <c r="B311" s="3" t="s">
        <v>1116</v>
      </c>
      <c r="C311" s="3" t="s">
        <v>1121</v>
      </c>
      <c r="D311" s="3" t="s">
        <v>1124</v>
      </c>
    </row>
    <row r="312" spans="1:4" x14ac:dyDescent="0.35">
      <c r="A312" s="3" t="s">
        <v>351</v>
      </c>
      <c r="B312" s="3" t="s">
        <v>1116</v>
      </c>
      <c r="C312" s="3" t="s">
        <v>1117</v>
      </c>
      <c r="D312" s="3" t="s">
        <v>1124</v>
      </c>
    </row>
    <row r="313" spans="1:4" x14ac:dyDescent="0.35">
      <c r="A313" s="3" t="s">
        <v>352</v>
      </c>
      <c r="B313" s="3" t="s">
        <v>1116</v>
      </c>
      <c r="C313" s="3" t="s">
        <v>1117</v>
      </c>
      <c r="D313" s="3" t="s">
        <v>1118</v>
      </c>
    </row>
    <row r="314" spans="1:4" x14ac:dyDescent="0.35">
      <c r="A314" s="3" t="s">
        <v>353</v>
      </c>
      <c r="B314" s="3" t="s">
        <v>1116</v>
      </c>
      <c r="C314" s="3" t="s">
        <v>1117</v>
      </c>
      <c r="D314" s="3" t="s">
        <v>1118</v>
      </c>
    </row>
    <row r="315" spans="1:4" x14ac:dyDescent="0.35">
      <c r="A315" s="3" t="s">
        <v>354</v>
      </c>
      <c r="B315" s="3" t="s">
        <v>1116</v>
      </c>
      <c r="C315" s="3" t="s">
        <v>1121</v>
      </c>
      <c r="D315" s="3" t="s">
        <v>1124</v>
      </c>
    </row>
    <row r="316" spans="1:4" x14ac:dyDescent="0.35">
      <c r="A316" s="3" t="s">
        <v>355</v>
      </c>
      <c r="B316" s="3" t="s">
        <v>1120</v>
      </c>
      <c r="C316" s="3" t="s">
        <v>1123</v>
      </c>
      <c r="D316" s="3" t="s">
        <v>1118</v>
      </c>
    </row>
    <row r="317" spans="1:4" x14ac:dyDescent="0.35">
      <c r="A317" s="3" t="s">
        <v>356</v>
      </c>
      <c r="B317" s="3" t="s">
        <v>1120</v>
      </c>
      <c r="C317" s="3" t="s">
        <v>1123</v>
      </c>
      <c r="D317" s="3" t="s">
        <v>1118</v>
      </c>
    </row>
    <row r="318" spans="1:4" x14ac:dyDescent="0.35">
      <c r="A318" s="3" t="s">
        <v>357</v>
      </c>
      <c r="B318" s="3" t="s">
        <v>1119</v>
      </c>
      <c r="C318" s="3" t="s">
        <v>1121</v>
      </c>
      <c r="D318" s="3" t="s">
        <v>1118</v>
      </c>
    </row>
    <row r="319" spans="1:4" x14ac:dyDescent="0.35">
      <c r="A319" s="3" t="s">
        <v>358</v>
      </c>
      <c r="B319" s="3" t="s">
        <v>1119</v>
      </c>
      <c r="C319" s="3" t="s">
        <v>1117</v>
      </c>
      <c r="D319" s="3" t="s">
        <v>1124</v>
      </c>
    </row>
    <row r="320" spans="1:4" x14ac:dyDescent="0.35">
      <c r="A320" s="3" t="s">
        <v>359</v>
      </c>
      <c r="B320" s="3" t="s">
        <v>1119</v>
      </c>
      <c r="C320" s="3" t="s">
        <v>1121</v>
      </c>
      <c r="D320" s="3" t="s">
        <v>1118</v>
      </c>
    </row>
    <row r="321" spans="1:4" x14ac:dyDescent="0.35">
      <c r="A321" s="3" t="s">
        <v>360</v>
      </c>
      <c r="B321" s="3" t="s">
        <v>1116</v>
      </c>
      <c r="C321" s="3" t="s">
        <v>1122</v>
      </c>
      <c r="D321" s="3" t="s">
        <v>1126</v>
      </c>
    </row>
    <row r="322" spans="1:4" x14ac:dyDescent="0.35">
      <c r="A322" s="3" t="s">
        <v>361</v>
      </c>
      <c r="B322" s="3" t="s">
        <v>1116</v>
      </c>
      <c r="C322" s="3" t="s">
        <v>1117</v>
      </c>
      <c r="D322" s="3" t="s">
        <v>1124</v>
      </c>
    </row>
    <row r="323" spans="1:4" x14ac:dyDescent="0.35">
      <c r="A323" s="3" t="s">
        <v>362</v>
      </c>
      <c r="B323" s="3" t="s">
        <v>1116</v>
      </c>
      <c r="C323" s="3" t="s">
        <v>1123</v>
      </c>
      <c r="D323" s="3" t="s">
        <v>1118</v>
      </c>
    </row>
    <row r="324" spans="1:4" x14ac:dyDescent="0.35">
      <c r="A324" s="3" t="s">
        <v>363</v>
      </c>
      <c r="B324" s="3" t="s">
        <v>1116</v>
      </c>
      <c r="C324" s="3" t="s">
        <v>1123</v>
      </c>
      <c r="D324" s="3" t="s">
        <v>1118</v>
      </c>
    </row>
    <row r="325" spans="1:4" x14ac:dyDescent="0.35">
      <c r="A325" s="3" t="s">
        <v>364</v>
      </c>
      <c r="B325" s="3" t="s">
        <v>1116</v>
      </c>
      <c r="C325" s="3" t="s">
        <v>1121</v>
      </c>
      <c r="D325" s="3" t="s">
        <v>1118</v>
      </c>
    </row>
    <row r="326" spans="1:4" x14ac:dyDescent="0.35">
      <c r="A326" s="3" t="s">
        <v>365</v>
      </c>
      <c r="B326" s="3" t="s">
        <v>1119</v>
      </c>
      <c r="C326" s="3" t="s">
        <v>1123</v>
      </c>
      <c r="D326" s="3" t="s">
        <v>1118</v>
      </c>
    </row>
    <row r="327" spans="1:4" x14ac:dyDescent="0.35">
      <c r="A327" s="3" t="s">
        <v>366</v>
      </c>
      <c r="B327" s="3" t="s">
        <v>1116</v>
      </c>
      <c r="C327" s="3" t="s">
        <v>1123</v>
      </c>
      <c r="D327" s="3" t="s">
        <v>1118</v>
      </c>
    </row>
    <row r="328" spans="1:4" x14ac:dyDescent="0.35">
      <c r="A328" s="3" t="s">
        <v>367</v>
      </c>
      <c r="B328" s="3" t="s">
        <v>1119</v>
      </c>
      <c r="C328" s="3" t="s">
        <v>1122</v>
      </c>
      <c r="D328" s="3" t="s">
        <v>1124</v>
      </c>
    </row>
    <row r="329" spans="1:4" x14ac:dyDescent="0.35">
      <c r="A329" s="3" t="s">
        <v>368</v>
      </c>
      <c r="B329" s="3" t="s">
        <v>1116</v>
      </c>
      <c r="C329" s="3" t="s">
        <v>1122</v>
      </c>
      <c r="D329" s="3" t="s">
        <v>1118</v>
      </c>
    </row>
    <row r="330" spans="1:4" x14ac:dyDescent="0.35">
      <c r="A330" s="3" t="s">
        <v>369</v>
      </c>
      <c r="B330" s="3" t="s">
        <v>1116</v>
      </c>
      <c r="C330" s="3" t="s">
        <v>1117</v>
      </c>
      <c r="D330" s="3" t="s">
        <v>1118</v>
      </c>
    </row>
    <row r="331" spans="1:4" x14ac:dyDescent="0.35">
      <c r="A331" s="3" t="s">
        <v>370</v>
      </c>
      <c r="B331" s="3" t="s">
        <v>1119</v>
      </c>
      <c r="C331" s="3" t="s">
        <v>1121</v>
      </c>
      <c r="D331" s="3" t="s">
        <v>1118</v>
      </c>
    </row>
    <row r="332" spans="1:4" x14ac:dyDescent="0.35">
      <c r="A332" s="3" t="s">
        <v>371</v>
      </c>
      <c r="B332" s="3" t="s">
        <v>1116</v>
      </c>
      <c r="C332" s="3" t="s">
        <v>1117</v>
      </c>
      <c r="D332" s="3" t="s">
        <v>1118</v>
      </c>
    </row>
    <row r="333" spans="1:4" x14ac:dyDescent="0.35">
      <c r="A333" s="3" t="s">
        <v>372</v>
      </c>
      <c r="B333" s="3" t="s">
        <v>1116</v>
      </c>
      <c r="C333" s="3" t="s">
        <v>1122</v>
      </c>
      <c r="D333" s="3" t="s">
        <v>1118</v>
      </c>
    </row>
    <row r="334" spans="1:4" x14ac:dyDescent="0.35">
      <c r="A334" s="3" t="s">
        <v>373</v>
      </c>
      <c r="B334" s="3" t="s">
        <v>1116</v>
      </c>
      <c r="C334" s="3" t="s">
        <v>1117</v>
      </c>
      <c r="D334" s="3" t="s">
        <v>1118</v>
      </c>
    </row>
    <row r="335" spans="1:4" x14ac:dyDescent="0.35">
      <c r="A335" s="3" t="s">
        <v>374</v>
      </c>
      <c r="B335" s="3" t="s">
        <v>1119</v>
      </c>
      <c r="C335" s="3" t="s">
        <v>1121</v>
      </c>
      <c r="D335" s="3" t="s">
        <v>1118</v>
      </c>
    </row>
    <row r="336" spans="1:4" x14ac:dyDescent="0.35">
      <c r="A336" s="3" t="s">
        <v>375</v>
      </c>
      <c r="B336" s="3" t="s">
        <v>1116</v>
      </c>
      <c r="C336" s="3" t="s">
        <v>1121</v>
      </c>
      <c r="D336" s="3" t="s">
        <v>1124</v>
      </c>
    </row>
    <row r="337" spans="1:4" x14ac:dyDescent="0.35">
      <c r="A337" s="3" t="s">
        <v>376</v>
      </c>
      <c r="B337" s="3" t="s">
        <v>1116</v>
      </c>
      <c r="C337" s="3" t="s">
        <v>1121</v>
      </c>
      <c r="D337" s="3" t="s">
        <v>1118</v>
      </c>
    </row>
    <row r="338" spans="1:4" x14ac:dyDescent="0.35">
      <c r="A338" s="3" t="s">
        <v>377</v>
      </c>
      <c r="B338" s="3" t="s">
        <v>1116</v>
      </c>
      <c r="C338" s="3" t="s">
        <v>1117</v>
      </c>
      <c r="D338" s="3" t="s">
        <v>1126</v>
      </c>
    </row>
    <row r="339" spans="1:4" x14ac:dyDescent="0.35">
      <c r="A339" s="3" t="s">
        <v>378</v>
      </c>
      <c r="B339" s="3" t="s">
        <v>1116</v>
      </c>
      <c r="C339" s="3" t="s">
        <v>1121</v>
      </c>
      <c r="D339" s="3" t="s">
        <v>1118</v>
      </c>
    </row>
    <row r="340" spans="1:4" x14ac:dyDescent="0.35">
      <c r="A340" s="3" t="s">
        <v>379</v>
      </c>
      <c r="B340" s="3" t="s">
        <v>1116</v>
      </c>
      <c r="C340" s="3" t="s">
        <v>1122</v>
      </c>
      <c r="D340" s="3" t="s">
        <v>1118</v>
      </c>
    </row>
    <row r="341" spans="1:4" x14ac:dyDescent="0.35">
      <c r="A341" s="3" t="s">
        <v>380</v>
      </c>
      <c r="B341" s="3" t="s">
        <v>1119</v>
      </c>
      <c r="C341" s="3" t="s">
        <v>1123</v>
      </c>
      <c r="D341" s="3" t="s">
        <v>1118</v>
      </c>
    </row>
    <row r="342" spans="1:4" x14ac:dyDescent="0.35">
      <c r="A342" s="3" t="s">
        <v>381</v>
      </c>
      <c r="B342" s="3" t="s">
        <v>1116</v>
      </c>
      <c r="C342" s="3" t="s">
        <v>1123</v>
      </c>
      <c r="D342" s="3" t="s">
        <v>1118</v>
      </c>
    </row>
    <row r="343" spans="1:4" x14ac:dyDescent="0.35">
      <c r="A343" s="3" t="s">
        <v>382</v>
      </c>
      <c r="B343" s="3" t="s">
        <v>1120</v>
      </c>
      <c r="C343" s="3" t="s">
        <v>1121</v>
      </c>
      <c r="D343" s="3" t="s">
        <v>1124</v>
      </c>
    </row>
    <row r="344" spans="1:4" x14ac:dyDescent="0.35">
      <c r="A344" s="3" t="s">
        <v>383</v>
      </c>
      <c r="B344" s="3" t="s">
        <v>1116</v>
      </c>
      <c r="C344" s="3" t="s">
        <v>1123</v>
      </c>
      <c r="D344" s="3" t="s">
        <v>1118</v>
      </c>
    </row>
    <row r="345" spans="1:4" x14ac:dyDescent="0.35">
      <c r="A345" s="3" t="s">
        <v>384</v>
      </c>
      <c r="B345" s="3" t="s">
        <v>1116</v>
      </c>
      <c r="C345" s="3" t="s">
        <v>1122</v>
      </c>
      <c r="D345" s="3" t="s">
        <v>1118</v>
      </c>
    </row>
    <row r="346" spans="1:4" x14ac:dyDescent="0.35">
      <c r="A346" s="3" t="s">
        <v>385</v>
      </c>
      <c r="B346" s="3" t="s">
        <v>1116</v>
      </c>
      <c r="C346" s="3" t="s">
        <v>1121</v>
      </c>
      <c r="D346" s="3" t="s">
        <v>1118</v>
      </c>
    </row>
    <row r="347" spans="1:4" x14ac:dyDescent="0.35">
      <c r="A347" s="3" t="s">
        <v>386</v>
      </c>
      <c r="B347" s="3" t="s">
        <v>1116</v>
      </c>
      <c r="C347" s="3" t="s">
        <v>1123</v>
      </c>
      <c r="D347" s="3" t="s">
        <v>1126</v>
      </c>
    </row>
    <row r="348" spans="1:4" x14ac:dyDescent="0.35">
      <c r="A348" s="3" t="s">
        <v>387</v>
      </c>
      <c r="B348" s="3" t="s">
        <v>1116</v>
      </c>
      <c r="C348" s="3" t="s">
        <v>1117</v>
      </c>
      <c r="D348" s="3" t="s">
        <v>1118</v>
      </c>
    </row>
    <row r="349" spans="1:4" x14ac:dyDescent="0.35">
      <c r="A349" s="3" t="s">
        <v>1143</v>
      </c>
      <c r="B349" s="3" t="s">
        <v>1116</v>
      </c>
      <c r="C349" s="3" t="s">
        <v>1122</v>
      </c>
      <c r="D349" s="3" t="s">
        <v>1118</v>
      </c>
    </row>
    <row r="350" spans="1:4" x14ac:dyDescent="0.35">
      <c r="A350" s="3" t="s">
        <v>389</v>
      </c>
      <c r="B350" s="3" t="s">
        <v>1119</v>
      </c>
      <c r="C350" s="3" t="s">
        <v>1121</v>
      </c>
      <c r="D350" s="3" t="s">
        <v>1118</v>
      </c>
    </row>
    <row r="351" spans="1:4" x14ac:dyDescent="0.35">
      <c r="A351" s="3" t="s">
        <v>390</v>
      </c>
      <c r="B351" s="3" t="s">
        <v>1119</v>
      </c>
      <c r="C351" s="3" t="s">
        <v>1117</v>
      </c>
      <c r="D351" s="3" t="s">
        <v>1118</v>
      </c>
    </row>
    <row r="352" spans="1:4" x14ac:dyDescent="0.35">
      <c r="A352" s="3" t="s">
        <v>391</v>
      </c>
      <c r="B352" s="3" t="s">
        <v>1120</v>
      </c>
      <c r="C352" s="3" t="s">
        <v>1117</v>
      </c>
      <c r="D352" s="3" t="s">
        <v>1118</v>
      </c>
    </row>
    <row r="353" spans="1:4" x14ac:dyDescent="0.35">
      <c r="A353" s="3" t="s">
        <v>392</v>
      </c>
      <c r="B353" s="3" t="s">
        <v>1116</v>
      </c>
      <c r="C353" s="3" t="s">
        <v>1123</v>
      </c>
      <c r="D353" s="3" t="s">
        <v>1118</v>
      </c>
    </row>
    <row r="354" spans="1:4" x14ac:dyDescent="0.35">
      <c r="A354" s="3" t="s">
        <v>393</v>
      </c>
      <c r="B354" s="3" t="s">
        <v>1116</v>
      </c>
      <c r="C354" s="3" t="s">
        <v>1121</v>
      </c>
      <c r="D354" s="3" t="s">
        <v>1124</v>
      </c>
    </row>
    <row r="355" spans="1:4" x14ac:dyDescent="0.35">
      <c r="A355" s="3" t="s">
        <v>435</v>
      </c>
      <c r="B355" s="3" t="s">
        <v>1116</v>
      </c>
      <c r="C355" s="3" t="s">
        <v>1122</v>
      </c>
      <c r="D355" s="3" t="s">
        <v>1118</v>
      </c>
    </row>
    <row r="356" spans="1:4" x14ac:dyDescent="0.35">
      <c r="A356" s="3" t="s">
        <v>1144</v>
      </c>
      <c r="B356" s="3" t="s">
        <v>1116</v>
      </c>
      <c r="C356" s="3" t="s">
        <v>1123</v>
      </c>
      <c r="D356" s="3" t="s">
        <v>1126</v>
      </c>
    </row>
    <row r="357" spans="1:4" x14ac:dyDescent="0.35">
      <c r="A357" s="3" t="s">
        <v>396</v>
      </c>
      <c r="B357" s="3" t="s">
        <v>1116</v>
      </c>
      <c r="C357" s="3" t="s">
        <v>1123</v>
      </c>
      <c r="D357" s="3" t="s">
        <v>1124</v>
      </c>
    </row>
    <row r="358" spans="1:4" x14ac:dyDescent="0.35">
      <c r="A358" s="3" t="s">
        <v>397</v>
      </c>
      <c r="B358" s="3" t="s">
        <v>1116</v>
      </c>
      <c r="C358" s="3" t="s">
        <v>1123</v>
      </c>
      <c r="D358" s="3" t="s">
        <v>1118</v>
      </c>
    </row>
    <row r="359" spans="1:4" x14ac:dyDescent="0.35">
      <c r="A359" s="3" t="s">
        <v>398</v>
      </c>
      <c r="B359" s="3" t="s">
        <v>1120</v>
      </c>
      <c r="C359" s="3" t="s">
        <v>1117</v>
      </c>
      <c r="D359" s="3" t="s">
        <v>1118</v>
      </c>
    </row>
    <row r="360" spans="1:4" x14ac:dyDescent="0.35">
      <c r="A360" s="3" t="s">
        <v>399</v>
      </c>
      <c r="B360" s="3" t="s">
        <v>1116</v>
      </c>
      <c r="C360" s="3" t="s">
        <v>1117</v>
      </c>
      <c r="D360" s="3" t="s">
        <v>1118</v>
      </c>
    </row>
    <row r="361" spans="1:4" x14ac:dyDescent="0.35">
      <c r="A361" s="3" t="s">
        <v>400</v>
      </c>
      <c r="B361" s="3" t="s">
        <v>1116</v>
      </c>
      <c r="C361" s="3" t="s">
        <v>1121</v>
      </c>
      <c r="D361" s="3" t="s">
        <v>1124</v>
      </c>
    </row>
    <row r="362" spans="1:4" x14ac:dyDescent="0.35">
      <c r="A362" s="3" t="s">
        <v>401</v>
      </c>
      <c r="B362" s="3" t="s">
        <v>1116</v>
      </c>
      <c r="C362" s="3" t="s">
        <v>1121</v>
      </c>
      <c r="D362" s="3" t="s">
        <v>1118</v>
      </c>
    </row>
    <row r="363" spans="1:4" x14ac:dyDescent="0.35">
      <c r="A363" s="3" t="s">
        <v>402</v>
      </c>
      <c r="B363" s="3" t="s">
        <v>1119</v>
      </c>
      <c r="C363" s="3" t="s">
        <v>1117</v>
      </c>
      <c r="D363" s="3" t="s">
        <v>1124</v>
      </c>
    </row>
    <row r="364" spans="1:4" x14ac:dyDescent="0.35">
      <c r="A364" s="3" t="s">
        <v>403</v>
      </c>
      <c r="B364" s="3" t="s">
        <v>1116</v>
      </c>
      <c r="C364" s="3" t="s">
        <v>1117</v>
      </c>
      <c r="D364" s="3" t="s">
        <v>1126</v>
      </c>
    </row>
    <row r="365" spans="1:4" x14ac:dyDescent="0.35">
      <c r="A365" s="3" t="s">
        <v>404</v>
      </c>
      <c r="B365" s="3" t="s">
        <v>1116</v>
      </c>
      <c r="C365" s="3" t="s">
        <v>1117</v>
      </c>
      <c r="D365" s="3" t="s">
        <v>1118</v>
      </c>
    </row>
    <row r="366" spans="1:4" x14ac:dyDescent="0.35">
      <c r="A366" s="3" t="s">
        <v>405</v>
      </c>
      <c r="B366" s="3" t="s">
        <v>1116</v>
      </c>
      <c r="C366" s="3" t="s">
        <v>1123</v>
      </c>
      <c r="D366" s="3" t="s">
        <v>1126</v>
      </c>
    </row>
    <row r="367" spans="1:4" x14ac:dyDescent="0.35">
      <c r="A367" s="3" t="s">
        <v>406</v>
      </c>
      <c r="B367" s="3" t="s">
        <v>1119</v>
      </c>
      <c r="C367" s="3" t="s">
        <v>1121</v>
      </c>
      <c r="D367" s="3" t="s">
        <v>1124</v>
      </c>
    </row>
    <row r="368" spans="1:4" x14ac:dyDescent="0.35">
      <c r="A368" s="3" t="s">
        <v>407</v>
      </c>
      <c r="B368" s="3" t="s">
        <v>1120</v>
      </c>
      <c r="C368" s="3" t="s">
        <v>1121</v>
      </c>
      <c r="D368" s="3" t="s">
        <v>1124</v>
      </c>
    </row>
    <row r="369" spans="1:4" x14ac:dyDescent="0.35">
      <c r="A369" s="3" t="s">
        <v>408</v>
      </c>
      <c r="B369" s="3" t="s">
        <v>1116</v>
      </c>
      <c r="C369" s="3" t="s">
        <v>1121</v>
      </c>
      <c r="D369" s="3" t="s">
        <v>1118</v>
      </c>
    </row>
    <row r="370" spans="1:4" x14ac:dyDescent="0.35">
      <c r="A370" s="3" t="s">
        <v>409</v>
      </c>
      <c r="B370" s="3" t="s">
        <v>1116</v>
      </c>
      <c r="C370" s="3" t="s">
        <v>1122</v>
      </c>
      <c r="D370" s="3" t="s">
        <v>1118</v>
      </c>
    </row>
    <row r="371" spans="1:4" x14ac:dyDescent="0.35">
      <c r="A371" s="3" t="s">
        <v>410</v>
      </c>
      <c r="B371" s="3" t="s">
        <v>1119</v>
      </c>
      <c r="C371" s="3" t="s">
        <v>1123</v>
      </c>
      <c r="D371" s="3" t="s">
        <v>1126</v>
      </c>
    </row>
    <row r="372" spans="1:4" x14ac:dyDescent="0.35">
      <c r="A372" s="3" t="s">
        <v>411</v>
      </c>
      <c r="B372" s="3" t="s">
        <v>1116</v>
      </c>
      <c r="C372" s="3" t="s">
        <v>1121</v>
      </c>
      <c r="D372" s="3" t="s">
        <v>1118</v>
      </c>
    </row>
    <row r="373" spans="1:4" x14ac:dyDescent="0.35">
      <c r="A373" s="3" t="s">
        <v>412</v>
      </c>
      <c r="B373" s="3" t="s">
        <v>1116</v>
      </c>
      <c r="C373" s="3" t="s">
        <v>1123</v>
      </c>
      <c r="D373" s="3" t="s">
        <v>1118</v>
      </c>
    </row>
    <row r="374" spans="1:4" x14ac:dyDescent="0.35">
      <c r="A374" s="3" t="s">
        <v>413</v>
      </c>
      <c r="B374" s="3" t="s">
        <v>1116</v>
      </c>
      <c r="C374" s="3" t="s">
        <v>1117</v>
      </c>
      <c r="D374" s="3" t="s">
        <v>1118</v>
      </c>
    </row>
    <row r="375" spans="1:4" x14ac:dyDescent="0.35">
      <c r="A375" s="3" t="s">
        <v>414</v>
      </c>
      <c r="B375" s="3" t="s">
        <v>1116</v>
      </c>
      <c r="C375" s="3" t="s">
        <v>1122</v>
      </c>
      <c r="D375" s="3" t="s">
        <v>1118</v>
      </c>
    </row>
    <row r="376" spans="1:4" x14ac:dyDescent="0.35">
      <c r="A376" s="3" t="s">
        <v>415</v>
      </c>
      <c r="B376" s="3" t="s">
        <v>1116</v>
      </c>
      <c r="C376" s="3" t="s">
        <v>1123</v>
      </c>
      <c r="D376" s="3" t="s">
        <v>1118</v>
      </c>
    </row>
    <row r="377" spans="1:4" x14ac:dyDescent="0.35">
      <c r="A377" s="3" t="s">
        <v>416</v>
      </c>
      <c r="B377" s="3" t="s">
        <v>1119</v>
      </c>
      <c r="C377" s="3" t="s">
        <v>1117</v>
      </c>
      <c r="D377" s="3" t="s">
        <v>1124</v>
      </c>
    </row>
    <row r="378" spans="1:4" x14ac:dyDescent="0.35">
      <c r="A378" s="3" t="s">
        <v>417</v>
      </c>
      <c r="B378" s="3" t="s">
        <v>1116</v>
      </c>
      <c r="C378" s="3" t="s">
        <v>1122</v>
      </c>
      <c r="D378" s="3" t="s">
        <v>1118</v>
      </c>
    </row>
    <row r="379" spans="1:4" x14ac:dyDescent="0.35">
      <c r="A379" s="3" t="s">
        <v>418</v>
      </c>
      <c r="B379" s="3" t="s">
        <v>1120</v>
      </c>
      <c r="C379" s="3" t="s">
        <v>1123</v>
      </c>
      <c r="D379" s="3" t="s">
        <v>1118</v>
      </c>
    </row>
    <row r="380" spans="1:4" x14ac:dyDescent="0.35">
      <c r="A380" s="3" t="s">
        <v>419</v>
      </c>
      <c r="B380" s="3" t="s">
        <v>1116</v>
      </c>
      <c r="C380" s="3" t="s">
        <v>1117</v>
      </c>
      <c r="D380" s="3" t="s">
        <v>1118</v>
      </c>
    </row>
    <row r="381" spans="1:4" x14ac:dyDescent="0.35">
      <c r="A381" s="3" t="s">
        <v>420</v>
      </c>
      <c r="B381" s="3" t="s">
        <v>1119</v>
      </c>
      <c r="C381" s="3" t="s">
        <v>1123</v>
      </c>
      <c r="D381" s="3" t="s">
        <v>1118</v>
      </c>
    </row>
    <row r="382" spans="1:4" x14ac:dyDescent="0.35">
      <c r="A382" s="3" t="s">
        <v>421</v>
      </c>
      <c r="B382" s="3" t="s">
        <v>1119</v>
      </c>
      <c r="C382" s="3" t="s">
        <v>1121</v>
      </c>
      <c r="D382" s="3" t="s">
        <v>1118</v>
      </c>
    </row>
    <row r="383" spans="1:4" x14ac:dyDescent="0.35">
      <c r="A383" s="3" t="s">
        <v>422</v>
      </c>
      <c r="B383" s="3" t="s">
        <v>1116</v>
      </c>
      <c r="C383" s="3" t="s">
        <v>1117</v>
      </c>
      <c r="D383" s="3" t="s">
        <v>1118</v>
      </c>
    </row>
    <row r="384" spans="1:4" x14ac:dyDescent="0.35">
      <c r="A384" s="3" t="s">
        <v>1145</v>
      </c>
      <c r="B384" s="3" t="s">
        <v>1116</v>
      </c>
      <c r="C384" s="3" t="s">
        <v>1122</v>
      </c>
      <c r="D384" s="3" t="s">
        <v>1118</v>
      </c>
    </row>
    <row r="385" spans="1:4" x14ac:dyDescent="0.35">
      <c r="A385" s="3" t="s">
        <v>424</v>
      </c>
      <c r="B385" s="3" t="s">
        <v>1116</v>
      </c>
      <c r="C385" s="3" t="s">
        <v>1121</v>
      </c>
      <c r="D385" s="3" t="s">
        <v>1124</v>
      </c>
    </row>
    <row r="386" spans="1:4" x14ac:dyDescent="0.35">
      <c r="A386" s="3" t="s">
        <v>1146</v>
      </c>
      <c r="B386" s="3" t="s">
        <v>1120</v>
      </c>
      <c r="C386" s="3" t="s">
        <v>1121</v>
      </c>
      <c r="D386" s="3" t="s">
        <v>1124</v>
      </c>
    </row>
    <row r="387" spans="1:4" x14ac:dyDescent="0.35">
      <c r="A387" s="3" t="s">
        <v>426</v>
      </c>
      <c r="B387" s="3" t="s">
        <v>1116</v>
      </c>
      <c r="C387" s="3" t="s">
        <v>1117</v>
      </c>
      <c r="D387" s="3" t="s">
        <v>1118</v>
      </c>
    </row>
    <row r="388" spans="1:4" x14ac:dyDescent="0.35">
      <c r="A388" s="3" t="s">
        <v>1147</v>
      </c>
      <c r="B388" s="3" t="s">
        <v>1116</v>
      </c>
      <c r="C388" s="3" t="s">
        <v>1123</v>
      </c>
      <c r="D388" s="3" t="s">
        <v>1118</v>
      </c>
    </row>
    <row r="389" spans="1:4" x14ac:dyDescent="0.35">
      <c r="A389" s="3" t="s">
        <v>428</v>
      </c>
      <c r="B389" s="3" t="s">
        <v>1119</v>
      </c>
      <c r="C389" s="3" t="s">
        <v>1123</v>
      </c>
      <c r="D389" s="3" t="s">
        <v>1118</v>
      </c>
    </row>
    <row r="390" spans="1:4" x14ac:dyDescent="0.35">
      <c r="A390" s="3" t="s">
        <v>429</v>
      </c>
      <c r="B390" s="3" t="s">
        <v>1116</v>
      </c>
      <c r="C390" s="3" t="s">
        <v>1117</v>
      </c>
      <c r="D390" s="3" t="s">
        <v>1118</v>
      </c>
    </row>
    <row r="391" spans="1:4" x14ac:dyDescent="0.35">
      <c r="A391" s="3" t="s">
        <v>430</v>
      </c>
      <c r="B391" s="3" t="s">
        <v>1116</v>
      </c>
      <c r="C391" s="3" t="s">
        <v>1123</v>
      </c>
      <c r="D391" s="3" t="s">
        <v>1118</v>
      </c>
    </row>
    <row r="392" spans="1:4" x14ac:dyDescent="0.35">
      <c r="A392" s="3" t="s">
        <v>431</v>
      </c>
      <c r="B392" s="3" t="s">
        <v>1116</v>
      </c>
      <c r="C392" s="3" t="s">
        <v>1123</v>
      </c>
      <c r="D392" s="3" t="s">
        <v>1118</v>
      </c>
    </row>
    <row r="393" spans="1:4" x14ac:dyDescent="0.35">
      <c r="A393" s="3" t="s">
        <v>432</v>
      </c>
      <c r="B393" s="3" t="s">
        <v>1116</v>
      </c>
      <c r="C393" s="3" t="s">
        <v>1117</v>
      </c>
      <c r="D393" s="3" t="s">
        <v>1126</v>
      </c>
    </row>
    <row r="394" spans="1:4" x14ac:dyDescent="0.35">
      <c r="A394" s="3" t="s">
        <v>433</v>
      </c>
      <c r="B394" s="3" t="s">
        <v>1119</v>
      </c>
      <c r="C394" s="3" t="s">
        <v>1117</v>
      </c>
      <c r="D394" s="3" t="s">
        <v>1124</v>
      </c>
    </row>
    <row r="395" spans="1:4" x14ac:dyDescent="0.35">
      <c r="A395" s="3" t="s">
        <v>434</v>
      </c>
      <c r="B395" s="3" t="s">
        <v>1116</v>
      </c>
      <c r="C395" s="3" t="s">
        <v>1117</v>
      </c>
      <c r="D395" s="3" t="s">
        <v>1118</v>
      </c>
    </row>
    <row r="396" spans="1:4" x14ac:dyDescent="0.35">
      <c r="A396" s="3" t="s">
        <v>583</v>
      </c>
      <c r="B396" s="3" t="s">
        <v>1120</v>
      </c>
      <c r="C396" s="3" t="s">
        <v>1121</v>
      </c>
      <c r="D396" s="3" t="s">
        <v>1118</v>
      </c>
    </row>
    <row r="397" spans="1:4" x14ac:dyDescent="0.35">
      <c r="A397" s="3" t="s">
        <v>436</v>
      </c>
      <c r="B397" s="3" t="s">
        <v>1119</v>
      </c>
      <c r="C397" s="3" t="s">
        <v>1117</v>
      </c>
      <c r="D397" s="3" t="s">
        <v>1118</v>
      </c>
    </row>
    <row r="398" spans="1:4" x14ac:dyDescent="0.35">
      <c r="A398" s="3" t="s">
        <v>437</v>
      </c>
      <c r="B398" s="3" t="s">
        <v>1116</v>
      </c>
      <c r="C398" s="3" t="s">
        <v>1117</v>
      </c>
      <c r="D398" s="3" t="s">
        <v>1124</v>
      </c>
    </row>
    <row r="399" spans="1:4" x14ac:dyDescent="0.35">
      <c r="A399" s="3" t="s">
        <v>438</v>
      </c>
      <c r="B399" s="3" t="s">
        <v>1116</v>
      </c>
      <c r="C399" s="3" t="s">
        <v>1117</v>
      </c>
      <c r="D399" s="3" t="s">
        <v>1124</v>
      </c>
    </row>
    <row r="400" spans="1:4" x14ac:dyDescent="0.35">
      <c r="A400" s="3" t="s">
        <v>439</v>
      </c>
      <c r="B400" s="3" t="s">
        <v>1120</v>
      </c>
      <c r="C400" s="3" t="s">
        <v>1117</v>
      </c>
      <c r="D400" s="3" t="s">
        <v>1118</v>
      </c>
    </row>
    <row r="401" spans="1:4" x14ac:dyDescent="0.35">
      <c r="A401" s="3" t="s">
        <v>440</v>
      </c>
      <c r="B401" s="3" t="s">
        <v>1116</v>
      </c>
      <c r="C401" s="3" t="s">
        <v>1117</v>
      </c>
      <c r="D401" s="3" t="s">
        <v>1118</v>
      </c>
    </row>
    <row r="402" spans="1:4" x14ac:dyDescent="0.35">
      <c r="A402" s="3" t="s">
        <v>1148</v>
      </c>
      <c r="B402" s="3" t="s">
        <v>1116</v>
      </c>
      <c r="C402" s="3" t="s">
        <v>1117</v>
      </c>
      <c r="D402" s="3" t="s">
        <v>1118</v>
      </c>
    </row>
    <row r="403" spans="1:4" x14ac:dyDescent="0.35">
      <c r="A403" s="3" t="s">
        <v>1149</v>
      </c>
      <c r="B403" s="3" t="s">
        <v>1119</v>
      </c>
      <c r="C403" s="3" t="s">
        <v>1123</v>
      </c>
      <c r="D403" s="3" t="s">
        <v>1118</v>
      </c>
    </row>
    <row r="404" spans="1:4" x14ac:dyDescent="0.35">
      <c r="A404" s="3" t="s">
        <v>443</v>
      </c>
      <c r="B404" s="3" t="s">
        <v>1119</v>
      </c>
      <c r="C404" s="3" t="s">
        <v>1122</v>
      </c>
      <c r="D404" s="3" t="s">
        <v>1118</v>
      </c>
    </row>
    <row r="405" spans="1:4" x14ac:dyDescent="0.35">
      <c r="A405" s="3" t="s">
        <v>444</v>
      </c>
      <c r="B405" s="3" t="s">
        <v>1116</v>
      </c>
      <c r="C405" s="3" t="s">
        <v>1121</v>
      </c>
      <c r="D405" s="3" t="s">
        <v>1118</v>
      </c>
    </row>
    <row r="406" spans="1:4" x14ac:dyDescent="0.35">
      <c r="A406" s="3" t="s">
        <v>445</v>
      </c>
      <c r="B406" s="3" t="s">
        <v>1119</v>
      </c>
      <c r="C406" s="3" t="s">
        <v>1117</v>
      </c>
      <c r="D406" s="3" t="s">
        <v>1124</v>
      </c>
    </row>
    <row r="407" spans="1:4" x14ac:dyDescent="0.35">
      <c r="A407" s="3" t="s">
        <v>446</v>
      </c>
      <c r="B407" s="3" t="s">
        <v>1119</v>
      </c>
      <c r="C407" s="3" t="s">
        <v>1121</v>
      </c>
      <c r="D407" s="3" t="s">
        <v>1118</v>
      </c>
    </row>
    <row r="408" spans="1:4" x14ac:dyDescent="0.35">
      <c r="A408" s="3" t="s">
        <v>447</v>
      </c>
      <c r="B408" s="3" t="s">
        <v>1116</v>
      </c>
      <c r="C408" s="3" t="s">
        <v>1122</v>
      </c>
      <c r="D408" s="3" t="s">
        <v>1118</v>
      </c>
    </row>
    <row r="409" spans="1:4" x14ac:dyDescent="0.35">
      <c r="A409" s="3" t="s">
        <v>448</v>
      </c>
      <c r="B409" s="3" t="s">
        <v>1116</v>
      </c>
      <c r="C409" s="3" t="s">
        <v>1121</v>
      </c>
      <c r="D409" s="3" t="s">
        <v>1126</v>
      </c>
    </row>
    <row r="410" spans="1:4" x14ac:dyDescent="0.35">
      <c r="A410" s="3" t="s">
        <v>449</v>
      </c>
      <c r="B410" s="3" t="s">
        <v>1116</v>
      </c>
      <c r="C410" s="3" t="s">
        <v>1117</v>
      </c>
      <c r="D410" s="3" t="s">
        <v>1118</v>
      </c>
    </row>
    <row r="411" spans="1:4" x14ac:dyDescent="0.35">
      <c r="A411" s="3" t="s">
        <v>450</v>
      </c>
      <c r="B411" s="3" t="s">
        <v>1116</v>
      </c>
      <c r="C411" s="3" t="s">
        <v>1117</v>
      </c>
      <c r="D411" s="3" t="s">
        <v>1126</v>
      </c>
    </row>
    <row r="412" spans="1:4" x14ac:dyDescent="0.35">
      <c r="A412" s="3" t="s">
        <v>451</v>
      </c>
      <c r="B412" s="3" t="s">
        <v>1120</v>
      </c>
      <c r="C412" s="3" t="s">
        <v>1121</v>
      </c>
      <c r="D412" s="3" t="s">
        <v>1118</v>
      </c>
    </row>
    <row r="413" spans="1:4" x14ac:dyDescent="0.35">
      <c r="A413" s="3" t="s">
        <v>452</v>
      </c>
      <c r="B413" s="3" t="s">
        <v>1116</v>
      </c>
      <c r="C413" s="3" t="s">
        <v>1117</v>
      </c>
      <c r="D413" s="3" t="s">
        <v>1118</v>
      </c>
    </row>
    <row r="414" spans="1:4" x14ac:dyDescent="0.35">
      <c r="A414" s="3" t="s">
        <v>453</v>
      </c>
      <c r="B414" s="3" t="s">
        <v>1116</v>
      </c>
      <c r="C414" s="3" t="s">
        <v>1123</v>
      </c>
      <c r="D414" s="3" t="s">
        <v>1118</v>
      </c>
    </row>
    <row r="415" spans="1:4" x14ac:dyDescent="0.35">
      <c r="A415" s="3" t="s">
        <v>454</v>
      </c>
      <c r="B415" s="3" t="s">
        <v>1116</v>
      </c>
      <c r="C415" s="3" t="s">
        <v>1123</v>
      </c>
      <c r="D415" s="3" t="s">
        <v>1118</v>
      </c>
    </row>
    <row r="416" spans="1:4" x14ac:dyDescent="0.35">
      <c r="A416" s="3" t="s">
        <v>455</v>
      </c>
      <c r="B416" s="3" t="s">
        <v>1119</v>
      </c>
      <c r="C416" s="3" t="s">
        <v>1123</v>
      </c>
      <c r="D416" s="3" t="s">
        <v>1118</v>
      </c>
    </row>
    <row r="417" spans="1:4" x14ac:dyDescent="0.35">
      <c r="A417" s="3" t="s">
        <v>456</v>
      </c>
      <c r="B417" s="3" t="s">
        <v>1116</v>
      </c>
      <c r="C417" s="3" t="s">
        <v>1117</v>
      </c>
      <c r="D417" s="3" t="s">
        <v>1118</v>
      </c>
    </row>
    <row r="418" spans="1:4" x14ac:dyDescent="0.35">
      <c r="A418" s="3" t="s">
        <v>1150</v>
      </c>
      <c r="B418" s="3" t="s">
        <v>1116</v>
      </c>
      <c r="C418" s="3" t="s">
        <v>1121</v>
      </c>
      <c r="D418" s="3" t="s">
        <v>1118</v>
      </c>
    </row>
    <row r="419" spans="1:4" x14ac:dyDescent="0.35">
      <c r="A419" s="3" t="s">
        <v>458</v>
      </c>
      <c r="B419" s="3" t="s">
        <v>1116</v>
      </c>
      <c r="C419" s="3" t="s">
        <v>1121</v>
      </c>
      <c r="D419" s="3" t="s">
        <v>1118</v>
      </c>
    </row>
    <row r="420" spans="1:4" x14ac:dyDescent="0.35">
      <c r="A420" s="3" t="s">
        <v>459</v>
      </c>
      <c r="B420" s="3" t="s">
        <v>1116</v>
      </c>
      <c r="C420" s="3" t="s">
        <v>1122</v>
      </c>
      <c r="D420" s="3" t="s">
        <v>1126</v>
      </c>
    </row>
    <row r="421" spans="1:4" x14ac:dyDescent="0.35">
      <c r="A421" s="3" t="s">
        <v>460</v>
      </c>
      <c r="B421" s="3" t="s">
        <v>1116</v>
      </c>
      <c r="C421" s="3" t="s">
        <v>1117</v>
      </c>
      <c r="D421" s="3" t="s">
        <v>1118</v>
      </c>
    </row>
    <row r="422" spans="1:4" x14ac:dyDescent="0.35">
      <c r="A422" s="3" t="s">
        <v>461</v>
      </c>
      <c r="B422" s="3" t="s">
        <v>1119</v>
      </c>
      <c r="C422" s="3" t="s">
        <v>1117</v>
      </c>
      <c r="D422" s="3" t="s">
        <v>1118</v>
      </c>
    </row>
    <row r="423" spans="1:4" x14ac:dyDescent="0.35">
      <c r="A423" s="3" t="s">
        <v>462</v>
      </c>
      <c r="B423" s="3" t="s">
        <v>1116</v>
      </c>
      <c r="C423" s="3" t="s">
        <v>1117</v>
      </c>
      <c r="D423" s="3" t="s">
        <v>1124</v>
      </c>
    </row>
    <row r="424" spans="1:4" x14ac:dyDescent="0.35">
      <c r="A424" s="3" t="s">
        <v>463</v>
      </c>
      <c r="B424" s="3" t="s">
        <v>1119</v>
      </c>
      <c r="C424" s="3" t="s">
        <v>1117</v>
      </c>
      <c r="D424" s="3" t="s">
        <v>1124</v>
      </c>
    </row>
    <row r="425" spans="1:4" x14ac:dyDescent="0.35">
      <c r="A425" s="3" t="s">
        <v>464</v>
      </c>
      <c r="B425" s="3" t="s">
        <v>1116</v>
      </c>
      <c r="C425" s="3" t="s">
        <v>1123</v>
      </c>
      <c r="D425" s="3" t="s">
        <v>1118</v>
      </c>
    </row>
    <row r="426" spans="1:4" x14ac:dyDescent="0.35">
      <c r="A426" s="3" t="s">
        <v>465</v>
      </c>
      <c r="B426" s="3" t="s">
        <v>1120</v>
      </c>
      <c r="C426" s="3" t="s">
        <v>1117</v>
      </c>
      <c r="D426" s="3" t="s">
        <v>1118</v>
      </c>
    </row>
    <row r="427" spans="1:4" x14ac:dyDescent="0.35">
      <c r="A427" s="3" t="s">
        <v>466</v>
      </c>
      <c r="B427" s="3" t="s">
        <v>1119</v>
      </c>
      <c r="C427" s="3" t="s">
        <v>1121</v>
      </c>
      <c r="D427" s="3" t="s">
        <v>1124</v>
      </c>
    </row>
    <row r="428" spans="1:4" x14ac:dyDescent="0.35">
      <c r="A428" s="3" t="s">
        <v>467</v>
      </c>
      <c r="B428" s="3" t="s">
        <v>1119</v>
      </c>
      <c r="C428" s="3" t="s">
        <v>1123</v>
      </c>
      <c r="D428" s="3" t="s">
        <v>1118</v>
      </c>
    </row>
    <row r="429" spans="1:4" x14ac:dyDescent="0.35">
      <c r="A429" s="3" t="s">
        <v>468</v>
      </c>
      <c r="B429" s="3" t="s">
        <v>1116</v>
      </c>
      <c r="C429" s="3" t="s">
        <v>1117</v>
      </c>
      <c r="D429" s="3" t="s">
        <v>1118</v>
      </c>
    </row>
    <row r="430" spans="1:4" x14ac:dyDescent="0.35">
      <c r="A430" s="3" t="s">
        <v>469</v>
      </c>
      <c r="B430" s="3" t="s">
        <v>1119</v>
      </c>
      <c r="C430" s="3" t="s">
        <v>1117</v>
      </c>
      <c r="D430" s="3" t="s">
        <v>1118</v>
      </c>
    </row>
    <row r="431" spans="1:4" x14ac:dyDescent="0.35">
      <c r="A431" s="3" t="s">
        <v>470</v>
      </c>
      <c r="B431" s="3" t="s">
        <v>1120</v>
      </c>
      <c r="C431" s="3" t="s">
        <v>1117</v>
      </c>
      <c r="D431" s="3" t="s">
        <v>1118</v>
      </c>
    </row>
    <row r="432" spans="1:4" x14ac:dyDescent="0.35">
      <c r="A432" s="3" t="s">
        <v>1151</v>
      </c>
      <c r="B432" s="3" t="s">
        <v>1116</v>
      </c>
      <c r="C432" s="3" t="s">
        <v>1121</v>
      </c>
      <c r="D432" s="3" t="s">
        <v>1126</v>
      </c>
    </row>
    <row r="433" spans="1:4" x14ac:dyDescent="0.35">
      <c r="A433" s="3" t="s">
        <v>1152</v>
      </c>
      <c r="B433" s="3" t="s">
        <v>1116</v>
      </c>
      <c r="C433" s="3" t="s">
        <v>1123</v>
      </c>
      <c r="D433" s="3" t="s">
        <v>1118</v>
      </c>
    </row>
    <row r="434" spans="1:4" x14ac:dyDescent="0.35">
      <c r="A434" s="3" t="s">
        <v>473</v>
      </c>
      <c r="B434" s="3" t="s">
        <v>1120</v>
      </c>
      <c r="C434" s="3" t="s">
        <v>1123</v>
      </c>
      <c r="D434" s="3" t="s">
        <v>1118</v>
      </c>
    </row>
    <row r="435" spans="1:4" x14ac:dyDescent="0.35">
      <c r="A435" s="3" t="s">
        <v>474</v>
      </c>
      <c r="B435" s="3" t="s">
        <v>1119</v>
      </c>
      <c r="C435" s="3" t="s">
        <v>1117</v>
      </c>
      <c r="D435" s="3" t="s">
        <v>1118</v>
      </c>
    </row>
    <row r="436" spans="1:4" x14ac:dyDescent="0.35">
      <c r="A436" s="3" t="s">
        <v>1153</v>
      </c>
      <c r="B436" s="3" t="s">
        <v>1119</v>
      </c>
      <c r="C436" s="3" t="s">
        <v>1117</v>
      </c>
      <c r="D436" s="3" t="s">
        <v>1118</v>
      </c>
    </row>
    <row r="437" spans="1:4" x14ac:dyDescent="0.35">
      <c r="A437" s="3" t="s">
        <v>476</v>
      </c>
      <c r="B437" s="3" t="s">
        <v>1116</v>
      </c>
      <c r="C437" s="3" t="s">
        <v>1123</v>
      </c>
      <c r="D437" s="3" t="s">
        <v>1126</v>
      </c>
    </row>
    <row r="438" spans="1:4" x14ac:dyDescent="0.35">
      <c r="A438" s="3" t="s">
        <v>1154</v>
      </c>
      <c r="B438" s="3" t="s">
        <v>1116</v>
      </c>
      <c r="C438" s="3" t="s">
        <v>1117</v>
      </c>
      <c r="D438" s="3" t="s">
        <v>1118</v>
      </c>
    </row>
    <row r="439" spans="1:4" x14ac:dyDescent="0.35">
      <c r="A439" s="3" t="s">
        <v>478</v>
      </c>
      <c r="B439" s="3" t="s">
        <v>1119</v>
      </c>
      <c r="C439" s="3" t="s">
        <v>1121</v>
      </c>
      <c r="D439" s="3" t="s">
        <v>1126</v>
      </c>
    </row>
    <row r="440" spans="1:4" x14ac:dyDescent="0.35">
      <c r="A440" s="3" t="s">
        <v>479</v>
      </c>
      <c r="B440" s="3" t="s">
        <v>1116</v>
      </c>
      <c r="C440" s="3" t="s">
        <v>1117</v>
      </c>
      <c r="D440" s="3" t="s">
        <v>1118</v>
      </c>
    </row>
    <row r="441" spans="1:4" x14ac:dyDescent="0.35">
      <c r="A441" s="3" t="s">
        <v>480</v>
      </c>
      <c r="B441" s="3" t="s">
        <v>1119</v>
      </c>
      <c r="C441" s="3" t="s">
        <v>1117</v>
      </c>
      <c r="D441" s="3" t="s">
        <v>1126</v>
      </c>
    </row>
    <row r="442" spans="1:4" x14ac:dyDescent="0.35">
      <c r="A442" s="3" t="s">
        <v>1155</v>
      </c>
      <c r="B442" s="3" t="s">
        <v>1120</v>
      </c>
      <c r="C442" s="3" t="s">
        <v>1121</v>
      </c>
      <c r="D442" s="3" t="s">
        <v>1124</v>
      </c>
    </row>
    <row r="443" spans="1:4" x14ac:dyDescent="0.35">
      <c r="A443" s="3" t="s">
        <v>482</v>
      </c>
      <c r="B443" s="3" t="s">
        <v>1116</v>
      </c>
      <c r="C443" s="3" t="s">
        <v>1117</v>
      </c>
      <c r="D443" s="3" t="s">
        <v>1118</v>
      </c>
    </row>
    <row r="444" spans="1:4" x14ac:dyDescent="0.35">
      <c r="A444" s="3" t="s">
        <v>483</v>
      </c>
      <c r="B444" s="3" t="s">
        <v>1119</v>
      </c>
      <c r="C444" s="3" t="s">
        <v>1117</v>
      </c>
      <c r="D444" s="3" t="s">
        <v>1118</v>
      </c>
    </row>
    <row r="445" spans="1:4" x14ac:dyDescent="0.35">
      <c r="A445" s="3" t="s">
        <v>484</v>
      </c>
      <c r="B445" s="3" t="s">
        <v>1116</v>
      </c>
      <c r="C445" s="3" t="s">
        <v>1117</v>
      </c>
      <c r="D445" s="3" t="s">
        <v>1118</v>
      </c>
    </row>
    <row r="446" spans="1:4" x14ac:dyDescent="0.35">
      <c r="A446" s="3" t="s">
        <v>485</v>
      </c>
      <c r="B446" s="3" t="s">
        <v>1119</v>
      </c>
      <c r="C446" s="3" t="s">
        <v>1122</v>
      </c>
      <c r="D446" s="3" t="s">
        <v>1124</v>
      </c>
    </row>
    <row r="447" spans="1:4" x14ac:dyDescent="0.35">
      <c r="A447" s="3" t="s">
        <v>486</v>
      </c>
      <c r="B447" s="3" t="s">
        <v>1116</v>
      </c>
      <c r="C447" s="3" t="s">
        <v>1117</v>
      </c>
      <c r="D447" s="3" t="s">
        <v>1118</v>
      </c>
    </row>
    <row r="448" spans="1:4" x14ac:dyDescent="0.35">
      <c r="A448" s="3" t="s">
        <v>487</v>
      </c>
      <c r="B448" s="3" t="s">
        <v>1119</v>
      </c>
      <c r="C448" s="3" t="s">
        <v>1122</v>
      </c>
      <c r="D448" s="3" t="s">
        <v>1118</v>
      </c>
    </row>
    <row r="449" spans="1:4" x14ac:dyDescent="0.35">
      <c r="A449" s="3" t="s">
        <v>488</v>
      </c>
      <c r="B449" s="3" t="s">
        <v>1116</v>
      </c>
      <c r="C449" s="3" t="s">
        <v>1123</v>
      </c>
      <c r="D449" s="3" t="s">
        <v>1118</v>
      </c>
    </row>
    <row r="450" spans="1:4" x14ac:dyDescent="0.35">
      <c r="A450" s="3" t="s">
        <v>489</v>
      </c>
      <c r="B450" s="3" t="s">
        <v>1119</v>
      </c>
      <c r="C450" s="3" t="s">
        <v>1122</v>
      </c>
      <c r="D450" s="3" t="s">
        <v>1124</v>
      </c>
    </row>
    <row r="451" spans="1:4" x14ac:dyDescent="0.35">
      <c r="A451" s="3" t="s">
        <v>427</v>
      </c>
      <c r="B451" s="3" t="s">
        <v>1116</v>
      </c>
      <c r="C451" s="3" t="s">
        <v>1121</v>
      </c>
      <c r="D451" s="3" t="s">
        <v>1118</v>
      </c>
    </row>
    <row r="452" spans="1:4" x14ac:dyDescent="0.35">
      <c r="A452" s="3" t="s">
        <v>491</v>
      </c>
      <c r="B452" s="3" t="s">
        <v>1116</v>
      </c>
      <c r="C452" s="3" t="s">
        <v>1123</v>
      </c>
      <c r="D452" s="3" t="s">
        <v>1118</v>
      </c>
    </row>
    <row r="453" spans="1:4" x14ac:dyDescent="0.35">
      <c r="A453" s="3" t="s">
        <v>492</v>
      </c>
      <c r="B453" s="3" t="s">
        <v>1116</v>
      </c>
      <c r="C453" s="3" t="s">
        <v>1122</v>
      </c>
      <c r="D453" s="3" t="s">
        <v>1118</v>
      </c>
    </row>
    <row r="454" spans="1:4" x14ac:dyDescent="0.35">
      <c r="A454" s="3" t="s">
        <v>493</v>
      </c>
      <c r="B454" s="3" t="s">
        <v>1116</v>
      </c>
      <c r="C454" s="3" t="s">
        <v>1123</v>
      </c>
      <c r="D454" s="3" t="s">
        <v>1126</v>
      </c>
    </row>
    <row r="455" spans="1:4" x14ac:dyDescent="0.35">
      <c r="A455" s="3" t="s">
        <v>494</v>
      </c>
      <c r="B455" s="3" t="s">
        <v>1119</v>
      </c>
      <c r="C455" s="3" t="s">
        <v>1117</v>
      </c>
      <c r="D455" s="3" t="s">
        <v>1124</v>
      </c>
    </row>
    <row r="456" spans="1:4" x14ac:dyDescent="0.35">
      <c r="A456" s="3" t="s">
        <v>495</v>
      </c>
      <c r="B456" s="3" t="s">
        <v>1116</v>
      </c>
      <c r="C456" s="3" t="s">
        <v>1123</v>
      </c>
      <c r="D456" s="3" t="s">
        <v>1118</v>
      </c>
    </row>
    <row r="457" spans="1:4" x14ac:dyDescent="0.35">
      <c r="A457" s="3" t="s">
        <v>496</v>
      </c>
      <c r="B457" s="3" t="s">
        <v>1116</v>
      </c>
      <c r="C457" s="3" t="s">
        <v>1123</v>
      </c>
      <c r="D457" s="3" t="s">
        <v>1118</v>
      </c>
    </row>
    <row r="458" spans="1:4" x14ac:dyDescent="0.35">
      <c r="A458" s="3" t="s">
        <v>497</v>
      </c>
      <c r="B458" s="3" t="s">
        <v>1119</v>
      </c>
      <c r="C458" s="3" t="s">
        <v>1117</v>
      </c>
      <c r="D458" s="3" t="s">
        <v>1118</v>
      </c>
    </row>
    <row r="459" spans="1:4" x14ac:dyDescent="0.35">
      <c r="A459" s="3" t="s">
        <v>498</v>
      </c>
      <c r="B459" s="3" t="s">
        <v>1119</v>
      </c>
      <c r="C459" s="3" t="s">
        <v>1123</v>
      </c>
      <c r="D459" s="3" t="s">
        <v>1118</v>
      </c>
    </row>
    <row r="460" spans="1:4" x14ac:dyDescent="0.35">
      <c r="A460" s="3" t="s">
        <v>499</v>
      </c>
      <c r="B460" s="3" t="s">
        <v>1116</v>
      </c>
      <c r="C460" s="3" t="s">
        <v>1117</v>
      </c>
      <c r="D460" s="3" t="s">
        <v>1118</v>
      </c>
    </row>
    <row r="461" spans="1:4" x14ac:dyDescent="0.35">
      <c r="A461" s="3" t="s">
        <v>500</v>
      </c>
      <c r="B461" s="3" t="s">
        <v>1119</v>
      </c>
      <c r="C461" s="3" t="s">
        <v>1123</v>
      </c>
      <c r="D461" s="3" t="s">
        <v>1126</v>
      </c>
    </row>
    <row r="462" spans="1:4" x14ac:dyDescent="0.35">
      <c r="A462" s="3" t="s">
        <v>501</v>
      </c>
      <c r="B462" s="3" t="s">
        <v>1116</v>
      </c>
      <c r="C462" s="3" t="s">
        <v>1121</v>
      </c>
      <c r="D462" s="3" t="s">
        <v>1118</v>
      </c>
    </row>
    <row r="463" spans="1:4" x14ac:dyDescent="0.35">
      <c r="A463" s="3" t="s">
        <v>502</v>
      </c>
      <c r="B463" s="3" t="s">
        <v>1116</v>
      </c>
      <c r="C463" s="3" t="s">
        <v>1122</v>
      </c>
      <c r="D463" s="3" t="s">
        <v>1118</v>
      </c>
    </row>
    <row r="464" spans="1:4" x14ac:dyDescent="0.35">
      <c r="A464" s="3" t="s">
        <v>503</v>
      </c>
      <c r="B464" s="3" t="s">
        <v>1116</v>
      </c>
      <c r="C464" s="3" t="s">
        <v>1122</v>
      </c>
      <c r="D464" s="3" t="s">
        <v>1118</v>
      </c>
    </row>
    <row r="465" spans="1:4" x14ac:dyDescent="0.35">
      <c r="A465" s="3" t="s">
        <v>504</v>
      </c>
      <c r="B465" s="3" t="s">
        <v>1116</v>
      </c>
      <c r="C465" s="3" t="s">
        <v>1122</v>
      </c>
      <c r="D465" s="3" t="s">
        <v>1118</v>
      </c>
    </row>
    <row r="466" spans="1:4" x14ac:dyDescent="0.35">
      <c r="A466" s="3" t="s">
        <v>505</v>
      </c>
      <c r="B466" s="3" t="s">
        <v>1116</v>
      </c>
      <c r="C466" s="3" t="s">
        <v>1123</v>
      </c>
      <c r="D466" s="3" t="s">
        <v>1124</v>
      </c>
    </row>
    <row r="467" spans="1:4" x14ac:dyDescent="0.35">
      <c r="A467" s="3" t="s">
        <v>506</v>
      </c>
      <c r="B467" s="3" t="s">
        <v>1119</v>
      </c>
      <c r="C467" s="3" t="s">
        <v>1117</v>
      </c>
      <c r="D467" s="3" t="s">
        <v>1124</v>
      </c>
    </row>
    <row r="468" spans="1:4" x14ac:dyDescent="0.35">
      <c r="A468" s="3" t="s">
        <v>507</v>
      </c>
      <c r="B468" s="3" t="s">
        <v>1116</v>
      </c>
      <c r="C468" s="3" t="s">
        <v>1117</v>
      </c>
      <c r="D468" s="3" t="s">
        <v>1118</v>
      </c>
    </row>
    <row r="469" spans="1:4" x14ac:dyDescent="0.35">
      <c r="A469" s="3" t="s">
        <v>508</v>
      </c>
      <c r="B469" s="3" t="s">
        <v>1119</v>
      </c>
      <c r="C469" s="3" t="s">
        <v>1122</v>
      </c>
      <c r="D469" s="3" t="s">
        <v>1118</v>
      </c>
    </row>
    <row r="470" spans="1:4" x14ac:dyDescent="0.35">
      <c r="A470" s="3" t="s">
        <v>509</v>
      </c>
      <c r="B470" s="3" t="s">
        <v>1116</v>
      </c>
      <c r="C470" s="3" t="s">
        <v>1123</v>
      </c>
      <c r="D470" s="3" t="s">
        <v>1118</v>
      </c>
    </row>
    <row r="471" spans="1:4" x14ac:dyDescent="0.35">
      <c r="A471" s="3" t="s">
        <v>510</v>
      </c>
      <c r="B471" s="3" t="s">
        <v>1119</v>
      </c>
      <c r="C471" s="3" t="s">
        <v>1122</v>
      </c>
      <c r="D471" s="3" t="s">
        <v>1124</v>
      </c>
    </row>
    <row r="472" spans="1:4" x14ac:dyDescent="0.35">
      <c r="A472" s="3" t="s">
        <v>511</v>
      </c>
      <c r="B472" s="3" t="s">
        <v>1116</v>
      </c>
      <c r="C472" s="3" t="s">
        <v>1123</v>
      </c>
      <c r="D472" s="3" t="s">
        <v>1118</v>
      </c>
    </row>
    <row r="473" spans="1:4" x14ac:dyDescent="0.35">
      <c r="A473" s="3" t="s">
        <v>512</v>
      </c>
      <c r="B473" s="3" t="s">
        <v>1116</v>
      </c>
      <c r="C473" s="3" t="s">
        <v>1117</v>
      </c>
      <c r="D473" s="3" t="s">
        <v>1118</v>
      </c>
    </row>
    <row r="474" spans="1:4" x14ac:dyDescent="0.35">
      <c r="A474" s="3" t="s">
        <v>513</v>
      </c>
      <c r="B474" s="3" t="s">
        <v>1120</v>
      </c>
      <c r="C474" s="3" t="s">
        <v>1123</v>
      </c>
      <c r="D474" s="3" t="s">
        <v>1118</v>
      </c>
    </row>
    <row r="475" spans="1:4" x14ac:dyDescent="0.35">
      <c r="A475" s="3" t="s">
        <v>514</v>
      </c>
      <c r="B475" s="3" t="s">
        <v>1120</v>
      </c>
      <c r="C475" s="3" t="s">
        <v>1123</v>
      </c>
      <c r="D475" s="3" t="s">
        <v>1118</v>
      </c>
    </row>
    <row r="476" spans="1:4" x14ac:dyDescent="0.35">
      <c r="A476" s="3" t="s">
        <v>515</v>
      </c>
      <c r="B476" s="3" t="s">
        <v>1119</v>
      </c>
      <c r="C476" s="3" t="s">
        <v>1117</v>
      </c>
      <c r="D476" s="3" t="s">
        <v>1118</v>
      </c>
    </row>
    <row r="477" spans="1:4" x14ac:dyDescent="0.35">
      <c r="A477" s="3" t="s">
        <v>516</v>
      </c>
      <c r="B477" s="3" t="s">
        <v>1116</v>
      </c>
      <c r="C477" s="3" t="s">
        <v>1117</v>
      </c>
      <c r="D477" s="3" t="s">
        <v>1118</v>
      </c>
    </row>
    <row r="478" spans="1:4" x14ac:dyDescent="0.35">
      <c r="A478" s="3" t="s">
        <v>517</v>
      </c>
      <c r="B478" s="3" t="s">
        <v>1116</v>
      </c>
      <c r="C478" s="3" t="s">
        <v>1117</v>
      </c>
      <c r="D478" s="3" t="s">
        <v>1118</v>
      </c>
    </row>
    <row r="479" spans="1:4" x14ac:dyDescent="0.35">
      <c r="A479" s="3" t="s">
        <v>518</v>
      </c>
      <c r="B479" s="3" t="s">
        <v>1119</v>
      </c>
      <c r="C479" s="3" t="s">
        <v>1121</v>
      </c>
      <c r="D479" s="3" t="s">
        <v>1118</v>
      </c>
    </row>
    <row r="480" spans="1:4" x14ac:dyDescent="0.35">
      <c r="A480" s="3" t="s">
        <v>519</v>
      </c>
      <c r="B480" s="3" t="s">
        <v>1119</v>
      </c>
      <c r="C480" s="3" t="s">
        <v>1117</v>
      </c>
      <c r="D480" s="3" t="s">
        <v>1118</v>
      </c>
    </row>
    <row r="481" spans="1:4" x14ac:dyDescent="0.35">
      <c r="A481" s="3" t="s">
        <v>1156</v>
      </c>
      <c r="B481" s="3" t="s">
        <v>1116</v>
      </c>
      <c r="C481" s="3" t="s">
        <v>1117</v>
      </c>
      <c r="D481" s="3" t="s">
        <v>1118</v>
      </c>
    </row>
    <row r="482" spans="1:4" x14ac:dyDescent="0.35">
      <c r="A482" s="3" t="s">
        <v>521</v>
      </c>
      <c r="B482" s="3" t="s">
        <v>1116</v>
      </c>
      <c r="C482" s="3" t="s">
        <v>1117</v>
      </c>
      <c r="D482" s="3" t="s">
        <v>1118</v>
      </c>
    </row>
    <row r="483" spans="1:4" x14ac:dyDescent="0.35">
      <c r="A483" s="3" t="s">
        <v>698</v>
      </c>
      <c r="B483" s="3" t="s">
        <v>1116</v>
      </c>
      <c r="C483" s="3" t="s">
        <v>1117</v>
      </c>
      <c r="D483" s="3" t="s">
        <v>1118</v>
      </c>
    </row>
    <row r="484" spans="1:4" x14ac:dyDescent="0.35">
      <c r="A484" s="3" t="s">
        <v>523</v>
      </c>
      <c r="B484" s="3" t="s">
        <v>1116</v>
      </c>
      <c r="C484" s="3" t="s">
        <v>1117</v>
      </c>
      <c r="D484" s="3" t="s">
        <v>1118</v>
      </c>
    </row>
    <row r="485" spans="1:4" x14ac:dyDescent="0.35">
      <c r="A485" s="3" t="s">
        <v>524</v>
      </c>
      <c r="B485" s="3" t="s">
        <v>1116</v>
      </c>
      <c r="C485" s="3" t="s">
        <v>1122</v>
      </c>
      <c r="D485" s="3" t="s">
        <v>1118</v>
      </c>
    </row>
    <row r="486" spans="1:4" x14ac:dyDescent="0.35">
      <c r="A486" s="3" t="s">
        <v>525</v>
      </c>
      <c r="B486" s="3" t="s">
        <v>1119</v>
      </c>
      <c r="C486" s="3" t="s">
        <v>1123</v>
      </c>
      <c r="D486" s="3" t="s">
        <v>1118</v>
      </c>
    </row>
    <row r="487" spans="1:4" x14ac:dyDescent="0.35">
      <c r="A487" s="3" t="s">
        <v>526</v>
      </c>
      <c r="B487" s="3" t="s">
        <v>1119</v>
      </c>
      <c r="C487" s="3" t="s">
        <v>1121</v>
      </c>
      <c r="D487" s="3" t="s">
        <v>1118</v>
      </c>
    </row>
    <row r="488" spans="1:4" x14ac:dyDescent="0.35">
      <c r="A488" s="3" t="s">
        <v>527</v>
      </c>
      <c r="B488" s="3" t="s">
        <v>1119</v>
      </c>
      <c r="C488" s="3" t="s">
        <v>1123</v>
      </c>
      <c r="D488" s="3" t="s">
        <v>1124</v>
      </c>
    </row>
    <row r="489" spans="1:4" x14ac:dyDescent="0.35">
      <c r="A489" s="3" t="s">
        <v>528</v>
      </c>
      <c r="B489" s="3" t="s">
        <v>1119</v>
      </c>
      <c r="C489" s="3" t="s">
        <v>1117</v>
      </c>
      <c r="D489" s="3" t="s">
        <v>1118</v>
      </c>
    </row>
    <row r="490" spans="1:4" x14ac:dyDescent="0.35">
      <c r="A490" s="3" t="s">
        <v>529</v>
      </c>
      <c r="B490" s="3" t="s">
        <v>1116</v>
      </c>
      <c r="C490" s="3" t="s">
        <v>1117</v>
      </c>
      <c r="D490" s="3" t="s">
        <v>1124</v>
      </c>
    </row>
    <row r="491" spans="1:4" x14ac:dyDescent="0.35">
      <c r="A491" s="3" t="s">
        <v>530</v>
      </c>
      <c r="B491" s="3" t="s">
        <v>1116</v>
      </c>
      <c r="C491" s="3" t="s">
        <v>1123</v>
      </c>
      <c r="D491" s="3" t="s">
        <v>1126</v>
      </c>
    </row>
    <row r="492" spans="1:4" x14ac:dyDescent="0.35">
      <c r="A492" s="3" t="s">
        <v>531</v>
      </c>
      <c r="B492" s="3" t="s">
        <v>1116</v>
      </c>
      <c r="C492" s="3" t="s">
        <v>1123</v>
      </c>
      <c r="D492" s="3" t="s">
        <v>1118</v>
      </c>
    </row>
    <row r="493" spans="1:4" x14ac:dyDescent="0.35">
      <c r="A493" s="3" t="s">
        <v>532</v>
      </c>
      <c r="B493" s="3" t="s">
        <v>1116</v>
      </c>
      <c r="C493" s="3" t="s">
        <v>1122</v>
      </c>
      <c r="D493" s="3" t="s">
        <v>1126</v>
      </c>
    </row>
    <row r="494" spans="1:4" x14ac:dyDescent="0.35">
      <c r="A494" s="3" t="s">
        <v>533</v>
      </c>
      <c r="B494" s="3" t="s">
        <v>1120</v>
      </c>
      <c r="C494" s="3" t="s">
        <v>1117</v>
      </c>
      <c r="D494" s="3" t="s">
        <v>1118</v>
      </c>
    </row>
    <row r="495" spans="1:4" x14ac:dyDescent="0.35">
      <c r="A495" s="3" t="s">
        <v>534</v>
      </c>
      <c r="B495" s="3" t="s">
        <v>1119</v>
      </c>
      <c r="C495" s="3" t="s">
        <v>1117</v>
      </c>
      <c r="D495" s="3" t="s">
        <v>1118</v>
      </c>
    </row>
    <row r="496" spans="1:4" x14ac:dyDescent="0.35">
      <c r="A496" s="3" t="s">
        <v>535</v>
      </c>
      <c r="B496" s="3" t="s">
        <v>1116</v>
      </c>
      <c r="C496" s="3" t="s">
        <v>1123</v>
      </c>
      <c r="D496" s="3" t="s">
        <v>1118</v>
      </c>
    </row>
    <row r="497" spans="1:4" x14ac:dyDescent="0.35">
      <c r="A497" s="3" t="s">
        <v>536</v>
      </c>
      <c r="B497" s="3" t="s">
        <v>1116</v>
      </c>
      <c r="C497" s="3" t="s">
        <v>1117</v>
      </c>
      <c r="D497" s="3" t="s">
        <v>1118</v>
      </c>
    </row>
    <row r="498" spans="1:4" x14ac:dyDescent="0.35">
      <c r="A498" s="3" t="s">
        <v>537</v>
      </c>
      <c r="B498" s="3" t="s">
        <v>1120</v>
      </c>
      <c r="C498" s="3" t="s">
        <v>1117</v>
      </c>
      <c r="D498" s="3" t="s">
        <v>1118</v>
      </c>
    </row>
    <row r="499" spans="1:4" x14ac:dyDescent="0.35">
      <c r="A499" s="3" t="s">
        <v>538</v>
      </c>
      <c r="B499" s="3" t="s">
        <v>1116</v>
      </c>
      <c r="C499" s="3" t="s">
        <v>1123</v>
      </c>
      <c r="D499" s="3" t="s">
        <v>1124</v>
      </c>
    </row>
    <row r="500" spans="1:4" x14ac:dyDescent="0.35">
      <c r="A500" s="3" t="s">
        <v>539</v>
      </c>
      <c r="B500" s="3" t="s">
        <v>1119</v>
      </c>
      <c r="C500" s="3" t="s">
        <v>1121</v>
      </c>
      <c r="D500" s="3" t="s">
        <v>1118</v>
      </c>
    </row>
    <row r="501" spans="1:4" x14ac:dyDescent="0.35">
      <c r="A501" s="3" t="s">
        <v>540</v>
      </c>
      <c r="B501" s="3" t="s">
        <v>1116</v>
      </c>
      <c r="C501" s="3" t="s">
        <v>1123</v>
      </c>
      <c r="D501" s="3" t="s">
        <v>1118</v>
      </c>
    </row>
    <row r="502" spans="1:4" x14ac:dyDescent="0.35">
      <c r="A502" s="3" t="s">
        <v>541</v>
      </c>
      <c r="B502" s="3" t="s">
        <v>1119</v>
      </c>
      <c r="C502" s="3" t="s">
        <v>1122</v>
      </c>
      <c r="D502" s="3" t="s">
        <v>1124</v>
      </c>
    </row>
    <row r="503" spans="1:4" x14ac:dyDescent="0.35">
      <c r="A503" s="3" t="s">
        <v>542</v>
      </c>
      <c r="B503" s="3" t="s">
        <v>1116</v>
      </c>
      <c r="C503" s="3" t="s">
        <v>1123</v>
      </c>
      <c r="D503" s="3" t="s">
        <v>1124</v>
      </c>
    </row>
    <row r="504" spans="1:4" x14ac:dyDescent="0.35">
      <c r="A504" s="3" t="s">
        <v>543</v>
      </c>
      <c r="B504" s="3" t="s">
        <v>1116</v>
      </c>
      <c r="C504" s="3" t="s">
        <v>1117</v>
      </c>
      <c r="D504" s="3" t="s">
        <v>1118</v>
      </c>
    </row>
    <row r="505" spans="1:4" x14ac:dyDescent="0.35">
      <c r="A505" s="3" t="s">
        <v>544</v>
      </c>
      <c r="B505" s="3" t="s">
        <v>1116</v>
      </c>
      <c r="C505" s="3" t="s">
        <v>1122</v>
      </c>
      <c r="D505" s="3" t="s">
        <v>1118</v>
      </c>
    </row>
    <row r="506" spans="1:4" x14ac:dyDescent="0.35">
      <c r="A506" s="3" t="s">
        <v>545</v>
      </c>
      <c r="B506" s="3" t="s">
        <v>1120</v>
      </c>
      <c r="C506" s="3" t="s">
        <v>1121</v>
      </c>
      <c r="D506" s="3" t="s">
        <v>1118</v>
      </c>
    </row>
    <row r="507" spans="1:4" x14ac:dyDescent="0.35">
      <c r="A507" s="3" t="s">
        <v>546</v>
      </c>
      <c r="B507" s="3" t="s">
        <v>1116</v>
      </c>
      <c r="C507" s="3" t="s">
        <v>1117</v>
      </c>
      <c r="D507" s="3" t="s">
        <v>1124</v>
      </c>
    </row>
    <row r="508" spans="1:4" x14ac:dyDescent="0.35">
      <c r="A508" s="3" t="s">
        <v>547</v>
      </c>
      <c r="B508" s="3" t="s">
        <v>1116</v>
      </c>
      <c r="C508" s="3" t="s">
        <v>1117</v>
      </c>
      <c r="D508" s="3" t="s">
        <v>1118</v>
      </c>
    </row>
    <row r="509" spans="1:4" x14ac:dyDescent="0.35">
      <c r="A509" s="3" t="s">
        <v>548</v>
      </c>
      <c r="B509" s="3" t="s">
        <v>1116</v>
      </c>
      <c r="C509" s="3" t="s">
        <v>1123</v>
      </c>
      <c r="D509" s="3" t="s">
        <v>1118</v>
      </c>
    </row>
    <row r="510" spans="1:4" x14ac:dyDescent="0.35">
      <c r="A510" s="3" t="s">
        <v>549</v>
      </c>
      <c r="B510" s="3" t="s">
        <v>1119</v>
      </c>
      <c r="C510" s="3" t="s">
        <v>1123</v>
      </c>
      <c r="D510" s="3" t="s">
        <v>1118</v>
      </c>
    </row>
    <row r="511" spans="1:4" x14ac:dyDescent="0.35">
      <c r="A511" s="3" t="s">
        <v>550</v>
      </c>
      <c r="B511" s="3" t="s">
        <v>1116</v>
      </c>
      <c r="C511" s="3" t="s">
        <v>1117</v>
      </c>
      <c r="D511" s="3" t="s">
        <v>1124</v>
      </c>
    </row>
    <row r="512" spans="1:4" x14ac:dyDescent="0.35">
      <c r="A512" s="3" t="s">
        <v>551</v>
      </c>
      <c r="B512" s="3" t="s">
        <v>1120</v>
      </c>
      <c r="C512" s="3" t="s">
        <v>1117</v>
      </c>
      <c r="D512" s="3" t="s">
        <v>1118</v>
      </c>
    </row>
    <row r="513" spans="1:4" x14ac:dyDescent="0.35">
      <c r="A513" s="3" t="s">
        <v>552</v>
      </c>
      <c r="B513" s="3" t="s">
        <v>1119</v>
      </c>
      <c r="C513" s="3" t="s">
        <v>1123</v>
      </c>
      <c r="D513" s="3" t="s">
        <v>1124</v>
      </c>
    </row>
    <row r="514" spans="1:4" x14ac:dyDescent="0.35">
      <c r="A514" s="3" t="s">
        <v>553</v>
      </c>
      <c r="B514" s="3" t="s">
        <v>1119</v>
      </c>
      <c r="C514" s="3" t="s">
        <v>1121</v>
      </c>
      <c r="D514" s="3" t="s">
        <v>1118</v>
      </c>
    </row>
    <row r="515" spans="1:4" x14ac:dyDescent="0.35">
      <c r="A515" s="3" t="s">
        <v>554</v>
      </c>
      <c r="B515" s="3" t="s">
        <v>1116</v>
      </c>
      <c r="C515" s="3" t="s">
        <v>1121</v>
      </c>
      <c r="D515" s="3" t="s">
        <v>1118</v>
      </c>
    </row>
    <row r="516" spans="1:4" x14ac:dyDescent="0.35">
      <c r="A516" s="3" t="s">
        <v>555</v>
      </c>
      <c r="B516" s="3" t="s">
        <v>1120</v>
      </c>
      <c r="C516" s="3" t="s">
        <v>1117</v>
      </c>
      <c r="D516" s="3" t="s">
        <v>1118</v>
      </c>
    </row>
    <row r="517" spans="1:4" x14ac:dyDescent="0.35">
      <c r="A517" s="3" t="s">
        <v>556</v>
      </c>
      <c r="B517" s="3" t="s">
        <v>1116</v>
      </c>
      <c r="C517" s="3" t="s">
        <v>1122</v>
      </c>
      <c r="D517" s="3" t="s">
        <v>1118</v>
      </c>
    </row>
    <row r="518" spans="1:4" x14ac:dyDescent="0.35">
      <c r="A518" s="3" t="s">
        <v>557</v>
      </c>
      <c r="B518" s="3" t="s">
        <v>1119</v>
      </c>
      <c r="C518" s="3" t="s">
        <v>1117</v>
      </c>
      <c r="D518" s="3" t="s">
        <v>1118</v>
      </c>
    </row>
    <row r="519" spans="1:4" x14ac:dyDescent="0.35">
      <c r="A519" s="3" t="s">
        <v>558</v>
      </c>
      <c r="B519" s="3" t="s">
        <v>1120</v>
      </c>
      <c r="C519" s="3" t="s">
        <v>1122</v>
      </c>
      <c r="D519" s="3" t="s">
        <v>1118</v>
      </c>
    </row>
    <row r="520" spans="1:4" x14ac:dyDescent="0.35">
      <c r="A520" s="3" t="s">
        <v>559</v>
      </c>
      <c r="B520" s="3" t="s">
        <v>1116</v>
      </c>
      <c r="C520" s="3" t="s">
        <v>1121</v>
      </c>
      <c r="D520" s="3" t="s">
        <v>1126</v>
      </c>
    </row>
    <row r="521" spans="1:4" x14ac:dyDescent="0.35">
      <c r="A521" s="3" t="s">
        <v>560</v>
      </c>
      <c r="B521" s="3" t="s">
        <v>1116</v>
      </c>
      <c r="C521" s="3" t="s">
        <v>1117</v>
      </c>
      <c r="D521" s="3" t="s">
        <v>1118</v>
      </c>
    </row>
    <row r="522" spans="1:4" x14ac:dyDescent="0.35">
      <c r="A522" s="3" t="s">
        <v>561</v>
      </c>
      <c r="B522" s="3" t="s">
        <v>1119</v>
      </c>
      <c r="C522" s="3" t="s">
        <v>1123</v>
      </c>
      <c r="D522" s="3" t="s">
        <v>1118</v>
      </c>
    </row>
    <row r="523" spans="1:4" x14ac:dyDescent="0.35">
      <c r="A523" s="3" t="s">
        <v>562</v>
      </c>
      <c r="B523" s="3" t="s">
        <v>1116</v>
      </c>
      <c r="C523" s="3" t="s">
        <v>1121</v>
      </c>
      <c r="D523" s="3" t="s">
        <v>1118</v>
      </c>
    </row>
    <row r="524" spans="1:4" x14ac:dyDescent="0.35">
      <c r="A524" s="3" t="s">
        <v>563</v>
      </c>
      <c r="B524" s="3" t="s">
        <v>1119</v>
      </c>
      <c r="C524" s="3" t="s">
        <v>1123</v>
      </c>
      <c r="D524" s="3" t="s">
        <v>1124</v>
      </c>
    </row>
    <row r="525" spans="1:4" x14ac:dyDescent="0.35">
      <c r="A525" s="3" t="s">
        <v>564</v>
      </c>
      <c r="B525" s="3" t="s">
        <v>1119</v>
      </c>
      <c r="C525" s="3" t="s">
        <v>1117</v>
      </c>
      <c r="D525" s="3" t="s">
        <v>1124</v>
      </c>
    </row>
    <row r="526" spans="1:4" x14ac:dyDescent="0.35">
      <c r="A526" s="3" t="s">
        <v>565</v>
      </c>
      <c r="B526" s="3" t="s">
        <v>1116</v>
      </c>
      <c r="C526" s="3" t="s">
        <v>1117</v>
      </c>
      <c r="D526" s="3" t="s">
        <v>1118</v>
      </c>
    </row>
    <row r="527" spans="1:4" x14ac:dyDescent="0.35">
      <c r="A527" s="3" t="s">
        <v>566</v>
      </c>
      <c r="B527" s="3" t="s">
        <v>1116</v>
      </c>
      <c r="C527" s="3" t="s">
        <v>1122</v>
      </c>
      <c r="D527" s="3" t="s">
        <v>1118</v>
      </c>
    </row>
    <row r="528" spans="1:4" x14ac:dyDescent="0.35">
      <c r="A528" s="3" t="s">
        <v>567</v>
      </c>
      <c r="B528" s="3" t="s">
        <v>1116</v>
      </c>
      <c r="C528" s="3" t="s">
        <v>1117</v>
      </c>
      <c r="D528" s="3" t="s">
        <v>1118</v>
      </c>
    </row>
    <row r="529" spans="1:4" x14ac:dyDescent="0.35">
      <c r="A529" s="3" t="s">
        <v>568</v>
      </c>
      <c r="B529" s="3" t="s">
        <v>1116</v>
      </c>
      <c r="C529" s="3" t="s">
        <v>1117</v>
      </c>
      <c r="D529" s="3" t="s">
        <v>1118</v>
      </c>
    </row>
    <row r="530" spans="1:4" x14ac:dyDescent="0.35">
      <c r="A530" s="3" t="s">
        <v>569</v>
      </c>
      <c r="B530" s="3" t="s">
        <v>1116</v>
      </c>
      <c r="C530" s="3" t="s">
        <v>1122</v>
      </c>
      <c r="D530" s="3" t="s">
        <v>1118</v>
      </c>
    </row>
    <row r="531" spans="1:4" x14ac:dyDescent="0.35">
      <c r="A531" s="3" t="s">
        <v>570</v>
      </c>
      <c r="B531" s="3" t="s">
        <v>1116</v>
      </c>
      <c r="C531" s="3" t="s">
        <v>1122</v>
      </c>
      <c r="D531" s="3" t="s">
        <v>1126</v>
      </c>
    </row>
    <row r="532" spans="1:4" x14ac:dyDescent="0.35">
      <c r="A532" s="3" t="s">
        <v>571</v>
      </c>
      <c r="B532" s="3" t="s">
        <v>1116</v>
      </c>
      <c r="C532" s="3" t="s">
        <v>1122</v>
      </c>
      <c r="D532" s="3" t="s">
        <v>1118</v>
      </c>
    </row>
    <row r="533" spans="1:4" x14ac:dyDescent="0.35">
      <c r="A533" s="3" t="s">
        <v>572</v>
      </c>
      <c r="B533" s="3" t="s">
        <v>1119</v>
      </c>
      <c r="C533" s="3" t="s">
        <v>1121</v>
      </c>
      <c r="D533" s="3" t="s">
        <v>1126</v>
      </c>
    </row>
    <row r="534" spans="1:4" x14ac:dyDescent="0.35">
      <c r="A534" s="3" t="s">
        <v>573</v>
      </c>
      <c r="B534" s="3" t="s">
        <v>1119</v>
      </c>
      <c r="C534" s="3" t="s">
        <v>1117</v>
      </c>
      <c r="D534" s="3" t="s">
        <v>1124</v>
      </c>
    </row>
    <row r="535" spans="1:4" x14ac:dyDescent="0.35">
      <c r="A535" s="3" t="s">
        <v>574</v>
      </c>
      <c r="B535" s="3" t="s">
        <v>1119</v>
      </c>
      <c r="C535" s="3" t="s">
        <v>1117</v>
      </c>
      <c r="D535" s="3" t="s">
        <v>1126</v>
      </c>
    </row>
    <row r="536" spans="1:4" x14ac:dyDescent="0.35">
      <c r="A536" s="3" t="s">
        <v>575</v>
      </c>
      <c r="B536" s="3" t="s">
        <v>1119</v>
      </c>
      <c r="C536" s="3" t="s">
        <v>1117</v>
      </c>
      <c r="D536" s="3" t="s">
        <v>1124</v>
      </c>
    </row>
    <row r="537" spans="1:4" x14ac:dyDescent="0.35">
      <c r="A537" s="3" t="s">
        <v>576</v>
      </c>
      <c r="B537" s="3" t="s">
        <v>1120</v>
      </c>
      <c r="C537" s="3" t="s">
        <v>1122</v>
      </c>
      <c r="D537" s="3" t="s">
        <v>1118</v>
      </c>
    </row>
    <row r="538" spans="1:4" x14ac:dyDescent="0.35">
      <c r="A538" s="3" t="s">
        <v>577</v>
      </c>
      <c r="B538" s="3" t="s">
        <v>1116</v>
      </c>
      <c r="C538" s="3" t="s">
        <v>1121</v>
      </c>
      <c r="D538" s="3" t="s">
        <v>1118</v>
      </c>
    </row>
    <row r="539" spans="1:4" x14ac:dyDescent="0.35">
      <c r="A539" s="3" t="s">
        <v>578</v>
      </c>
      <c r="B539" s="3" t="s">
        <v>1119</v>
      </c>
      <c r="C539" s="3" t="s">
        <v>1121</v>
      </c>
      <c r="D539" s="3" t="s">
        <v>1118</v>
      </c>
    </row>
    <row r="540" spans="1:4" x14ac:dyDescent="0.35">
      <c r="A540" s="3" t="s">
        <v>579</v>
      </c>
      <c r="B540" s="3" t="s">
        <v>1116</v>
      </c>
      <c r="C540" s="3" t="s">
        <v>1117</v>
      </c>
      <c r="D540" s="3" t="s">
        <v>1118</v>
      </c>
    </row>
    <row r="541" spans="1:4" x14ac:dyDescent="0.35">
      <c r="A541" s="3" t="s">
        <v>580</v>
      </c>
      <c r="B541" s="3" t="s">
        <v>1116</v>
      </c>
      <c r="C541" s="3" t="s">
        <v>1121</v>
      </c>
      <c r="D541" s="3" t="s">
        <v>1118</v>
      </c>
    </row>
    <row r="542" spans="1:4" x14ac:dyDescent="0.35">
      <c r="A542" s="3" t="s">
        <v>581</v>
      </c>
      <c r="B542" s="3" t="s">
        <v>1116</v>
      </c>
      <c r="C542" s="3" t="s">
        <v>1122</v>
      </c>
      <c r="D542" s="3" t="s">
        <v>1118</v>
      </c>
    </row>
    <row r="543" spans="1:4" x14ac:dyDescent="0.35">
      <c r="A543" s="3" t="s">
        <v>582</v>
      </c>
      <c r="B543" s="3" t="s">
        <v>1116</v>
      </c>
      <c r="C543" s="3" t="s">
        <v>1122</v>
      </c>
      <c r="D543" s="3" t="s">
        <v>1118</v>
      </c>
    </row>
    <row r="544" spans="1:4" x14ac:dyDescent="0.35">
      <c r="A544" s="3" t="s">
        <v>1157</v>
      </c>
      <c r="B544" s="3" t="s">
        <v>1116</v>
      </c>
      <c r="C544" s="3" t="s">
        <v>1123</v>
      </c>
      <c r="D544" s="3" t="s">
        <v>1118</v>
      </c>
    </row>
    <row r="545" spans="1:4" x14ac:dyDescent="0.35">
      <c r="A545" s="3" t="s">
        <v>584</v>
      </c>
      <c r="B545" s="3" t="s">
        <v>1119</v>
      </c>
      <c r="C545" s="3" t="s">
        <v>1121</v>
      </c>
      <c r="D545" s="3" t="s">
        <v>1118</v>
      </c>
    </row>
    <row r="546" spans="1:4" x14ac:dyDescent="0.35">
      <c r="A546" s="3" t="s">
        <v>585</v>
      </c>
      <c r="B546" s="3" t="s">
        <v>1120</v>
      </c>
      <c r="C546" s="3" t="s">
        <v>1117</v>
      </c>
      <c r="D546" s="3" t="s">
        <v>1124</v>
      </c>
    </row>
    <row r="547" spans="1:4" x14ac:dyDescent="0.35">
      <c r="A547" s="3" t="s">
        <v>586</v>
      </c>
      <c r="B547" s="3" t="s">
        <v>1116</v>
      </c>
      <c r="C547" s="3" t="s">
        <v>1117</v>
      </c>
      <c r="D547" s="3" t="s">
        <v>1124</v>
      </c>
    </row>
    <row r="548" spans="1:4" x14ac:dyDescent="0.35">
      <c r="A548" s="3" t="s">
        <v>1158</v>
      </c>
      <c r="B548" s="3" t="s">
        <v>1116</v>
      </c>
      <c r="C548" s="3" t="s">
        <v>1117</v>
      </c>
      <c r="D548" s="3" t="s">
        <v>1118</v>
      </c>
    </row>
    <row r="549" spans="1:4" x14ac:dyDescent="0.35">
      <c r="A549" s="3" t="s">
        <v>588</v>
      </c>
      <c r="B549" s="3" t="s">
        <v>1119</v>
      </c>
      <c r="C549" s="3" t="s">
        <v>1122</v>
      </c>
      <c r="D549" s="3" t="s">
        <v>1118</v>
      </c>
    </row>
    <row r="550" spans="1:4" x14ac:dyDescent="0.35">
      <c r="A550" s="3" t="s">
        <v>589</v>
      </c>
      <c r="B550" s="3" t="s">
        <v>1116</v>
      </c>
      <c r="C550" s="3" t="s">
        <v>1117</v>
      </c>
      <c r="D550" s="3" t="s">
        <v>1124</v>
      </c>
    </row>
    <row r="551" spans="1:4" x14ac:dyDescent="0.35">
      <c r="A551" s="3" t="s">
        <v>590</v>
      </c>
      <c r="B551" s="3" t="s">
        <v>1116</v>
      </c>
      <c r="C551" s="3" t="s">
        <v>1117</v>
      </c>
      <c r="D551" s="3" t="s">
        <v>1118</v>
      </c>
    </row>
    <row r="552" spans="1:4" x14ac:dyDescent="0.35">
      <c r="A552" s="3" t="s">
        <v>591</v>
      </c>
      <c r="B552" s="3" t="s">
        <v>1116</v>
      </c>
      <c r="C552" s="3" t="s">
        <v>1122</v>
      </c>
      <c r="D552" s="3" t="s">
        <v>1118</v>
      </c>
    </row>
    <row r="553" spans="1:4" x14ac:dyDescent="0.35">
      <c r="A553" s="3" t="s">
        <v>592</v>
      </c>
      <c r="B553" s="3" t="s">
        <v>1119</v>
      </c>
      <c r="C553" s="3" t="s">
        <v>1123</v>
      </c>
      <c r="D553" s="3" t="s">
        <v>1118</v>
      </c>
    </row>
    <row r="554" spans="1:4" x14ac:dyDescent="0.35">
      <c r="A554" s="3" t="s">
        <v>593</v>
      </c>
      <c r="B554" s="3" t="s">
        <v>1116</v>
      </c>
      <c r="C554" s="3" t="s">
        <v>1123</v>
      </c>
      <c r="D554" s="3" t="s">
        <v>1126</v>
      </c>
    </row>
    <row r="555" spans="1:4" x14ac:dyDescent="0.35">
      <c r="A555" s="3" t="s">
        <v>594</v>
      </c>
      <c r="B555" s="3" t="s">
        <v>1116</v>
      </c>
      <c r="C555" s="3" t="s">
        <v>1122</v>
      </c>
      <c r="D555" s="3" t="s">
        <v>1118</v>
      </c>
    </row>
    <row r="556" spans="1:4" x14ac:dyDescent="0.35">
      <c r="A556" s="3" t="s">
        <v>595</v>
      </c>
      <c r="B556" s="3" t="s">
        <v>1119</v>
      </c>
      <c r="C556" s="3" t="s">
        <v>1123</v>
      </c>
      <c r="D556" s="3" t="s">
        <v>1118</v>
      </c>
    </row>
    <row r="557" spans="1:4" x14ac:dyDescent="0.35">
      <c r="A557" s="3" t="s">
        <v>596</v>
      </c>
      <c r="B557" s="3" t="s">
        <v>1116</v>
      </c>
      <c r="C557" s="3" t="s">
        <v>1117</v>
      </c>
      <c r="D557" s="3" t="s">
        <v>1118</v>
      </c>
    </row>
    <row r="558" spans="1:4" x14ac:dyDescent="0.35">
      <c r="A558" s="3" t="s">
        <v>597</v>
      </c>
      <c r="B558" s="3" t="s">
        <v>1116</v>
      </c>
      <c r="C558" s="3" t="s">
        <v>1123</v>
      </c>
      <c r="D558" s="3" t="s">
        <v>1118</v>
      </c>
    </row>
    <row r="559" spans="1:4" x14ac:dyDescent="0.35">
      <c r="A559" s="3" t="s">
        <v>598</v>
      </c>
      <c r="B559" s="3" t="s">
        <v>1119</v>
      </c>
      <c r="C559" s="3" t="s">
        <v>1123</v>
      </c>
      <c r="D559" s="3" t="s">
        <v>1118</v>
      </c>
    </row>
    <row r="560" spans="1:4" x14ac:dyDescent="0.35">
      <c r="A560" s="3" t="s">
        <v>599</v>
      </c>
      <c r="B560" s="3" t="s">
        <v>1116</v>
      </c>
      <c r="C560" s="3" t="s">
        <v>1123</v>
      </c>
      <c r="D560" s="3" t="s">
        <v>1124</v>
      </c>
    </row>
    <row r="561" spans="1:4" x14ac:dyDescent="0.35">
      <c r="A561" s="3" t="s">
        <v>600</v>
      </c>
      <c r="B561" s="3" t="s">
        <v>1120</v>
      </c>
      <c r="C561" s="3" t="s">
        <v>1123</v>
      </c>
      <c r="D561" s="3" t="s">
        <v>1124</v>
      </c>
    </row>
    <row r="562" spans="1:4" x14ac:dyDescent="0.35">
      <c r="A562" s="3" t="s">
        <v>601</v>
      </c>
      <c r="B562" s="3" t="s">
        <v>1116</v>
      </c>
      <c r="C562" s="3" t="s">
        <v>1117</v>
      </c>
      <c r="D562" s="3" t="s">
        <v>1124</v>
      </c>
    </row>
    <row r="563" spans="1:4" x14ac:dyDescent="0.35">
      <c r="A563" s="3" t="s">
        <v>1159</v>
      </c>
      <c r="B563" s="3" t="s">
        <v>1116</v>
      </c>
      <c r="C563" s="3" t="s">
        <v>1117</v>
      </c>
      <c r="D563" s="3" t="s">
        <v>1118</v>
      </c>
    </row>
    <row r="564" spans="1:4" x14ac:dyDescent="0.35">
      <c r="A564" s="3" t="s">
        <v>603</v>
      </c>
      <c r="B564" s="3" t="s">
        <v>1120</v>
      </c>
      <c r="C564" s="3" t="s">
        <v>1117</v>
      </c>
      <c r="D564" s="3" t="s">
        <v>1124</v>
      </c>
    </row>
    <row r="565" spans="1:4" x14ac:dyDescent="0.35">
      <c r="A565" s="3" t="s">
        <v>604</v>
      </c>
      <c r="B565" s="3" t="s">
        <v>1119</v>
      </c>
      <c r="C565" s="3" t="s">
        <v>1123</v>
      </c>
      <c r="D565" s="3" t="s">
        <v>1118</v>
      </c>
    </row>
    <row r="566" spans="1:4" x14ac:dyDescent="0.35">
      <c r="A566" s="3" t="s">
        <v>605</v>
      </c>
      <c r="B566" s="3" t="s">
        <v>1119</v>
      </c>
      <c r="C566" s="3" t="s">
        <v>1123</v>
      </c>
      <c r="D566" s="3" t="s">
        <v>1118</v>
      </c>
    </row>
    <row r="567" spans="1:4" x14ac:dyDescent="0.35">
      <c r="A567" s="3" t="s">
        <v>606</v>
      </c>
      <c r="B567" s="3" t="s">
        <v>1116</v>
      </c>
      <c r="C567" s="3" t="s">
        <v>1121</v>
      </c>
      <c r="D567" s="3" t="s">
        <v>1118</v>
      </c>
    </row>
    <row r="568" spans="1:4" x14ac:dyDescent="0.35">
      <c r="A568" s="3" t="s">
        <v>607</v>
      </c>
      <c r="B568" s="3" t="s">
        <v>1120</v>
      </c>
      <c r="C568" s="3" t="s">
        <v>1123</v>
      </c>
      <c r="D568" s="3" t="s">
        <v>1118</v>
      </c>
    </row>
    <row r="569" spans="1:4" x14ac:dyDescent="0.35">
      <c r="A569" s="3" t="s">
        <v>608</v>
      </c>
      <c r="B569" s="3" t="s">
        <v>1120</v>
      </c>
      <c r="C569" s="3" t="s">
        <v>1121</v>
      </c>
      <c r="D569" s="3" t="s">
        <v>1118</v>
      </c>
    </row>
    <row r="570" spans="1:4" x14ac:dyDescent="0.35">
      <c r="A570" s="3" t="s">
        <v>609</v>
      </c>
      <c r="B570" s="3" t="s">
        <v>1116</v>
      </c>
      <c r="C570" s="3" t="s">
        <v>1123</v>
      </c>
      <c r="D570" s="3" t="s">
        <v>1118</v>
      </c>
    </row>
    <row r="571" spans="1:4" x14ac:dyDescent="0.35">
      <c r="A571" s="3" t="s">
        <v>610</v>
      </c>
      <c r="B571" s="3" t="s">
        <v>1116</v>
      </c>
      <c r="C571" s="3" t="s">
        <v>1123</v>
      </c>
      <c r="D571" s="3" t="s">
        <v>1118</v>
      </c>
    </row>
    <row r="572" spans="1:4" x14ac:dyDescent="0.35">
      <c r="A572" s="3" t="s">
        <v>611</v>
      </c>
      <c r="B572" s="3" t="s">
        <v>1116</v>
      </c>
      <c r="C572" s="3" t="s">
        <v>1117</v>
      </c>
      <c r="D572" s="3" t="s">
        <v>1118</v>
      </c>
    </row>
    <row r="573" spans="1:4" x14ac:dyDescent="0.35">
      <c r="A573" s="3" t="s">
        <v>612</v>
      </c>
      <c r="B573" s="3" t="s">
        <v>1116</v>
      </c>
      <c r="C573" s="3" t="s">
        <v>1123</v>
      </c>
      <c r="D573" s="3" t="s">
        <v>1124</v>
      </c>
    </row>
    <row r="574" spans="1:4" x14ac:dyDescent="0.35">
      <c r="A574" s="3" t="s">
        <v>613</v>
      </c>
      <c r="B574" s="3" t="s">
        <v>1119</v>
      </c>
      <c r="C574" s="3" t="s">
        <v>1122</v>
      </c>
      <c r="D574" s="3" t="s">
        <v>1124</v>
      </c>
    </row>
    <row r="575" spans="1:4" x14ac:dyDescent="0.35">
      <c r="A575" s="3" t="s">
        <v>614</v>
      </c>
      <c r="B575" s="3" t="s">
        <v>1116</v>
      </c>
      <c r="C575" s="3" t="s">
        <v>1117</v>
      </c>
      <c r="D575" s="3" t="s">
        <v>1118</v>
      </c>
    </row>
    <row r="576" spans="1:4" x14ac:dyDescent="0.35">
      <c r="A576" s="3" t="s">
        <v>615</v>
      </c>
      <c r="B576" s="3" t="s">
        <v>1116</v>
      </c>
      <c r="C576" s="3" t="s">
        <v>1123</v>
      </c>
      <c r="D576" s="3" t="s">
        <v>1124</v>
      </c>
    </row>
    <row r="577" spans="1:4" x14ac:dyDescent="0.35">
      <c r="A577" s="3" t="s">
        <v>616</v>
      </c>
      <c r="B577" s="3" t="s">
        <v>1116</v>
      </c>
      <c r="C577" s="3" t="s">
        <v>1117</v>
      </c>
      <c r="D577" s="3" t="s">
        <v>1118</v>
      </c>
    </row>
    <row r="578" spans="1:4" x14ac:dyDescent="0.35">
      <c r="A578" s="3" t="s">
        <v>617</v>
      </c>
      <c r="B578" s="3" t="s">
        <v>1116</v>
      </c>
      <c r="C578" s="3" t="s">
        <v>1121</v>
      </c>
      <c r="D578" s="3" t="s">
        <v>1124</v>
      </c>
    </row>
    <row r="579" spans="1:4" x14ac:dyDescent="0.35">
      <c r="A579" s="3" t="s">
        <v>618</v>
      </c>
      <c r="B579" s="3" t="s">
        <v>1116</v>
      </c>
      <c r="C579" s="3" t="s">
        <v>1117</v>
      </c>
      <c r="D579" s="3" t="s">
        <v>1124</v>
      </c>
    </row>
    <row r="580" spans="1:4" x14ac:dyDescent="0.35">
      <c r="A580" s="3" t="s">
        <v>619</v>
      </c>
      <c r="B580" s="3" t="s">
        <v>1119</v>
      </c>
      <c r="C580" s="3" t="s">
        <v>1122</v>
      </c>
      <c r="D580" s="3" t="s">
        <v>1124</v>
      </c>
    </row>
    <row r="581" spans="1:4" x14ac:dyDescent="0.35">
      <c r="A581" s="3" t="s">
        <v>200</v>
      </c>
      <c r="B581" s="3" t="s">
        <v>1116</v>
      </c>
      <c r="C581" s="3" t="s">
        <v>1117</v>
      </c>
      <c r="D581" s="3" t="s">
        <v>1118</v>
      </c>
    </row>
    <row r="582" spans="1:4" x14ac:dyDescent="0.35">
      <c r="A582" s="3" t="s">
        <v>621</v>
      </c>
      <c r="B582" s="3" t="s">
        <v>1116</v>
      </c>
      <c r="C582" s="3" t="s">
        <v>1121</v>
      </c>
      <c r="D582" s="3" t="s">
        <v>1124</v>
      </c>
    </row>
    <row r="583" spans="1:4" x14ac:dyDescent="0.35">
      <c r="A583" s="3" t="s">
        <v>622</v>
      </c>
      <c r="B583" s="3" t="s">
        <v>1116</v>
      </c>
      <c r="C583" s="3" t="s">
        <v>1123</v>
      </c>
      <c r="D583" s="3" t="s">
        <v>1124</v>
      </c>
    </row>
    <row r="584" spans="1:4" x14ac:dyDescent="0.35">
      <c r="A584" s="3" t="s">
        <v>1095</v>
      </c>
      <c r="B584" s="3" t="s">
        <v>1116</v>
      </c>
      <c r="C584" s="3" t="s">
        <v>1123</v>
      </c>
      <c r="D584" s="3" t="s">
        <v>1118</v>
      </c>
    </row>
    <row r="585" spans="1:4" x14ac:dyDescent="0.35">
      <c r="A585" s="3" t="s">
        <v>624</v>
      </c>
      <c r="B585" s="3" t="s">
        <v>1119</v>
      </c>
      <c r="C585" s="3" t="s">
        <v>1117</v>
      </c>
      <c r="D585" s="3" t="s">
        <v>1126</v>
      </c>
    </row>
    <row r="586" spans="1:4" x14ac:dyDescent="0.35">
      <c r="A586" s="3" t="s">
        <v>625</v>
      </c>
      <c r="B586" s="3" t="s">
        <v>1116</v>
      </c>
      <c r="C586" s="3" t="s">
        <v>1122</v>
      </c>
      <c r="D586" s="3" t="s">
        <v>1118</v>
      </c>
    </row>
    <row r="587" spans="1:4" x14ac:dyDescent="0.35">
      <c r="A587" s="3" t="s">
        <v>626</v>
      </c>
      <c r="B587" s="3" t="s">
        <v>1116</v>
      </c>
      <c r="C587" s="3" t="s">
        <v>1117</v>
      </c>
      <c r="D587" s="3" t="s">
        <v>1118</v>
      </c>
    </row>
    <row r="588" spans="1:4" x14ac:dyDescent="0.35">
      <c r="A588" s="3" t="s">
        <v>627</v>
      </c>
      <c r="B588" s="3" t="s">
        <v>1116</v>
      </c>
      <c r="C588" s="3" t="s">
        <v>1122</v>
      </c>
      <c r="D588" s="3" t="s">
        <v>1118</v>
      </c>
    </row>
    <row r="589" spans="1:4" x14ac:dyDescent="0.35">
      <c r="A589" s="3" t="s">
        <v>628</v>
      </c>
      <c r="B589" s="3" t="s">
        <v>1116</v>
      </c>
      <c r="C589" s="3" t="s">
        <v>1121</v>
      </c>
      <c r="D589" s="3" t="s">
        <v>1118</v>
      </c>
    </row>
    <row r="590" spans="1:4" x14ac:dyDescent="0.35">
      <c r="A590" s="3" t="s">
        <v>629</v>
      </c>
      <c r="B590" s="3" t="s">
        <v>1116</v>
      </c>
      <c r="C590" s="3" t="s">
        <v>1117</v>
      </c>
      <c r="D590" s="3" t="s">
        <v>1118</v>
      </c>
    </row>
    <row r="591" spans="1:4" x14ac:dyDescent="0.35">
      <c r="A591" s="3" t="s">
        <v>630</v>
      </c>
      <c r="B591" s="3" t="s">
        <v>1119</v>
      </c>
      <c r="C591" s="3" t="s">
        <v>1117</v>
      </c>
      <c r="D591" s="3" t="s">
        <v>1118</v>
      </c>
    </row>
    <row r="592" spans="1:4" x14ac:dyDescent="0.35">
      <c r="A592" s="3" t="s">
        <v>631</v>
      </c>
      <c r="B592" s="3" t="s">
        <v>1116</v>
      </c>
      <c r="C592" s="3" t="s">
        <v>1117</v>
      </c>
      <c r="D592" s="3" t="s">
        <v>1118</v>
      </c>
    </row>
    <row r="593" spans="1:4" x14ac:dyDescent="0.35">
      <c r="A593" s="3" t="s">
        <v>632</v>
      </c>
      <c r="B593" s="3" t="s">
        <v>1119</v>
      </c>
      <c r="C593" s="3" t="s">
        <v>1117</v>
      </c>
      <c r="D593" s="3" t="s">
        <v>1126</v>
      </c>
    </row>
    <row r="594" spans="1:4" x14ac:dyDescent="0.35">
      <c r="A594" s="3" t="s">
        <v>633</v>
      </c>
      <c r="B594" s="3" t="s">
        <v>1116</v>
      </c>
      <c r="C594" s="3" t="s">
        <v>1123</v>
      </c>
      <c r="D594" s="3" t="s">
        <v>1118</v>
      </c>
    </row>
    <row r="595" spans="1:4" x14ac:dyDescent="0.35">
      <c r="A595" s="3" t="s">
        <v>634</v>
      </c>
      <c r="B595" s="3" t="s">
        <v>1116</v>
      </c>
      <c r="C595" s="3" t="s">
        <v>1121</v>
      </c>
      <c r="D595" s="3" t="s">
        <v>1126</v>
      </c>
    </row>
    <row r="596" spans="1:4" x14ac:dyDescent="0.35">
      <c r="A596" s="3" t="s">
        <v>1160</v>
      </c>
      <c r="B596" s="3" t="s">
        <v>1120</v>
      </c>
      <c r="C596" s="3" t="s">
        <v>1122</v>
      </c>
      <c r="D596" s="3" t="s">
        <v>1126</v>
      </c>
    </row>
    <row r="597" spans="1:4" x14ac:dyDescent="0.35">
      <c r="A597" s="3" t="s">
        <v>636</v>
      </c>
      <c r="B597" s="3" t="s">
        <v>1116</v>
      </c>
      <c r="C597" s="3" t="s">
        <v>1117</v>
      </c>
      <c r="D597" s="3" t="s">
        <v>1126</v>
      </c>
    </row>
    <row r="598" spans="1:4" x14ac:dyDescent="0.35">
      <c r="A598" s="3" t="s">
        <v>637</v>
      </c>
      <c r="B598" s="3" t="s">
        <v>1116</v>
      </c>
      <c r="C598" s="3" t="s">
        <v>1117</v>
      </c>
      <c r="D598" s="3" t="s">
        <v>1118</v>
      </c>
    </row>
    <row r="599" spans="1:4" x14ac:dyDescent="0.35">
      <c r="A599" s="3" t="s">
        <v>638</v>
      </c>
      <c r="B599" s="3" t="s">
        <v>1116</v>
      </c>
      <c r="C599" s="3" t="s">
        <v>1117</v>
      </c>
      <c r="D599" s="3" t="s">
        <v>1118</v>
      </c>
    </row>
    <row r="600" spans="1:4" x14ac:dyDescent="0.35">
      <c r="A600" s="3" t="s">
        <v>639</v>
      </c>
      <c r="B600" s="3" t="s">
        <v>1120</v>
      </c>
      <c r="C600" s="3" t="s">
        <v>1117</v>
      </c>
      <c r="D600" s="3" t="s">
        <v>1118</v>
      </c>
    </row>
    <row r="601" spans="1:4" x14ac:dyDescent="0.35">
      <c r="A601" s="3" t="s">
        <v>640</v>
      </c>
      <c r="B601" s="3" t="s">
        <v>1116</v>
      </c>
      <c r="C601" s="3" t="s">
        <v>1121</v>
      </c>
      <c r="D601" s="3" t="s">
        <v>1118</v>
      </c>
    </row>
    <row r="602" spans="1:4" x14ac:dyDescent="0.35">
      <c r="A602" s="3" t="s">
        <v>641</v>
      </c>
      <c r="B602" s="3" t="s">
        <v>1116</v>
      </c>
      <c r="C602" s="3" t="s">
        <v>1117</v>
      </c>
      <c r="D602" s="3" t="s">
        <v>1126</v>
      </c>
    </row>
    <row r="603" spans="1:4" x14ac:dyDescent="0.35">
      <c r="A603" s="3" t="s">
        <v>642</v>
      </c>
      <c r="B603" s="3" t="s">
        <v>1116</v>
      </c>
      <c r="C603" s="3" t="s">
        <v>1121</v>
      </c>
      <c r="D603" s="3" t="s">
        <v>1124</v>
      </c>
    </row>
    <row r="604" spans="1:4" x14ac:dyDescent="0.35">
      <c r="A604" s="3" t="s">
        <v>643</v>
      </c>
      <c r="B604" s="3" t="s">
        <v>1116</v>
      </c>
      <c r="C604" s="3" t="s">
        <v>1123</v>
      </c>
      <c r="D604" s="3" t="s">
        <v>1118</v>
      </c>
    </row>
    <row r="605" spans="1:4" x14ac:dyDescent="0.35">
      <c r="A605" s="3" t="s">
        <v>644</v>
      </c>
      <c r="B605" s="3" t="s">
        <v>1116</v>
      </c>
      <c r="C605" s="3" t="s">
        <v>1122</v>
      </c>
      <c r="D605" s="3" t="s">
        <v>1118</v>
      </c>
    </row>
    <row r="606" spans="1:4" x14ac:dyDescent="0.35">
      <c r="A606" s="3" t="s">
        <v>645</v>
      </c>
      <c r="B606" s="3" t="s">
        <v>1116</v>
      </c>
      <c r="C606" s="3" t="s">
        <v>1121</v>
      </c>
      <c r="D606" s="3" t="s">
        <v>1124</v>
      </c>
    </row>
    <row r="607" spans="1:4" x14ac:dyDescent="0.35">
      <c r="A607" s="3" t="s">
        <v>646</v>
      </c>
      <c r="B607" s="3" t="s">
        <v>1116</v>
      </c>
      <c r="C607" s="3" t="s">
        <v>1117</v>
      </c>
      <c r="D607" s="3" t="s">
        <v>1118</v>
      </c>
    </row>
    <row r="608" spans="1:4" x14ac:dyDescent="0.35">
      <c r="A608" s="3" t="s">
        <v>647</v>
      </c>
      <c r="B608" s="3" t="s">
        <v>1120</v>
      </c>
      <c r="C608" s="3" t="s">
        <v>1117</v>
      </c>
      <c r="D608" s="3" t="s">
        <v>1126</v>
      </c>
    </row>
    <row r="609" spans="1:4" x14ac:dyDescent="0.35">
      <c r="A609" s="3" t="s">
        <v>648</v>
      </c>
      <c r="B609" s="3" t="s">
        <v>1119</v>
      </c>
      <c r="C609" s="3" t="s">
        <v>1117</v>
      </c>
      <c r="D609" s="3" t="s">
        <v>1118</v>
      </c>
    </row>
    <row r="610" spans="1:4" x14ac:dyDescent="0.35">
      <c r="A610" s="3" t="s">
        <v>1161</v>
      </c>
      <c r="B610" s="3" t="s">
        <v>1116</v>
      </c>
      <c r="C610" s="3" t="s">
        <v>1121</v>
      </c>
      <c r="D610" s="3" t="s">
        <v>1118</v>
      </c>
    </row>
    <row r="611" spans="1:4" x14ac:dyDescent="0.35">
      <c r="A611" s="3" t="s">
        <v>650</v>
      </c>
      <c r="B611" s="3" t="s">
        <v>1120</v>
      </c>
      <c r="C611" s="3" t="s">
        <v>1121</v>
      </c>
      <c r="D611" s="3" t="s">
        <v>1118</v>
      </c>
    </row>
    <row r="612" spans="1:4" x14ac:dyDescent="0.35">
      <c r="A612" s="3" t="s">
        <v>651</v>
      </c>
      <c r="B612" s="3" t="s">
        <v>1116</v>
      </c>
      <c r="C612" s="3" t="s">
        <v>1122</v>
      </c>
      <c r="D612" s="3" t="s">
        <v>1118</v>
      </c>
    </row>
    <row r="613" spans="1:4" x14ac:dyDescent="0.35">
      <c r="A613" s="3" t="s">
        <v>652</v>
      </c>
      <c r="B613" s="3" t="s">
        <v>1116</v>
      </c>
      <c r="C613" s="3" t="s">
        <v>1117</v>
      </c>
      <c r="D613" s="3" t="s">
        <v>1124</v>
      </c>
    </row>
    <row r="614" spans="1:4" x14ac:dyDescent="0.35">
      <c r="A614" s="3" t="s">
        <v>653</v>
      </c>
      <c r="B614" s="3" t="s">
        <v>1119</v>
      </c>
      <c r="C614" s="3" t="s">
        <v>1122</v>
      </c>
      <c r="D614" s="3" t="s">
        <v>1118</v>
      </c>
    </row>
    <row r="615" spans="1:4" x14ac:dyDescent="0.35">
      <c r="A615" s="3" t="s">
        <v>654</v>
      </c>
      <c r="B615" s="3" t="s">
        <v>1116</v>
      </c>
      <c r="C615" s="3" t="s">
        <v>1121</v>
      </c>
      <c r="D615" s="3" t="s">
        <v>1118</v>
      </c>
    </row>
    <row r="616" spans="1:4" x14ac:dyDescent="0.35">
      <c r="A616" s="3" t="s">
        <v>655</v>
      </c>
      <c r="B616" s="3" t="s">
        <v>1116</v>
      </c>
      <c r="C616" s="3" t="s">
        <v>1121</v>
      </c>
      <c r="D616" s="3" t="s">
        <v>1124</v>
      </c>
    </row>
    <row r="617" spans="1:4" x14ac:dyDescent="0.35">
      <c r="A617" s="3" t="s">
        <v>656</v>
      </c>
      <c r="B617" s="3" t="s">
        <v>1120</v>
      </c>
      <c r="C617" s="3" t="s">
        <v>1121</v>
      </c>
      <c r="D617" s="3" t="s">
        <v>1124</v>
      </c>
    </row>
    <row r="618" spans="1:4" x14ac:dyDescent="0.35">
      <c r="A618" s="3" t="s">
        <v>657</v>
      </c>
      <c r="B618" s="3" t="s">
        <v>1116</v>
      </c>
      <c r="C618" s="3" t="s">
        <v>1123</v>
      </c>
      <c r="D618" s="3" t="s">
        <v>1124</v>
      </c>
    </row>
    <row r="619" spans="1:4" x14ac:dyDescent="0.35">
      <c r="A619" s="3" t="s">
        <v>658</v>
      </c>
      <c r="B619" s="3" t="s">
        <v>1120</v>
      </c>
      <c r="C619" s="3" t="s">
        <v>1117</v>
      </c>
      <c r="D619" s="3" t="s">
        <v>1118</v>
      </c>
    </row>
    <row r="620" spans="1:4" x14ac:dyDescent="0.35">
      <c r="A620" s="3" t="s">
        <v>659</v>
      </c>
      <c r="B620" s="3" t="s">
        <v>1116</v>
      </c>
      <c r="C620" s="3" t="s">
        <v>1117</v>
      </c>
      <c r="D620" s="3" t="s">
        <v>1118</v>
      </c>
    </row>
    <row r="621" spans="1:4" x14ac:dyDescent="0.35">
      <c r="A621" s="3" t="s">
        <v>660</v>
      </c>
      <c r="B621" s="3" t="s">
        <v>1116</v>
      </c>
      <c r="C621" s="3" t="s">
        <v>1122</v>
      </c>
      <c r="D621" s="3" t="s">
        <v>1118</v>
      </c>
    </row>
    <row r="622" spans="1:4" x14ac:dyDescent="0.35">
      <c r="A622" s="3" t="s">
        <v>661</v>
      </c>
      <c r="B622" s="3" t="s">
        <v>1116</v>
      </c>
      <c r="C622" s="3" t="s">
        <v>1117</v>
      </c>
      <c r="D622" s="3" t="s">
        <v>1118</v>
      </c>
    </row>
    <row r="623" spans="1:4" x14ac:dyDescent="0.35">
      <c r="A623" s="3" t="s">
        <v>1162</v>
      </c>
      <c r="B623" s="3" t="s">
        <v>1116</v>
      </c>
      <c r="C623" s="3" t="s">
        <v>1123</v>
      </c>
      <c r="D623" s="3" t="s">
        <v>1126</v>
      </c>
    </row>
    <row r="624" spans="1:4" x14ac:dyDescent="0.35">
      <c r="A624" s="3" t="s">
        <v>663</v>
      </c>
      <c r="B624" s="3" t="s">
        <v>1116</v>
      </c>
      <c r="C624" s="3" t="s">
        <v>1121</v>
      </c>
      <c r="D624" s="3" t="s">
        <v>1118</v>
      </c>
    </row>
    <row r="625" spans="1:4" x14ac:dyDescent="0.35">
      <c r="A625" s="3" t="s">
        <v>664</v>
      </c>
      <c r="B625" s="3" t="s">
        <v>1116</v>
      </c>
      <c r="C625" s="3" t="s">
        <v>1122</v>
      </c>
      <c r="D625" s="3" t="s">
        <v>1126</v>
      </c>
    </row>
    <row r="626" spans="1:4" x14ac:dyDescent="0.35">
      <c r="A626" s="3" t="s">
        <v>665</v>
      </c>
      <c r="B626" s="3" t="s">
        <v>1119</v>
      </c>
      <c r="C626" s="3" t="s">
        <v>1117</v>
      </c>
      <c r="D626" s="3" t="s">
        <v>1118</v>
      </c>
    </row>
    <row r="627" spans="1:4" x14ac:dyDescent="0.35">
      <c r="A627" s="3" t="s">
        <v>666</v>
      </c>
      <c r="B627" s="3" t="s">
        <v>1119</v>
      </c>
      <c r="C627" s="3" t="s">
        <v>1122</v>
      </c>
      <c r="D627" s="3" t="s">
        <v>1124</v>
      </c>
    </row>
    <row r="628" spans="1:4" x14ac:dyDescent="0.35">
      <c r="A628" s="3" t="s">
        <v>667</v>
      </c>
      <c r="B628" s="3" t="s">
        <v>1119</v>
      </c>
      <c r="C628" s="3" t="s">
        <v>1122</v>
      </c>
      <c r="D628" s="3" t="s">
        <v>1118</v>
      </c>
    </row>
    <row r="629" spans="1:4" x14ac:dyDescent="0.35">
      <c r="A629" s="3" t="s">
        <v>668</v>
      </c>
      <c r="B629" s="3" t="s">
        <v>1119</v>
      </c>
      <c r="C629" s="3" t="s">
        <v>1123</v>
      </c>
      <c r="D629" s="3" t="s">
        <v>1124</v>
      </c>
    </row>
    <row r="630" spans="1:4" x14ac:dyDescent="0.35">
      <c r="A630" s="3" t="s">
        <v>669</v>
      </c>
      <c r="B630" s="3" t="s">
        <v>1119</v>
      </c>
      <c r="C630" s="3" t="s">
        <v>1117</v>
      </c>
      <c r="D630" s="3" t="s">
        <v>1118</v>
      </c>
    </row>
    <row r="631" spans="1:4" x14ac:dyDescent="0.35">
      <c r="A631" s="3" t="s">
        <v>670</v>
      </c>
      <c r="B631" s="3" t="s">
        <v>1116</v>
      </c>
      <c r="C631" s="3" t="s">
        <v>1117</v>
      </c>
      <c r="D631" s="3" t="s">
        <v>1118</v>
      </c>
    </row>
    <row r="632" spans="1:4" x14ac:dyDescent="0.35">
      <c r="A632" s="3" t="s">
        <v>671</v>
      </c>
      <c r="B632" s="3" t="s">
        <v>1116</v>
      </c>
      <c r="C632" s="3" t="s">
        <v>1123</v>
      </c>
      <c r="D632" s="3" t="s">
        <v>1118</v>
      </c>
    </row>
    <row r="633" spans="1:4" x14ac:dyDescent="0.35">
      <c r="A633" s="3" t="s">
        <v>672</v>
      </c>
      <c r="B633" s="3" t="s">
        <v>1116</v>
      </c>
      <c r="C633" s="3" t="s">
        <v>1123</v>
      </c>
      <c r="D633" s="3" t="s">
        <v>1118</v>
      </c>
    </row>
    <row r="634" spans="1:4" x14ac:dyDescent="0.35">
      <c r="A634" s="3" t="s">
        <v>673</v>
      </c>
      <c r="B634" s="3" t="s">
        <v>1119</v>
      </c>
      <c r="C634" s="3" t="s">
        <v>1117</v>
      </c>
      <c r="D634" s="3" t="s">
        <v>1118</v>
      </c>
    </row>
    <row r="635" spans="1:4" x14ac:dyDescent="0.35">
      <c r="A635" s="3" t="s">
        <v>674</v>
      </c>
      <c r="B635" s="3" t="s">
        <v>1120</v>
      </c>
      <c r="C635" s="3" t="s">
        <v>1117</v>
      </c>
      <c r="D635" s="3" t="s">
        <v>1118</v>
      </c>
    </row>
    <row r="636" spans="1:4" x14ac:dyDescent="0.35">
      <c r="A636" s="3" t="s">
        <v>675</v>
      </c>
      <c r="B636" s="3" t="s">
        <v>1116</v>
      </c>
      <c r="C636" s="3" t="s">
        <v>1123</v>
      </c>
      <c r="D636" s="3" t="s">
        <v>1126</v>
      </c>
    </row>
    <row r="637" spans="1:4" x14ac:dyDescent="0.35">
      <c r="A637" s="3" t="s">
        <v>676</v>
      </c>
      <c r="B637" s="3" t="s">
        <v>1116</v>
      </c>
      <c r="C637" s="3" t="s">
        <v>1123</v>
      </c>
      <c r="D637" s="3" t="s">
        <v>1118</v>
      </c>
    </row>
    <row r="638" spans="1:4" x14ac:dyDescent="0.35">
      <c r="A638" s="3" t="s">
        <v>1163</v>
      </c>
      <c r="B638" s="3" t="s">
        <v>1116</v>
      </c>
      <c r="C638" s="3" t="s">
        <v>1121</v>
      </c>
      <c r="D638" s="3" t="s">
        <v>1126</v>
      </c>
    </row>
    <row r="639" spans="1:4" x14ac:dyDescent="0.35">
      <c r="A639" s="3" t="s">
        <v>678</v>
      </c>
      <c r="B639" s="3" t="s">
        <v>1116</v>
      </c>
      <c r="C639" s="3" t="s">
        <v>1123</v>
      </c>
      <c r="D639" s="3" t="s">
        <v>1124</v>
      </c>
    </row>
    <row r="640" spans="1:4" x14ac:dyDescent="0.35">
      <c r="A640" s="3" t="s">
        <v>679</v>
      </c>
      <c r="B640" s="3" t="s">
        <v>1116</v>
      </c>
      <c r="C640" s="3" t="s">
        <v>1121</v>
      </c>
      <c r="D640" s="3" t="s">
        <v>1118</v>
      </c>
    </row>
    <row r="641" spans="1:4" x14ac:dyDescent="0.35">
      <c r="A641" s="3" t="s">
        <v>680</v>
      </c>
      <c r="B641" s="3" t="s">
        <v>1119</v>
      </c>
      <c r="C641" s="3" t="s">
        <v>1123</v>
      </c>
      <c r="D641" s="3" t="s">
        <v>1124</v>
      </c>
    </row>
    <row r="642" spans="1:4" x14ac:dyDescent="0.35">
      <c r="A642" s="3" t="s">
        <v>1164</v>
      </c>
      <c r="B642" s="3" t="s">
        <v>1116</v>
      </c>
      <c r="C642" s="3" t="s">
        <v>1117</v>
      </c>
      <c r="D642" s="3" t="s">
        <v>1118</v>
      </c>
    </row>
    <row r="643" spans="1:4" x14ac:dyDescent="0.35">
      <c r="A643" s="3" t="s">
        <v>682</v>
      </c>
      <c r="B643" s="3" t="s">
        <v>1116</v>
      </c>
      <c r="C643" s="3" t="s">
        <v>1123</v>
      </c>
      <c r="D643" s="3" t="s">
        <v>1124</v>
      </c>
    </row>
    <row r="644" spans="1:4" x14ac:dyDescent="0.35">
      <c r="A644" s="3" t="s">
        <v>683</v>
      </c>
      <c r="B644" s="3" t="s">
        <v>1120</v>
      </c>
      <c r="C644" s="3" t="s">
        <v>1117</v>
      </c>
      <c r="D644" s="3" t="s">
        <v>1118</v>
      </c>
    </row>
    <row r="645" spans="1:4" x14ac:dyDescent="0.35">
      <c r="A645" s="3" t="s">
        <v>684</v>
      </c>
      <c r="B645" s="3" t="s">
        <v>1116</v>
      </c>
      <c r="C645" s="3" t="s">
        <v>1122</v>
      </c>
      <c r="D645" s="3" t="s">
        <v>1118</v>
      </c>
    </row>
    <row r="646" spans="1:4" x14ac:dyDescent="0.35">
      <c r="A646" s="3" t="s">
        <v>1029</v>
      </c>
      <c r="B646" s="3" t="s">
        <v>1116</v>
      </c>
      <c r="C646" s="3" t="s">
        <v>1121</v>
      </c>
      <c r="D646" s="3" t="s">
        <v>1118</v>
      </c>
    </row>
    <row r="647" spans="1:4" x14ac:dyDescent="0.35">
      <c r="A647" s="3" t="s">
        <v>686</v>
      </c>
      <c r="B647" s="3" t="s">
        <v>1116</v>
      </c>
      <c r="C647" s="3" t="s">
        <v>1121</v>
      </c>
      <c r="D647" s="3" t="s">
        <v>1118</v>
      </c>
    </row>
    <row r="648" spans="1:4" x14ac:dyDescent="0.35">
      <c r="A648" s="3" t="s">
        <v>687</v>
      </c>
      <c r="B648" s="3" t="s">
        <v>1116</v>
      </c>
      <c r="C648" s="3" t="s">
        <v>1121</v>
      </c>
      <c r="D648" s="3" t="s">
        <v>1118</v>
      </c>
    </row>
    <row r="649" spans="1:4" x14ac:dyDescent="0.35">
      <c r="A649" s="3" t="s">
        <v>688</v>
      </c>
      <c r="B649" s="3" t="s">
        <v>1119</v>
      </c>
      <c r="C649" s="3" t="s">
        <v>1123</v>
      </c>
      <c r="D649" s="3" t="s">
        <v>1118</v>
      </c>
    </row>
    <row r="650" spans="1:4" x14ac:dyDescent="0.35">
      <c r="A650" s="3" t="s">
        <v>689</v>
      </c>
      <c r="B650" s="3" t="s">
        <v>1120</v>
      </c>
      <c r="C650" s="3" t="s">
        <v>1123</v>
      </c>
      <c r="D650" s="3" t="s">
        <v>1118</v>
      </c>
    </row>
    <row r="651" spans="1:4" x14ac:dyDescent="0.35">
      <c r="A651" s="3" t="s">
        <v>690</v>
      </c>
      <c r="B651" s="3" t="s">
        <v>1119</v>
      </c>
      <c r="C651" s="3" t="s">
        <v>1122</v>
      </c>
      <c r="D651" s="3" t="s">
        <v>1124</v>
      </c>
    </row>
    <row r="652" spans="1:4" x14ac:dyDescent="0.35">
      <c r="A652" s="3" t="s">
        <v>691</v>
      </c>
      <c r="B652" s="3" t="s">
        <v>1116</v>
      </c>
      <c r="C652" s="3" t="s">
        <v>1123</v>
      </c>
      <c r="D652" s="3" t="s">
        <v>1118</v>
      </c>
    </row>
    <row r="653" spans="1:4" x14ac:dyDescent="0.35">
      <c r="A653" s="3" t="s">
        <v>692</v>
      </c>
      <c r="B653" s="3" t="s">
        <v>1116</v>
      </c>
      <c r="C653" s="3" t="s">
        <v>1117</v>
      </c>
      <c r="D653" s="3" t="s">
        <v>1118</v>
      </c>
    </row>
    <row r="654" spans="1:4" x14ac:dyDescent="0.35">
      <c r="A654" s="3" t="s">
        <v>693</v>
      </c>
      <c r="B654" s="3" t="s">
        <v>1119</v>
      </c>
      <c r="C654" s="3" t="s">
        <v>1121</v>
      </c>
      <c r="D654" s="3" t="s">
        <v>1126</v>
      </c>
    </row>
    <row r="655" spans="1:4" x14ac:dyDescent="0.35">
      <c r="A655" s="3" t="s">
        <v>694</v>
      </c>
      <c r="B655" s="3" t="s">
        <v>1119</v>
      </c>
      <c r="C655" s="3" t="s">
        <v>1117</v>
      </c>
      <c r="D655" s="3" t="s">
        <v>1118</v>
      </c>
    </row>
    <row r="656" spans="1:4" x14ac:dyDescent="0.35">
      <c r="A656" s="3" t="s">
        <v>1165</v>
      </c>
      <c r="B656" s="3" t="s">
        <v>1119</v>
      </c>
      <c r="C656" s="3" t="s">
        <v>1123</v>
      </c>
      <c r="D656" s="3" t="s">
        <v>1124</v>
      </c>
    </row>
    <row r="657" spans="1:4" x14ac:dyDescent="0.35">
      <c r="A657" s="3" t="s">
        <v>696</v>
      </c>
      <c r="B657" s="3" t="s">
        <v>1116</v>
      </c>
      <c r="C657" s="3" t="s">
        <v>1121</v>
      </c>
      <c r="D657" s="3" t="s">
        <v>1118</v>
      </c>
    </row>
    <row r="658" spans="1:4" x14ac:dyDescent="0.35">
      <c r="A658" s="3" t="s">
        <v>1166</v>
      </c>
      <c r="B658" s="3" t="s">
        <v>1120</v>
      </c>
      <c r="C658" s="3" t="s">
        <v>1121</v>
      </c>
      <c r="D658" s="3" t="s">
        <v>1118</v>
      </c>
    </row>
    <row r="659" spans="1:4" x14ac:dyDescent="0.35">
      <c r="A659" s="3" t="s">
        <v>1167</v>
      </c>
      <c r="B659" s="3" t="s">
        <v>1119</v>
      </c>
      <c r="C659" s="3" t="s">
        <v>1123</v>
      </c>
      <c r="D659" s="3" t="s">
        <v>1118</v>
      </c>
    </row>
    <row r="660" spans="1:4" x14ac:dyDescent="0.35">
      <c r="A660" s="3" t="s">
        <v>699</v>
      </c>
      <c r="B660" s="3" t="s">
        <v>1119</v>
      </c>
      <c r="C660" s="3" t="s">
        <v>1121</v>
      </c>
      <c r="D660" s="3" t="s">
        <v>1118</v>
      </c>
    </row>
    <row r="661" spans="1:4" x14ac:dyDescent="0.35">
      <c r="A661" s="3" t="s">
        <v>700</v>
      </c>
      <c r="B661" s="3" t="s">
        <v>1116</v>
      </c>
      <c r="C661" s="3" t="s">
        <v>1123</v>
      </c>
      <c r="D661" s="3" t="s">
        <v>1118</v>
      </c>
    </row>
    <row r="662" spans="1:4" x14ac:dyDescent="0.35">
      <c r="A662" s="3" t="s">
        <v>701</v>
      </c>
      <c r="B662" s="3" t="s">
        <v>1116</v>
      </c>
      <c r="C662" s="3" t="s">
        <v>1123</v>
      </c>
      <c r="D662" s="3" t="s">
        <v>1124</v>
      </c>
    </row>
    <row r="663" spans="1:4" x14ac:dyDescent="0.35">
      <c r="A663" s="3" t="s">
        <v>1168</v>
      </c>
      <c r="B663" s="3" t="s">
        <v>1116</v>
      </c>
      <c r="C663" s="3" t="s">
        <v>1117</v>
      </c>
      <c r="D663" s="3" t="s">
        <v>1118</v>
      </c>
    </row>
    <row r="664" spans="1:4" x14ac:dyDescent="0.35">
      <c r="A664" s="3" t="s">
        <v>703</v>
      </c>
      <c r="B664" s="3" t="s">
        <v>1119</v>
      </c>
      <c r="C664" s="3" t="s">
        <v>1117</v>
      </c>
      <c r="D664" s="3" t="s">
        <v>1126</v>
      </c>
    </row>
    <row r="665" spans="1:4" x14ac:dyDescent="0.35">
      <c r="A665" s="3" t="s">
        <v>704</v>
      </c>
      <c r="B665" s="3" t="s">
        <v>1116</v>
      </c>
      <c r="C665" s="3" t="s">
        <v>1123</v>
      </c>
      <c r="D665" s="3" t="s">
        <v>1118</v>
      </c>
    </row>
    <row r="666" spans="1:4" x14ac:dyDescent="0.35">
      <c r="A666" s="3" t="s">
        <v>705</v>
      </c>
      <c r="B666" s="3" t="s">
        <v>1116</v>
      </c>
      <c r="C666" s="3" t="s">
        <v>1117</v>
      </c>
      <c r="D666" s="3" t="s">
        <v>1124</v>
      </c>
    </row>
    <row r="667" spans="1:4" x14ac:dyDescent="0.35">
      <c r="A667" s="3" t="s">
        <v>706</v>
      </c>
      <c r="B667" s="3" t="s">
        <v>1116</v>
      </c>
      <c r="C667" s="3" t="s">
        <v>1117</v>
      </c>
      <c r="D667" s="3" t="s">
        <v>1118</v>
      </c>
    </row>
    <row r="668" spans="1:4" x14ac:dyDescent="0.35">
      <c r="A668" s="3" t="s">
        <v>707</v>
      </c>
      <c r="B668" s="3" t="s">
        <v>1116</v>
      </c>
      <c r="C668" s="3" t="s">
        <v>1117</v>
      </c>
      <c r="D668" s="3" t="s">
        <v>1118</v>
      </c>
    </row>
    <row r="669" spans="1:4" x14ac:dyDescent="0.35">
      <c r="A669" s="3" t="s">
        <v>708</v>
      </c>
      <c r="B669" s="3" t="s">
        <v>1116</v>
      </c>
      <c r="C669" s="3" t="s">
        <v>1122</v>
      </c>
      <c r="D669" s="3" t="s">
        <v>1118</v>
      </c>
    </row>
    <row r="670" spans="1:4" x14ac:dyDescent="0.35">
      <c r="A670" s="3" t="s">
        <v>709</v>
      </c>
      <c r="B670" s="3" t="s">
        <v>1119</v>
      </c>
      <c r="C670" s="3" t="s">
        <v>1117</v>
      </c>
      <c r="D670" s="3" t="s">
        <v>1118</v>
      </c>
    </row>
    <row r="671" spans="1:4" x14ac:dyDescent="0.35">
      <c r="A671" s="3" t="s">
        <v>710</v>
      </c>
      <c r="B671" s="3" t="s">
        <v>1116</v>
      </c>
      <c r="C671" s="3" t="s">
        <v>1123</v>
      </c>
      <c r="D671" s="3" t="s">
        <v>1124</v>
      </c>
    </row>
    <row r="672" spans="1:4" x14ac:dyDescent="0.35">
      <c r="A672" s="3" t="s">
        <v>711</v>
      </c>
      <c r="B672" s="3" t="s">
        <v>1116</v>
      </c>
      <c r="C672" s="3" t="s">
        <v>1122</v>
      </c>
      <c r="D672" s="3" t="s">
        <v>1118</v>
      </c>
    </row>
    <row r="673" spans="1:4" x14ac:dyDescent="0.35">
      <c r="A673" s="3" t="s">
        <v>712</v>
      </c>
      <c r="B673" s="3" t="s">
        <v>1116</v>
      </c>
      <c r="C673" s="3" t="s">
        <v>1117</v>
      </c>
      <c r="D673" s="3" t="s">
        <v>1118</v>
      </c>
    </row>
    <row r="674" spans="1:4" x14ac:dyDescent="0.35">
      <c r="A674" s="3" t="s">
        <v>713</v>
      </c>
      <c r="B674" s="3" t="s">
        <v>1119</v>
      </c>
      <c r="C674" s="3" t="s">
        <v>1123</v>
      </c>
      <c r="D674" s="3" t="s">
        <v>1118</v>
      </c>
    </row>
    <row r="675" spans="1:4" x14ac:dyDescent="0.35">
      <c r="A675" s="3" t="s">
        <v>714</v>
      </c>
      <c r="B675" s="3" t="s">
        <v>1120</v>
      </c>
      <c r="C675" s="3" t="s">
        <v>1123</v>
      </c>
      <c r="D675" s="3" t="s">
        <v>1124</v>
      </c>
    </row>
    <row r="676" spans="1:4" x14ac:dyDescent="0.35">
      <c r="A676" s="3" t="s">
        <v>715</v>
      </c>
      <c r="B676" s="3" t="s">
        <v>1116</v>
      </c>
      <c r="C676" s="3" t="s">
        <v>1117</v>
      </c>
      <c r="D676" s="3" t="s">
        <v>1118</v>
      </c>
    </row>
    <row r="677" spans="1:4" x14ac:dyDescent="0.35">
      <c r="A677" s="3" t="s">
        <v>716</v>
      </c>
      <c r="B677" s="3" t="s">
        <v>1116</v>
      </c>
      <c r="C677" s="3" t="s">
        <v>1117</v>
      </c>
      <c r="D677" s="3" t="s">
        <v>1124</v>
      </c>
    </row>
    <row r="678" spans="1:4" x14ac:dyDescent="0.35">
      <c r="A678" s="3" t="s">
        <v>717</v>
      </c>
      <c r="B678" s="3" t="s">
        <v>1116</v>
      </c>
      <c r="C678" s="3" t="s">
        <v>1117</v>
      </c>
      <c r="D678" s="3" t="s">
        <v>1118</v>
      </c>
    </row>
    <row r="679" spans="1:4" x14ac:dyDescent="0.35">
      <c r="A679" s="3" t="s">
        <v>718</v>
      </c>
      <c r="B679" s="3" t="s">
        <v>1119</v>
      </c>
      <c r="C679" s="3" t="s">
        <v>1123</v>
      </c>
      <c r="D679" s="3" t="s">
        <v>1118</v>
      </c>
    </row>
    <row r="680" spans="1:4" x14ac:dyDescent="0.35">
      <c r="A680" s="3" t="s">
        <v>719</v>
      </c>
      <c r="B680" s="3" t="s">
        <v>1116</v>
      </c>
      <c r="C680" s="3" t="s">
        <v>1121</v>
      </c>
      <c r="D680" s="3" t="s">
        <v>1118</v>
      </c>
    </row>
    <row r="681" spans="1:4" x14ac:dyDescent="0.35">
      <c r="A681" s="3" t="s">
        <v>720</v>
      </c>
      <c r="B681" s="3" t="s">
        <v>1119</v>
      </c>
      <c r="C681" s="3" t="s">
        <v>1117</v>
      </c>
      <c r="D681" s="3" t="s">
        <v>1118</v>
      </c>
    </row>
    <row r="682" spans="1:4" x14ac:dyDescent="0.35">
      <c r="A682" s="3" t="s">
        <v>721</v>
      </c>
      <c r="B682" s="3" t="s">
        <v>1116</v>
      </c>
      <c r="C682" s="3" t="s">
        <v>1123</v>
      </c>
      <c r="D682" s="3" t="s">
        <v>1118</v>
      </c>
    </row>
    <row r="683" spans="1:4" x14ac:dyDescent="0.35">
      <c r="A683" s="3" t="s">
        <v>722</v>
      </c>
      <c r="B683" s="3" t="s">
        <v>1119</v>
      </c>
      <c r="C683" s="3" t="s">
        <v>1123</v>
      </c>
      <c r="D683" s="3" t="s">
        <v>1118</v>
      </c>
    </row>
    <row r="684" spans="1:4" x14ac:dyDescent="0.35">
      <c r="A684" s="3" t="s">
        <v>723</v>
      </c>
      <c r="B684" s="3" t="s">
        <v>1119</v>
      </c>
      <c r="C684" s="3" t="s">
        <v>1117</v>
      </c>
      <c r="D684" s="3" t="s">
        <v>1118</v>
      </c>
    </row>
    <row r="685" spans="1:4" x14ac:dyDescent="0.35">
      <c r="A685" s="3" t="s">
        <v>724</v>
      </c>
      <c r="B685" s="3" t="s">
        <v>1116</v>
      </c>
      <c r="C685" s="3" t="s">
        <v>1121</v>
      </c>
      <c r="D685" s="3" t="s">
        <v>1118</v>
      </c>
    </row>
    <row r="686" spans="1:4" x14ac:dyDescent="0.35">
      <c r="A686" s="3" t="s">
        <v>725</v>
      </c>
      <c r="B686" s="3" t="s">
        <v>1116</v>
      </c>
      <c r="C686" s="3" t="s">
        <v>1117</v>
      </c>
      <c r="D686" s="3" t="s">
        <v>1118</v>
      </c>
    </row>
    <row r="687" spans="1:4" x14ac:dyDescent="0.35">
      <c r="A687" s="3" t="s">
        <v>726</v>
      </c>
      <c r="B687" s="3" t="s">
        <v>1120</v>
      </c>
      <c r="C687" s="3" t="s">
        <v>1117</v>
      </c>
      <c r="D687" s="3" t="s">
        <v>1118</v>
      </c>
    </row>
    <row r="688" spans="1:4" x14ac:dyDescent="0.35">
      <c r="A688" s="3" t="s">
        <v>727</v>
      </c>
      <c r="B688" s="3" t="s">
        <v>1120</v>
      </c>
      <c r="C688" s="3" t="s">
        <v>1117</v>
      </c>
      <c r="D688" s="3" t="s">
        <v>1118</v>
      </c>
    </row>
    <row r="689" spans="1:4" x14ac:dyDescent="0.35">
      <c r="A689" s="3" t="s">
        <v>728</v>
      </c>
      <c r="B689" s="3" t="s">
        <v>1119</v>
      </c>
      <c r="C689" s="3" t="s">
        <v>1122</v>
      </c>
      <c r="D689" s="3" t="s">
        <v>1124</v>
      </c>
    </row>
    <row r="690" spans="1:4" x14ac:dyDescent="0.35">
      <c r="A690" s="3" t="s">
        <v>729</v>
      </c>
      <c r="B690" s="3" t="s">
        <v>1116</v>
      </c>
      <c r="C690" s="3" t="s">
        <v>1122</v>
      </c>
      <c r="D690" s="3" t="s">
        <v>1126</v>
      </c>
    </row>
    <row r="691" spans="1:4" x14ac:dyDescent="0.35">
      <c r="A691" s="3" t="s">
        <v>730</v>
      </c>
      <c r="B691" s="3" t="s">
        <v>1119</v>
      </c>
      <c r="C691" s="3" t="s">
        <v>1117</v>
      </c>
      <c r="D691" s="3" t="s">
        <v>1118</v>
      </c>
    </row>
    <row r="692" spans="1:4" x14ac:dyDescent="0.35">
      <c r="A692" s="3" t="s">
        <v>731</v>
      </c>
      <c r="B692" s="3" t="s">
        <v>1116</v>
      </c>
      <c r="C692" s="3" t="s">
        <v>1122</v>
      </c>
      <c r="D692" s="3" t="s">
        <v>1118</v>
      </c>
    </row>
    <row r="693" spans="1:4" x14ac:dyDescent="0.35">
      <c r="A693" s="3" t="s">
        <v>732</v>
      </c>
      <c r="B693" s="3" t="s">
        <v>1116</v>
      </c>
      <c r="C693" s="3" t="s">
        <v>1117</v>
      </c>
      <c r="D693" s="3" t="s">
        <v>1118</v>
      </c>
    </row>
    <row r="694" spans="1:4" x14ac:dyDescent="0.35">
      <c r="A694" s="3" t="s">
        <v>733</v>
      </c>
      <c r="B694" s="3" t="s">
        <v>1116</v>
      </c>
      <c r="C694" s="3" t="s">
        <v>1117</v>
      </c>
      <c r="D694" s="3" t="s">
        <v>1118</v>
      </c>
    </row>
    <row r="695" spans="1:4" x14ac:dyDescent="0.35">
      <c r="A695" s="3" t="s">
        <v>1169</v>
      </c>
      <c r="B695" s="3" t="s">
        <v>1116</v>
      </c>
      <c r="C695" s="3" t="s">
        <v>1123</v>
      </c>
      <c r="D695" s="3" t="s">
        <v>1118</v>
      </c>
    </row>
    <row r="696" spans="1:4" x14ac:dyDescent="0.35">
      <c r="A696" s="3" t="s">
        <v>735</v>
      </c>
      <c r="B696" s="3" t="s">
        <v>1120</v>
      </c>
      <c r="C696" s="3" t="s">
        <v>1123</v>
      </c>
      <c r="D696" s="3" t="s">
        <v>1118</v>
      </c>
    </row>
    <row r="697" spans="1:4" x14ac:dyDescent="0.35">
      <c r="A697" s="3" t="s">
        <v>736</v>
      </c>
      <c r="B697" s="3" t="s">
        <v>1120</v>
      </c>
      <c r="C697" s="3" t="s">
        <v>1117</v>
      </c>
      <c r="D697" s="3" t="s">
        <v>1118</v>
      </c>
    </row>
    <row r="698" spans="1:4" x14ac:dyDescent="0.35">
      <c r="A698" s="3" t="s">
        <v>737</v>
      </c>
      <c r="B698" s="3" t="s">
        <v>1116</v>
      </c>
      <c r="C698" s="3" t="s">
        <v>1122</v>
      </c>
      <c r="D698" s="3" t="s">
        <v>1118</v>
      </c>
    </row>
    <row r="699" spans="1:4" x14ac:dyDescent="0.35">
      <c r="A699" s="3" t="s">
        <v>738</v>
      </c>
      <c r="B699" s="3" t="s">
        <v>1119</v>
      </c>
      <c r="C699" s="3" t="s">
        <v>1117</v>
      </c>
      <c r="D699" s="3" t="s">
        <v>1118</v>
      </c>
    </row>
    <row r="700" spans="1:4" x14ac:dyDescent="0.35">
      <c r="A700" s="3" t="s">
        <v>739</v>
      </c>
      <c r="B700" s="3" t="s">
        <v>1119</v>
      </c>
      <c r="C700" s="3" t="s">
        <v>1122</v>
      </c>
      <c r="D700" s="3" t="s">
        <v>1118</v>
      </c>
    </row>
    <row r="701" spans="1:4" x14ac:dyDescent="0.35">
      <c r="A701" s="3" t="s">
        <v>677</v>
      </c>
      <c r="B701" s="3" t="s">
        <v>1116</v>
      </c>
      <c r="C701" s="3" t="s">
        <v>1117</v>
      </c>
      <c r="D701" s="3" t="s">
        <v>1118</v>
      </c>
    </row>
    <row r="702" spans="1:4" x14ac:dyDescent="0.35">
      <c r="A702" s="3" t="s">
        <v>741</v>
      </c>
      <c r="B702" s="3" t="s">
        <v>1119</v>
      </c>
      <c r="C702" s="3" t="s">
        <v>1117</v>
      </c>
      <c r="D702" s="3" t="s">
        <v>1118</v>
      </c>
    </row>
    <row r="703" spans="1:4" x14ac:dyDescent="0.35">
      <c r="A703" s="3" t="s">
        <v>742</v>
      </c>
      <c r="B703" s="3" t="s">
        <v>1116</v>
      </c>
      <c r="C703" s="3" t="s">
        <v>1122</v>
      </c>
      <c r="D703" s="3" t="s">
        <v>1118</v>
      </c>
    </row>
    <row r="704" spans="1:4" x14ac:dyDescent="0.35">
      <c r="A704" s="3" t="s">
        <v>743</v>
      </c>
      <c r="B704" s="3" t="s">
        <v>1116</v>
      </c>
      <c r="C704" s="3" t="s">
        <v>1123</v>
      </c>
      <c r="D704" s="3" t="s">
        <v>1124</v>
      </c>
    </row>
    <row r="705" spans="1:4" x14ac:dyDescent="0.35">
      <c r="A705" s="3" t="s">
        <v>744</v>
      </c>
      <c r="B705" s="3" t="s">
        <v>1116</v>
      </c>
      <c r="C705" s="3" t="s">
        <v>1122</v>
      </c>
      <c r="D705" s="3" t="s">
        <v>1126</v>
      </c>
    </row>
    <row r="706" spans="1:4" x14ac:dyDescent="0.35">
      <c r="A706" s="3" t="s">
        <v>745</v>
      </c>
      <c r="B706" s="3" t="s">
        <v>1116</v>
      </c>
      <c r="C706" s="3" t="s">
        <v>1117</v>
      </c>
      <c r="D706" s="3" t="s">
        <v>1126</v>
      </c>
    </row>
    <row r="707" spans="1:4" x14ac:dyDescent="0.35">
      <c r="A707" s="3" t="s">
        <v>746</v>
      </c>
      <c r="B707" s="3" t="s">
        <v>1116</v>
      </c>
      <c r="C707" s="3" t="s">
        <v>1117</v>
      </c>
      <c r="D707" s="3" t="s">
        <v>1126</v>
      </c>
    </row>
    <row r="708" spans="1:4" x14ac:dyDescent="0.35">
      <c r="A708" s="3" t="s">
        <v>747</v>
      </c>
      <c r="B708" s="3" t="s">
        <v>1116</v>
      </c>
      <c r="C708" s="3" t="s">
        <v>1121</v>
      </c>
      <c r="D708" s="3" t="s">
        <v>1118</v>
      </c>
    </row>
    <row r="709" spans="1:4" x14ac:dyDescent="0.35">
      <c r="A709" s="3" t="s">
        <v>748</v>
      </c>
      <c r="B709" s="3" t="s">
        <v>1119</v>
      </c>
      <c r="C709" s="3" t="s">
        <v>1117</v>
      </c>
      <c r="D709" s="3" t="s">
        <v>1118</v>
      </c>
    </row>
    <row r="710" spans="1:4" x14ac:dyDescent="0.35">
      <c r="A710" s="3" t="s">
        <v>749</v>
      </c>
      <c r="B710" s="3" t="s">
        <v>1116</v>
      </c>
      <c r="C710" s="3" t="s">
        <v>1117</v>
      </c>
      <c r="D710" s="3" t="s">
        <v>1118</v>
      </c>
    </row>
    <row r="711" spans="1:4" x14ac:dyDescent="0.35">
      <c r="A711" s="3" t="s">
        <v>750</v>
      </c>
      <c r="B711" s="3" t="s">
        <v>1120</v>
      </c>
      <c r="C711" s="3" t="s">
        <v>1123</v>
      </c>
      <c r="D711" s="3" t="s">
        <v>1118</v>
      </c>
    </row>
    <row r="712" spans="1:4" x14ac:dyDescent="0.35">
      <c r="A712" s="3" t="s">
        <v>751</v>
      </c>
      <c r="B712" s="3" t="s">
        <v>1116</v>
      </c>
      <c r="C712" s="3" t="s">
        <v>1117</v>
      </c>
      <c r="D712" s="3" t="s">
        <v>1118</v>
      </c>
    </row>
    <row r="713" spans="1:4" x14ac:dyDescent="0.35">
      <c r="A713" s="3" t="s">
        <v>752</v>
      </c>
      <c r="B713" s="3" t="s">
        <v>1116</v>
      </c>
      <c r="C713" s="3" t="s">
        <v>1117</v>
      </c>
      <c r="D713" s="3" t="s">
        <v>1118</v>
      </c>
    </row>
    <row r="714" spans="1:4" x14ac:dyDescent="0.35">
      <c r="A714" s="3" t="s">
        <v>753</v>
      </c>
      <c r="B714" s="3" t="s">
        <v>1116</v>
      </c>
      <c r="C714" s="3" t="s">
        <v>1123</v>
      </c>
      <c r="D714" s="3" t="s">
        <v>1118</v>
      </c>
    </row>
    <row r="715" spans="1:4" x14ac:dyDescent="0.35">
      <c r="A715" s="3" t="s">
        <v>754</v>
      </c>
      <c r="B715" s="3" t="s">
        <v>1120</v>
      </c>
      <c r="C715" s="3" t="s">
        <v>1122</v>
      </c>
      <c r="D715" s="3" t="s">
        <v>1118</v>
      </c>
    </row>
    <row r="716" spans="1:4" x14ac:dyDescent="0.35">
      <c r="A716" s="3" t="s">
        <v>755</v>
      </c>
      <c r="B716" s="3" t="s">
        <v>1119</v>
      </c>
      <c r="C716" s="3" t="s">
        <v>1123</v>
      </c>
      <c r="D716" s="3" t="s">
        <v>1124</v>
      </c>
    </row>
    <row r="717" spans="1:4" x14ac:dyDescent="0.35">
      <c r="A717" s="3" t="s">
        <v>756</v>
      </c>
      <c r="B717" s="3" t="s">
        <v>1116</v>
      </c>
      <c r="C717" s="3" t="s">
        <v>1122</v>
      </c>
      <c r="D717" s="3" t="s">
        <v>1118</v>
      </c>
    </row>
    <row r="718" spans="1:4" x14ac:dyDescent="0.35">
      <c r="A718" s="3" t="s">
        <v>757</v>
      </c>
      <c r="B718" s="3" t="s">
        <v>1116</v>
      </c>
      <c r="C718" s="3" t="s">
        <v>1117</v>
      </c>
      <c r="D718" s="3" t="s">
        <v>1118</v>
      </c>
    </row>
    <row r="719" spans="1:4" x14ac:dyDescent="0.35">
      <c r="A719" s="3" t="s">
        <v>758</v>
      </c>
      <c r="B719" s="3" t="s">
        <v>1116</v>
      </c>
      <c r="C719" s="3" t="s">
        <v>1117</v>
      </c>
      <c r="D719" s="3" t="s">
        <v>1118</v>
      </c>
    </row>
    <row r="720" spans="1:4" x14ac:dyDescent="0.35">
      <c r="A720" s="3" t="s">
        <v>759</v>
      </c>
      <c r="B720" s="3" t="s">
        <v>1119</v>
      </c>
      <c r="C720" s="3" t="s">
        <v>1123</v>
      </c>
      <c r="D720" s="3" t="s">
        <v>1118</v>
      </c>
    </row>
    <row r="721" spans="1:4" x14ac:dyDescent="0.35">
      <c r="A721" s="3" t="s">
        <v>1170</v>
      </c>
      <c r="B721" s="3" t="s">
        <v>1119</v>
      </c>
      <c r="C721" s="3" t="s">
        <v>1117</v>
      </c>
      <c r="D721" s="3" t="s">
        <v>1118</v>
      </c>
    </row>
    <row r="722" spans="1:4" x14ac:dyDescent="0.35">
      <c r="A722" s="3" t="s">
        <v>761</v>
      </c>
      <c r="B722" s="3" t="s">
        <v>1119</v>
      </c>
      <c r="C722" s="3" t="s">
        <v>1123</v>
      </c>
      <c r="D722" s="3" t="s">
        <v>1118</v>
      </c>
    </row>
    <row r="723" spans="1:4" x14ac:dyDescent="0.35">
      <c r="A723" s="3" t="s">
        <v>762</v>
      </c>
      <c r="B723" s="3" t="s">
        <v>1116</v>
      </c>
      <c r="C723" s="3" t="s">
        <v>1117</v>
      </c>
      <c r="D723" s="3" t="s">
        <v>1118</v>
      </c>
    </row>
    <row r="724" spans="1:4" x14ac:dyDescent="0.35">
      <c r="A724" s="3" t="s">
        <v>763</v>
      </c>
      <c r="B724" s="3" t="s">
        <v>1120</v>
      </c>
      <c r="C724" s="3" t="s">
        <v>1123</v>
      </c>
      <c r="D724" s="3" t="s">
        <v>1124</v>
      </c>
    </row>
    <row r="725" spans="1:4" x14ac:dyDescent="0.35">
      <c r="A725" s="3" t="s">
        <v>764</v>
      </c>
      <c r="B725" s="3" t="s">
        <v>1116</v>
      </c>
      <c r="C725" s="3" t="s">
        <v>1117</v>
      </c>
      <c r="D725" s="3" t="s">
        <v>1118</v>
      </c>
    </row>
    <row r="726" spans="1:4" x14ac:dyDescent="0.35">
      <c r="A726" s="3" t="s">
        <v>765</v>
      </c>
      <c r="B726" s="3" t="s">
        <v>1116</v>
      </c>
      <c r="C726" s="3" t="s">
        <v>1122</v>
      </c>
      <c r="D726" s="3" t="s">
        <v>1118</v>
      </c>
    </row>
    <row r="727" spans="1:4" x14ac:dyDescent="0.35">
      <c r="A727" s="3" t="s">
        <v>766</v>
      </c>
      <c r="B727" s="3" t="s">
        <v>1116</v>
      </c>
      <c r="C727" s="3" t="s">
        <v>1117</v>
      </c>
      <c r="D727" s="3" t="s">
        <v>1118</v>
      </c>
    </row>
    <row r="728" spans="1:4" x14ac:dyDescent="0.35">
      <c r="A728" s="3" t="s">
        <v>767</v>
      </c>
      <c r="B728" s="3" t="s">
        <v>1116</v>
      </c>
      <c r="C728" s="3" t="s">
        <v>1122</v>
      </c>
      <c r="D728" s="3" t="s">
        <v>1124</v>
      </c>
    </row>
    <row r="729" spans="1:4" x14ac:dyDescent="0.35">
      <c r="A729" s="3" t="s">
        <v>768</v>
      </c>
      <c r="B729" s="3" t="s">
        <v>1116</v>
      </c>
      <c r="C729" s="3" t="s">
        <v>1121</v>
      </c>
      <c r="D729" s="3" t="s">
        <v>1118</v>
      </c>
    </row>
    <row r="730" spans="1:4" x14ac:dyDescent="0.35">
      <c r="A730" s="3" t="s">
        <v>769</v>
      </c>
      <c r="B730" s="3" t="s">
        <v>1116</v>
      </c>
      <c r="C730" s="3" t="s">
        <v>1117</v>
      </c>
      <c r="D730" s="3" t="s">
        <v>1118</v>
      </c>
    </row>
    <row r="731" spans="1:4" x14ac:dyDescent="0.35">
      <c r="A731" s="3" t="s">
        <v>770</v>
      </c>
      <c r="B731" s="3" t="s">
        <v>1119</v>
      </c>
      <c r="C731" s="3" t="s">
        <v>1123</v>
      </c>
      <c r="D731" s="3" t="s">
        <v>1124</v>
      </c>
    </row>
    <row r="732" spans="1:4" x14ac:dyDescent="0.35">
      <c r="A732" s="3" t="s">
        <v>771</v>
      </c>
      <c r="B732" s="3" t="s">
        <v>1119</v>
      </c>
      <c r="C732" s="3" t="s">
        <v>1117</v>
      </c>
      <c r="D732" s="3" t="s">
        <v>1124</v>
      </c>
    </row>
    <row r="733" spans="1:4" x14ac:dyDescent="0.35">
      <c r="A733" s="3" t="s">
        <v>937</v>
      </c>
      <c r="B733" s="3" t="s">
        <v>1119</v>
      </c>
      <c r="C733" s="3" t="s">
        <v>1117</v>
      </c>
      <c r="D733" s="3" t="s">
        <v>1118</v>
      </c>
    </row>
    <row r="734" spans="1:4" x14ac:dyDescent="0.35">
      <c r="A734" s="3" t="s">
        <v>773</v>
      </c>
      <c r="B734" s="3" t="s">
        <v>1116</v>
      </c>
      <c r="C734" s="3" t="s">
        <v>1117</v>
      </c>
      <c r="D734" s="3" t="s">
        <v>1118</v>
      </c>
    </row>
    <row r="735" spans="1:4" x14ac:dyDescent="0.35">
      <c r="A735" s="3" t="s">
        <v>774</v>
      </c>
      <c r="B735" s="3" t="s">
        <v>1119</v>
      </c>
      <c r="C735" s="3" t="s">
        <v>1123</v>
      </c>
      <c r="D735" s="3" t="s">
        <v>1126</v>
      </c>
    </row>
    <row r="736" spans="1:4" x14ac:dyDescent="0.35">
      <c r="A736" s="3" t="s">
        <v>775</v>
      </c>
      <c r="B736" s="3" t="s">
        <v>1116</v>
      </c>
      <c r="C736" s="3" t="s">
        <v>1121</v>
      </c>
      <c r="D736" s="3" t="s">
        <v>1118</v>
      </c>
    </row>
    <row r="737" spans="1:4" x14ac:dyDescent="0.35">
      <c r="A737" s="3" t="s">
        <v>776</v>
      </c>
      <c r="B737" s="3" t="s">
        <v>1119</v>
      </c>
      <c r="C737" s="3" t="s">
        <v>1121</v>
      </c>
      <c r="D737" s="3" t="s">
        <v>1118</v>
      </c>
    </row>
    <row r="738" spans="1:4" x14ac:dyDescent="0.35">
      <c r="A738" s="3" t="s">
        <v>777</v>
      </c>
      <c r="B738" s="3" t="s">
        <v>1116</v>
      </c>
      <c r="C738" s="3" t="s">
        <v>1117</v>
      </c>
      <c r="D738" s="3" t="s">
        <v>1118</v>
      </c>
    </row>
    <row r="739" spans="1:4" x14ac:dyDescent="0.35">
      <c r="A739" s="3" t="s">
        <v>778</v>
      </c>
      <c r="B739" s="3" t="s">
        <v>1116</v>
      </c>
      <c r="C739" s="3" t="s">
        <v>1123</v>
      </c>
      <c r="D739" s="3" t="s">
        <v>1126</v>
      </c>
    </row>
    <row r="740" spans="1:4" x14ac:dyDescent="0.35">
      <c r="A740" s="3" t="s">
        <v>779</v>
      </c>
      <c r="B740" s="3" t="s">
        <v>1119</v>
      </c>
      <c r="C740" s="3" t="s">
        <v>1121</v>
      </c>
      <c r="D740" s="3" t="s">
        <v>1124</v>
      </c>
    </row>
    <row r="741" spans="1:4" x14ac:dyDescent="0.35">
      <c r="A741" s="3" t="s">
        <v>780</v>
      </c>
      <c r="B741" s="3" t="s">
        <v>1116</v>
      </c>
      <c r="C741" s="3" t="s">
        <v>1121</v>
      </c>
      <c r="D741" s="3" t="s">
        <v>1118</v>
      </c>
    </row>
    <row r="742" spans="1:4" x14ac:dyDescent="0.35">
      <c r="A742" s="3" t="s">
        <v>781</v>
      </c>
      <c r="B742" s="3" t="s">
        <v>1116</v>
      </c>
      <c r="C742" s="3" t="s">
        <v>1117</v>
      </c>
      <c r="D742" s="3" t="s">
        <v>1118</v>
      </c>
    </row>
    <row r="743" spans="1:4" x14ac:dyDescent="0.35">
      <c r="A743" s="3" t="s">
        <v>67</v>
      </c>
      <c r="B743" s="3" t="s">
        <v>1119</v>
      </c>
      <c r="C743" s="3" t="s">
        <v>1123</v>
      </c>
      <c r="D743" s="3" t="s">
        <v>1118</v>
      </c>
    </row>
    <row r="744" spans="1:4" x14ac:dyDescent="0.35">
      <c r="A744" s="3" t="s">
        <v>783</v>
      </c>
      <c r="B744" s="3" t="s">
        <v>1116</v>
      </c>
      <c r="C744" s="3" t="s">
        <v>1117</v>
      </c>
      <c r="D744" s="3" t="s">
        <v>1118</v>
      </c>
    </row>
    <row r="745" spans="1:4" x14ac:dyDescent="0.35">
      <c r="A745" s="3" t="s">
        <v>784</v>
      </c>
      <c r="B745" s="3" t="s">
        <v>1116</v>
      </c>
      <c r="C745" s="3" t="s">
        <v>1123</v>
      </c>
      <c r="D745" s="3" t="s">
        <v>1118</v>
      </c>
    </row>
    <row r="746" spans="1:4" x14ac:dyDescent="0.35">
      <c r="A746" s="3" t="s">
        <v>785</v>
      </c>
      <c r="B746" s="3" t="s">
        <v>1116</v>
      </c>
      <c r="C746" s="3" t="s">
        <v>1122</v>
      </c>
      <c r="D746" s="3" t="s">
        <v>1118</v>
      </c>
    </row>
    <row r="747" spans="1:4" x14ac:dyDescent="0.35">
      <c r="A747" s="3" t="s">
        <v>786</v>
      </c>
      <c r="B747" s="3" t="s">
        <v>1119</v>
      </c>
      <c r="C747" s="3" t="s">
        <v>1117</v>
      </c>
      <c r="D747" s="3" t="s">
        <v>1118</v>
      </c>
    </row>
    <row r="748" spans="1:4" x14ac:dyDescent="0.35">
      <c r="A748" s="3" t="s">
        <v>787</v>
      </c>
      <c r="B748" s="3" t="s">
        <v>1116</v>
      </c>
      <c r="C748" s="3" t="s">
        <v>1122</v>
      </c>
      <c r="D748" s="3" t="s">
        <v>1118</v>
      </c>
    </row>
    <row r="749" spans="1:4" x14ac:dyDescent="0.35">
      <c r="A749" s="3" t="s">
        <v>788</v>
      </c>
      <c r="B749" s="3" t="s">
        <v>1116</v>
      </c>
      <c r="C749" s="3" t="s">
        <v>1123</v>
      </c>
      <c r="D749" s="3" t="s">
        <v>1124</v>
      </c>
    </row>
    <row r="750" spans="1:4" x14ac:dyDescent="0.35">
      <c r="A750" s="3" t="s">
        <v>789</v>
      </c>
      <c r="B750" s="3" t="s">
        <v>1116</v>
      </c>
      <c r="C750" s="3" t="s">
        <v>1122</v>
      </c>
      <c r="D750" s="3" t="s">
        <v>1126</v>
      </c>
    </row>
    <row r="751" spans="1:4" x14ac:dyDescent="0.35">
      <c r="A751" s="3" t="s">
        <v>790</v>
      </c>
      <c r="B751" s="3" t="s">
        <v>1116</v>
      </c>
      <c r="C751" s="3" t="s">
        <v>1117</v>
      </c>
      <c r="D751" s="3" t="s">
        <v>1118</v>
      </c>
    </row>
    <row r="752" spans="1:4" x14ac:dyDescent="0.35">
      <c r="A752" s="3" t="s">
        <v>791</v>
      </c>
      <c r="B752" s="3" t="s">
        <v>1119</v>
      </c>
      <c r="C752" s="3" t="s">
        <v>1122</v>
      </c>
      <c r="D752" s="3" t="s">
        <v>1118</v>
      </c>
    </row>
    <row r="753" spans="1:4" x14ac:dyDescent="0.35">
      <c r="A753" s="3" t="s">
        <v>792</v>
      </c>
      <c r="B753" s="3" t="s">
        <v>1120</v>
      </c>
      <c r="C753" s="3" t="s">
        <v>1123</v>
      </c>
      <c r="D753" s="3" t="s">
        <v>1118</v>
      </c>
    </row>
    <row r="754" spans="1:4" x14ac:dyDescent="0.35">
      <c r="A754" s="3" t="s">
        <v>793</v>
      </c>
      <c r="B754" s="3" t="s">
        <v>1116</v>
      </c>
      <c r="C754" s="3" t="s">
        <v>1123</v>
      </c>
      <c r="D754" s="3" t="s">
        <v>1118</v>
      </c>
    </row>
    <row r="755" spans="1:4" x14ac:dyDescent="0.35">
      <c r="A755" s="3" t="s">
        <v>794</v>
      </c>
      <c r="B755" s="3" t="s">
        <v>1116</v>
      </c>
      <c r="C755" s="3" t="s">
        <v>1121</v>
      </c>
      <c r="D755" s="3" t="s">
        <v>1118</v>
      </c>
    </row>
    <row r="756" spans="1:4" x14ac:dyDescent="0.35">
      <c r="A756" s="3" t="s">
        <v>795</v>
      </c>
      <c r="B756" s="3" t="s">
        <v>1119</v>
      </c>
      <c r="C756" s="3" t="s">
        <v>1123</v>
      </c>
      <c r="D756" s="3" t="s">
        <v>1118</v>
      </c>
    </row>
    <row r="757" spans="1:4" x14ac:dyDescent="0.35">
      <c r="A757" s="3" t="s">
        <v>796</v>
      </c>
      <c r="B757" s="3" t="s">
        <v>1120</v>
      </c>
      <c r="C757" s="3" t="s">
        <v>1117</v>
      </c>
      <c r="D757" s="3" t="s">
        <v>1118</v>
      </c>
    </row>
    <row r="758" spans="1:4" x14ac:dyDescent="0.35">
      <c r="A758" s="3" t="s">
        <v>797</v>
      </c>
      <c r="B758" s="3" t="s">
        <v>1116</v>
      </c>
      <c r="C758" s="3" t="s">
        <v>1117</v>
      </c>
      <c r="D758" s="3" t="s">
        <v>1118</v>
      </c>
    </row>
    <row r="759" spans="1:4" x14ac:dyDescent="0.35">
      <c r="A759" s="3" t="s">
        <v>798</v>
      </c>
      <c r="B759" s="3" t="s">
        <v>1119</v>
      </c>
      <c r="C759" s="3" t="s">
        <v>1123</v>
      </c>
      <c r="D759" s="3" t="s">
        <v>1126</v>
      </c>
    </row>
    <row r="760" spans="1:4" x14ac:dyDescent="0.35">
      <c r="A760" s="3" t="s">
        <v>799</v>
      </c>
      <c r="B760" s="3" t="s">
        <v>1116</v>
      </c>
      <c r="C760" s="3" t="s">
        <v>1121</v>
      </c>
      <c r="D760" s="3" t="s">
        <v>1118</v>
      </c>
    </row>
    <row r="761" spans="1:4" x14ac:dyDescent="0.35">
      <c r="A761" s="3" t="s">
        <v>800</v>
      </c>
      <c r="B761" s="3" t="s">
        <v>1119</v>
      </c>
      <c r="C761" s="3" t="s">
        <v>1117</v>
      </c>
      <c r="D761" s="3" t="s">
        <v>1126</v>
      </c>
    </row>
    <row r="762" spans="1:4" x14ac:dyDescent="0.35">
      <c r="A762" s="3" t="s">
        <v>801</v>
      </c>
      <c r="B762" s="3" t="s">
        <v>1116</v>
      </c>
      <c r="C762" s="3" t="s">
        <v>1123</v>
      </c>
      <c r="D762" s="3" t="s">
        <v>1118</v>
      </c>
    </row>
    <row r="763" spans="1:4" x14ac:dyDescent="0.35">
      <c r="A763" s="3" t="s">
        <v>802</v>
      </c>
      <c r="B763" s="3" t="s">
        <v>1116</v>
      </c>
      <c r="C763" s="3" t="s">
        <v>1123</v>
      </c>
      <c r="D763" s="3" t="s">
        <v>1118</v>
      </c>
    </row>
    <row r="764" spans="1:4" x14ac:dyDescent="0.35">
      <c r="A764" s="3" t="s">
        <v>803</v>
      </c>
      <c r="B764" s="3" t="s">
        <v>1119</v>
      </c>
      <c r="C764" s="3" t="s">
        <v>1117</v>
      </c>
      <c r="D764" s="3" t="s">
        <v>1118</v>
      </c>
    </row>
    <row r="765" spans="1:4" x14ac:dyDescent="0.35">
      <c r="A765" s="3" t="s">
        <v>804</v>
      </c>
      <c r="B765" s="3" t="s">
        <v>1116</v>
      </c>
      <c r="C765" s="3" t="s">
        <v>1123</v>
      </c>
      <c r="D765" s="3" t="s">
        <v>1118</v>
      </c>
    </row>
    <row r="766" spans="1:4" x14ac:dyDescent="0.35">
      <c r="A766" s="3" t="s">
        <v>805</v>
      </c>
      <c r="B766" s="3" t="s">
        <v>1119</v>
      </c>
      <c r="C766" s="3" t="s">
        <v>1123</v>
      </c>
      <c r="D766" s="3" t="s">
        <v>1124</v>
      </c>
    </row>
    <row r="767" spans="1:4" x14ac:dyDescent="0.35">
      <c r="A767" s="3" t="s">
        <v>806</v>
      </c>
      <c r="B767" s="3" t="s">
        <v>1116</v>
      </c>
      <c r="C767" s="3" t="s">
        <v>1123</v>
      </c>
      <c r="D767" s="3" t="s">
        <v>1124</v>
      </c>
    </row>
    <row r="768" spans="1:4" x14ac:dyDescent="0.35">
      <c r="A768" s="3" t="s">
        <v>807</v>
      </c>
      <c r="B768" s="3" t="s">
        <v>1119</v>
      </c>
      <c r="C768" s="3" t="s">
        <v>1121</v>
      </c>
      <c r="D768" s="3" t="s">
        <v>1126</v>
      </c>
    </row>
    <row r="769" spans="1:4" x14ac:dyDescent="0.35">
      <c r="A769" s="3" t="s">
        <v>808</v>
      </c>
      <c r="B769" s="3" t="s">
        <v>1120</v>
      </c>
      <c r="C769" s="3" t="s">
        <v>1123</v>
      </c>
      <c r="D769" s="3" t="s">
        <v>1118</v>
      </c>
    </row>
    <row r="770" spans="1:4" x14ac:dyDescent="0.35">
      <c r="A770" s="3" t="s">
        <v>809</v>
      </c>
      <c r="B770" s="3" t="s">
        <v>1116</v>
      </c>
      <c r="C770" s="3" t="s">
        <v>1123</v>
      </c>
      <c r="D770" s="3" t="s">
        <v>1118</v>
      </c>
    </row>
    <row r="771" spans="1:4" x14ac:dyDescent="0.35">
      <c r="A771" s="3" t="s">
        <v>810</v>
      </c>
      <c r="B771" s="3" t="s">
        <v>1116</v>
      </c>
      <c r="C771" s="3" t="s">
        <v>1123</v>
      </c>
      <c r="D771" s="3" t="s">
        <v>1118</v>
      </c>
    </row>
    <row r="772" spans="1:4" x14ac:dyDescent="0.35">
      <c r="A772" s="3" t="s">
        <v>811</v>
      </c>
      <c r="B772" s="3" t="s">
        <v>1119</v>
      </c>
      <c r="C772" s="3" t="s">
        <v>1123</v>
      </c>
      <c r="D772" s="3" t="s">
        <v>1118</v>
      </c>
    </row>
    <row r="773" spans="1:4" x14ac:dyDescent="0.35">
      <c r="A773" s="3" t="s">
        <v>812</v>
      </c>
      <c r="B773" s="3" t="s">
        <v>1120</v>
      </c>
      <c r="C773" s="3" t="s">
        <v>1123</v>
      </c>
      <c r="D773" s="3" t="s">
        <v>1118</v>
      </c>
    </row>
    <row r="774" spans="1:4" x14ac:dyDescent="0.35">
      <c r="A774" s="3" t="s">
        <v>813</v>
      </c>
      <c r="B774" s="3" t="s">
        <v>1116</v>
      </c>
      <c r="C774" s="3" t="s">
        <v>1122</v>
      </c>
      <c r="D774" s="3" t="s">
        <v>1118</v>
      </c>
    </row>
    <row r="775" spans="1:4" x14ac:dyDescent="0.35">
      <c r="A775" s="3" t="s">
        <v>814</v>
      </c>
      <c r="B775" s="3" t="s">
        <v>1116</v>
      </c>
      <c r="C775" s="3" t="s">
        <v>1117</v>
      </c>
      <c r="D775" s="3" t="s">
        <v>1118</v>
      </c>
    </row>
    <row r="776" spans="1:4" x14ac:dyDescent="0.35">
      <c r="A776" s="3" t="s">
        <v>815</v>
      </c>
      <c r="B776" s="3" t="s">
        <v>1120</v>
      </c>
      <c r="C776" s="3" t="s">
        <v>1123</v>
      </c>
      <c r="D776" s="3" t="s">
        <v>1118</v>
      </c>
    </row>
    <row r="777" spans="1:4" x14ac:dyDescent="0.35">
      <c r="A777" s="3" t="s">
        <v>816</v>
      </c>
      <c r="B777" s="3" t="s">
        <v>1116</v>
      </c>
      <c r="C777" s="3" t="s">
        <v>1123</v>
      </c>
      <c r="D777" s="3" t="s">
        <v>1126</v>
      </c>
    </row>
    <row r="778" spans="1:4" x14ac:dyDescent="0.35">
      <c r="A778" s="3" t="s">
        <v>817</v>
      </c>
      <c r="B778" s="3" t="s">
        <v>1116</v>
      </c>
      <c r="C778" s="3" t="s">
        <v>1117</v>
      </c>
      <c r="D778" s="3" t="s">
        <v>1118</v>
      </c>
    </row>
    <row r="779" spans="1:4" x14ac:dyDescent="0.35">
      <c r="A779" s="3" t="s">
        <v>818</v>
      </c>
      <c r="B779" s="3" t="s">
        <v>1119</v>
      </c>
      <c r="C779" s="3" t="s">
        <v>1122</v>
      </c>
      <c r="D779" s="3" t="s">
        <v>1118</v>
      </c>
    </row>
    <row r="780" spans="1:4" x14ac:dyDescent="0.35">
      <c r="A780" s="3" t="s">
        <v>819</v>
      </c>
      <c r="B780" s="3" t="s">
        <v>1119</v>
      </c>
      <c r="C780" s="3" t="s">
        <v>1121</v>
      </c>
      <c r="D780" s="3" t="s">
        <v>1118</v>
      </c>
    </row>
    <row r="781" spans="1:4" x14ac:dyDescent="0.35">
      <c r="A781" s="3" t="s">
        <v>820</v>
      </c>
      <c r="B781" s="3" t="s">
        <v>1119</v>
      </c>
      <c r="C781" s="3" t="s">
        <v>1123</v>
      </c>
      <c r="D781" s="3" t="s">
        <v>1118</v>
      </c>
    </row>
    <row r="782" spans="1:4" x14ac:dyDescent="0.35">
      <c r="A782" s="3" t="s">
        <v>821</v>
      </c>
      <c r="B782" s="3" t="s">
        <v>1120</v>
      </c>
      <c r="C782" s="3" t="s">
        <v>1121</v>
      </c>
      <c r="D782" s="3" t="s">
        <v>1118</v>
      </c>
    </row>
    <row r="783" spans="1:4" x14ac:dyDescent="0.35">
      <c r="A783" s="3" t="s">
        <v>822</v>
      </c>
      <c r="B783" s="3" t="s">
        <v>1116</v>
      </c>
      <c r="C783" s="3" t="s">
        <v>1117</v>
      </c>
      <c r="D783" s="3" t="s">
        <v>1118</v>
      </c>
    </row>
    <row r="784" spans="1:4" x14ac:dyDescent="0.35">
      <c r="A784" s="3" t="s">
        <v>823</v>
      </c>
      <c r="B784" s="3" t="s">
        <v>1116</v>
      </c>
      <c r="C784" s="3" t="s">
        <v>1117</v>
      </c>
      <c r="D784" s="3" t="s">
        <v>1118</v>
      </c>
    </row>
    <row r="785" spans="1:4" x14ac:dyDescent="0.35">
      <c r="A785" s="3" t="s">
        <v>824</v>
      </c>
      <c r="B785" s="3" t="s">
        <v>1120</v>
      </c>
      <c r="C785" s="3" t="s">
        <v>1123</v>
      </c>
      <c r="D785" s="3" t="s">
        <v>1126</v>
      </c>
    </row>
    <row r="786" spans="1:4" x14ac:dyDescent="0.35">
      <c r="A786" s="3" t="s">
        <v>825</v>
      </c>
      <c r="B786" s="3" t="s">
        <v>1119</v>
      </c>
      <c r="C786" s="3" t="s">
        <v>1117</v>
      </c>
      <c r="D786" s="3" t="s">
        <v>1118</v>
      </c>
    </row>
    <row r="787" spans="1:4" x14ac:dyDescent="0.35">
      <c r="A787" s="3" t="s">
        <v>826</v>
      </c>
      <c r="B787" s="3" t="s">
        <v>1116</v>
      </c>
      <c r="C787" s="3" t="s">
        <v>1122</v>
      </c>
      <c r="D787" s="3" t="s">
        <v>1118</v>
      </c>
    </row>
    <row r="788" spans="1:4" x14ac:dyDescent="0.35">
      <c r="A788" s="3" t="s">
        <v>827</v>
      </c>
      <c r="B788" s="3" t="s">
        <v>1116</v>
      </c>
      <c r="C788" s="3" t="s">
        <v>1121</v>
      </c>
      <c r="D788" s="3" t="s">
        <v>1118</v>
      </c>
    </row>
    <row r="789" spans="1:4" x14ac:dyDescent="0.35">
      <c r="A789" s="3" t="s">
        <v>828</v>
      </c>
      <c r="B789" s="3" t="s">
        <v>1119</v>
      </c>
      <c r="C789" s="3" t="s">
        <v>1117</v>
      </c>
      <c r="D789" s="3" t="s">
        <v>1118</v>
      </c>
    </row>
    <row r="790" spans="1:4" x14ac:dyDescent="0.35">
      <c r="A790" s="3" t="s">
        <v>829</v>
      </c>
      <c r="B790" s="3" t="s">
        <v>1116</v>
      </c>
      <c r="C790" s="3" t="s">
        <v>1123</v>
      </c>
      <c r="D790" s="3" t="s">
        <v>1118</v>
      </c>
    </row>
    <row r="791" spans="1:4" x14ac:dyDescent="0.35">
      <c r="A791" s="3" t="s">
        <v>830</v>
      </c>
      <c r="B791" s="3" t="s">
        <v>1116</v>
      </c>
      <c r="C791" s="3" t="s">
        <v>1117</v>
      </c>
      <c r="D791" s="3" t="s">
        <v>1126</v>
      </c>
    </row>
    <row r="792" spans="1:4" x14ac:dyDescent="0.35">
      <c r="A792" s="3" t="s">
        <v>831</v>
      </c>
      <c r="B792" s="3" t="s">
        <v>1116</v>
      </c>
      <c r="C792" s="3" t="s">
        <v>1123</v>
      </c>
      <c r="D792" s="3" t="s">
        <v>1118</v>
      </c>
    </row>
    <row r="793" spans="1:4" x14ac:dyDescent="0.35">
      <c r="A793" s="3" t="s">
        <v>832</v>
      </c>
      <c r="B793" s="3" t="s">
        <v>1116</v>
      </c>
      <c r="C793" s="3" t="s">
        <v>1123</v>
      </c>
      <c r="D793" s="3" t="s">
        <v>1126</v>
      </c>
    </row>
    <row r="794" spans="1:4" x14ac:dyDescent="0.35">
      <c r="A794" s="3" t="s">
        <v>833</v>
      </c>
      <c r="B794" s="3" t="s">
        <v>1120</v>
      </c>
      <c r="C794" s="3" t="s">
        <v>1123</v>
      </c>
      <c r="D794" s="3" t="s">
        <v>1118</v>
      </c>
    </row>
    <row r="795" spans="1:4" x14ac:dyDescent="0.35">
      <c r="A795" s="3" t="s">
        <v>834</v>
      </c>
      <c r="B795" s="3" t="s">
        <v>1116</v>
      </c>
      <c r="C795" s="3" t="s">
        <v>1123</v>
      </c>
      <c r="D795" s="3" t="s">
        <v>1118</v>
      </c>
    </row>
    <row r="796" spans="1:4" x14ac:dyDescent="0.35">
      <c r="A796" s="3" t="s">
        <v>835</v>
      </c>
      <c r="B796" s="3" t="s">
        <v>1116</v>
      </c>
      <c r="C796" s="3" t="s">
        <v>1121</v>
      </c>
      <c r="D796" s="3" t="s">
        <v>1118</v>
      </c>
    </row>
    <row r="797" spans="1:4" x14ac:dyDescent="0.35">
      <c r="A797" s="3" t="s">
        <v>836</v>
      </c>
      <c r="B797" s="3" t="s">
        <v>1116</v>
      </c>
      <c r="C797" s="3" t="s">
        <v>1121</v>
      </c>
      <c r="D797" s="3" t="s">
        <v>1118</v>
      </c>
    </row>
    <row r="798" spans="1:4" x14ac:dyDescent="0.35">
      <c r="A798" s="3" t="s">
        <v>837</v>
      </c>
      <c r="B798" s="3" t="s">
        <v>1116</v>
      </c>
      <c r="C798" s="3" t="s">
        <v>1117</v>
      </c>
      <c r="D798" s="3" t="s">
        <v>1118</v>
      </c>
    </row>
    <row r="799" spans="1:4" x14ac:dyDescent="0.35">
      <c r="A799" s="3" t="s">
        <v>838</v>
      </c>
      <c r="B799" s="3" t="s">
        <v>1116</v>
      </c>
      <c r="C799" s="3" t="s">
        <v>1123</v>
      </c>
      <c r="D799" s="3" t="s">
        <v>1118</v>
      </c>
    </row>
    <row r="800" spans="1:4" x14ac:dyDescent="0.35">
      <c r="A800" s="3" t="s">
        <v>839</v>
      </c>
      <c r="B800" s="3" t="s">
        <v>1116</v>
      </c>
      <c r="C800" s="3" t="s">
        <v>1123</v>
      </c>
      <c r="D800" s="3" t="s">
        <v>1118</v>
      </c>
    </row>
    <row r="801" spans="1:4" x14ac:dyDescent="0.35">
      <c r="A801" s="3" t="s">
        <v>840</v>
      </c>
      <c r="B801" s="3" t="s">
        <v>1116</v>
      </c>
      <c r="C801" s="3" t="s">
        <v>1117</v>
      </c>
      <c r="D801" s="3" t="s">
        <v>1118</v>
      </c>
    </row>
    <row r="802" spans="1:4" x14ac:dyDescent="0.35">
      <c r="A802" s="3" t="s">
        <v>841</v>
      </c>
      <c r="B802" s="3" t="s">
        <v>1116</v>
      </c>
      <c r="C802" s="3" t="s">
        <v>1117</v>
      </c>
      <c r="D802" s="3" t="s">
        <v>1126</v>
      </c>
    </row>
    <row r="803" spans="1:4" x14ac:dyDescent="0.35">
      <c r="A803" s="3" t="s">
        <v>842</v>
      </c>
      <c r="B803" s="3" t="s">
        <v>1116</v>
      </c>
      <c r="C803" s="3" t="s">
        <v>1117</v>
      </c>
      <c r="D803" s="3" t="s">
        <v>1118</v>
      </c>
    </row>
    <row r="804" spans="1:4" x14ac:dyDescent="0.35">
      <c r="A804" s="3" t="s">
        <v>843</v>
      </c>
      <c r="B804" s="3" t="s">
        <v>1116</v>
      </c>
      <c r="C804" s="3" t="s">
        <v>1123</v>
      </c>
      <c r="D804" s="3" t="s">
        <v>1126</v>
      </c>
    </row>
    <row r="805" spans="1:4" x14ac:dyDescent="0.35">
      <c r="A805" s="3" t="s">
        <v>844</v>
      </c>
      <c r="B805" s="3" t="s">
        <v>1116</v>
      </c>
      <c r="C805" s="3" t="s">
        <v>1117</v>
      </c>
      <c r="D805" s="3" t="s">
        <v>1118</v>
      </c>
    </row>
    <row r="806" spans="1:4" x14ac:dyDescent="0.35">
      <c r="A806" s="3" t="s">
        <v>845</v>
      </c>
      <c r="B806" s="3" t="s">
        <v>1116</v>
      </c>
      <c r="C806" s="3" t="s">
        <v>1121</v>
      </c>
      <c r="D806" s="3" t="s">
        <v>1118</v>
      </c>
    </row>
    <row r="807" spans="1:4" x14ac:dyDescent="0.35">
      <c r="A807" s="3" t="s">
        <v>846</v>
      </c>
      <c r="B807" s="3" t="s">
        <v>1116</v>
      </c>
      <c r="C807" s="3" t="s">
        <v>1122</v>
      </c>
      <c r="D807" s="3" t="s">
        <v>1118</v>
      </c>
    </row>
    <row r="808" spans="1:4" x14ac:dyDescent="0.35">
      <c r="A808" s="3" t="s">
        <v>847</v>
      </c>
      <c r="B808" s="3" t="s">
        <v>1116</v>
      </c>
      <c r="C808" s="3" t="s">
        <v>1123</v>
      </c>
      <c r="D808" s="3" t="s">
        <v>1118</v>
      </c>
    </row>
    <row r="809" spans="1:4" x14ac:dyDescent="0.35">
      <c r="A809" s="3" t="s">
        <v>848</v>
      </c>
      <c r="B809" s="3" t="s">
        <v>1119</v>
      </c>
      <c r="C809" s="3" t="s">
        <v>1117</v>
      </c>
      <c r="D809" s="3" t="s">
        <v>1118</v>
      </c>
    </row>
    <row r="810" spans="1:4" x14ac:dyDescent="0.35">
      <c r="A810" s="3" t="s">
        <v>849</v>
      </c>
      <c r="B810" s="3" t="s">
        <v>1120</v>
      </c>
      <c r="C810" s="3" t="s">
        <v>1117</v>
      </c>
      <c r="D810" s="3" t="s">
        <v>1118</v>
      </c>
    </row>
    <row r="811" spans="1:4" x14ac:dyDescent="0.35">
      <c r="A811" s="3" t="s">
        <v>850</v>
      </c>
      <c r="B811" s="3" t="s">
        <v>1116</v>
      </c>
      <c r="C811" s="3" t="s">
        <v>1122</v>
      </c>
      <c r="D811" s="3" t="s">
        <v>1118</v>
      </c>
    </row>
    <row r="812" spans="1:4" x14ac:dyDescent="0.35">
      <c r="A812" s="3" t="s">
        <v>851</v>
      </c>
      <c r="B812" s="3" t="s">
        <v>1116</v>
      </c>
      <c r="C812" s="3" t="s">
        <v>1122</v>
      </c>
      <c r="D812" s="3" t="s">
        <v>1118</v>
      </c>
    </row>
    <row r="813" spans="1:4" x14ac:dyDescent="0.35">
      <c r="A813" s="3" t="s">
        <v>852</v>
      </c>
      <c r="B813" s="3" t="s">
        <v>1116</v>
      </c>
      <c r="C813" s="3" t="s">
        <v>1123</v>
      </c>
      <c r="D813" s="3" t="s">
        <v>1126</v>
      </c>
    </row>
    <row r="814" spans="1:4" x14ac:dyDescent="0.35">
      <c r="A814" s="3" t="s">
        <v>853</v>
      </c>
      <c r="B814" s="3" t="s">
        <v>1119</v>
      </c>
      <c r="C814" s="3" t="s">
        <v>1121</v>
      </c>
      <c r="D814" s="3" t="s">
        <v>1118</v>
      </c>
    </row>
    <row r="815" spans="1:4" x14ac:dyDescent="0.35">
      <c r="A815" s="3" t="s">
        <v>854</v>
      </c>
      <c r="B815" s="3" t="s">
        <v>1116</v>
      </c>
      <c r="C815" s="3" t="s">
        <v>1117</v>
      </c>
      <c r="D815" s="3" t="s">
        <v>1126</v>
      </c>
    </row>
    <row r="816" spans="1:4" x14ac:dyDescent="0.35">
      <c r="A816" s="3" t="s">
        <v>855</v>
      </c>
      <c r="B816" s="3" t="s">
        <v>1119</v>
      </c>
      <c r="C816" s="3" t="s">
        <v>1117</v>
      </c>
      <c r="D816" s="3" t="s">
        <v>1118</v>
      </c>
    </row>
    <row r="817" spans="1:4" x14ac:dyDescent="0.35">
      <c r="A817" s="3" t="s">
        <v>856</v>
      </c>
      <c r="B817" s="3" t="s">
        <v>1116</v>
      </c>
      <c r="C817" s="3" t="s">
        <v>1121</v>
      </c>
      <c r="D817" s="3" t="s">
        <v>1118</v>
      </c>
    </row>
    <row r="818" spans="1:4" x14ac:dyDescent="0.35">
      <c r="A818" s="3" t="s">
        <v>857</v>
      </c>
      <c r="B818" s="3" t="s">
        <v>1116</v>
      </c>
      <c r="C818" s="3" t="s">
        <v>1117</v>
      </c>
      <c r="D818" s="3" t="s">
        <v>1124</v>
      </c>
    </row>
    <row r="819" spans="1:4" x14ac:dyDescent="0.35">
      <c r="A819" s="3" t="s">
        <v>858</v>
      </c>
      <c r="B819" s="3" t="s">
        <v>1116</v>
      </c>
      <c r="C819" s="3" t="s">
        <v>1123</v>
      </c>
      <c r="D819" s="3" t="s">
        <v>1118</v>
      </c>
    </row>
    <row r="820" spans="1:4" x14ac:dyDescent="0.35">
      <c r="A820" s="3" t="s">
        <v>859</v>
      </c>
      <c r="B820" s="3" t="s">
        <v>1120</v>
      </c>
      <c r="C820" s="3" t="s">
        <v>1117</v>
      </c>
      <c r="D820" s="3" t="s">
        <v>1118</v>
      </c>
    </row>
    <row r="821" spans="1:4" x14ac:dyDescent="0.35">
      <c r="A821" s="3" t="s">
        <v>860</v>
      </c>
      <c r="B821" s="3" t="s">
        <v>1120</v>
      </c>
      <c r="C821" s="3" t="s">
        <v>1117</v>
      </c>
      <c r="D821" s="3" t="s">
        <v>1118</v>
      </c>
    </row>
    <row r="822" spans="1:4" x14ac:dyDescent="0.35">
      <c r="A822" s="3" t="s">
        <v>861</v>
      </c>
      <c r="B822" s="3" t="s">
        <v>1119</v>
      </c>
      <c r="C822" s="3" t="s">
        <v>1121</v>
      </c>
      <c r="D822" s="3" t="s">
        <v>1118</v>
      </c>
    </row>
    <row r="823" spans="1:4" x14ac:dyDescent="0.35">
      <c r="A823" s="3" t="s">
        <v>862</v>
      </c>
      <c r="B823" s="3" t="s">
        <v>1119</v>
      </c>
      <c r="C823" s="3" t="s">
        <v>1122</v>
      </c>
      <c r="D823" s="3" t="s">
        <v>1118</v>
      </c>
    </row>
    <row r="824" spans="1:4" x14ac:dyDescent="0.35">
      <c r="A824" s="3" t="s">
        <v>863</v>
      </c>
      <c r="B824" s="3" t="s">
        <v>1119</v>
      </c>
      <c r="C824" s="3" t="s">
        <v>1117</v>
      </c>
      <c r="D824" s="3" t="s">
        <v>1118</v>
      </c>
    </row>
    <row r="825" spans="1:4" x14ac:dyDescent="0.35">
      <c r="A825" s="3" t="s">
        <v>864</v>
      </c>
      <c r="B825" s="3" t="s">
        <v>1119</v>
      </c>
      <c r="C825" s="3" t="s">
        <v>1117</v>
      </c>
      <c r="D825" s="3" t="s">
        <v>1118</v>
      </c>
    </row>
    <row r="826" spans="1:4" x14ac:dyDescent="0.35">
      <c r="A826" s="3" t="s">
        <v>865</v>
      </c>
      <c r="B826" s="3" t="s">
        <v>1116</v>
      </c>
      <c r="C826" s="3" t="s">
        <v>1121</v>
      </c>
      <c r="D826" s="3" t="s">
        <v>1124</v>
      </c>
    </row>
    <row r="827" spans="1:4" x14ac:dyDescent="0.35">
      <c r="A827" s="3" t="s">
        <v>866</v>
      </c>
      <c r="B827" s="3" t="s">
        <v>1116</v>
      </c>
      <c r="C827" s="3" t="s">
        <v>1117</v>
      </c>
      <c r="D827" s="3" t="s">
        <v>1118</v>
      </c>
    </row>
    <row r="828" spans="1:4" x14ac:dyDescent="0.35">
      <c r="A828" s="3" t="s">
        <v>867</v>
      </c>
      <c r="B828" s="3" t="s">
        <v>1116</v>
      </c>
      <c r="C828" s="3" t="s">
        <v>1123</v>
      </c>
      <c r="D828" s="3" t="s">
        <v>1118</v>
      </c>
    </row>
    <row r="829" spans="1:4" x14ac:dyDescent="0.35">
      <c r="A829" s="3" t="s">
        <v>868</v>
      </c>
      <c r="B829" s="3" t="s">
        <v>1120</v>
      </c>
      <c r="C829" s="3" t="s">
        <v>1122</v>
      </c>
      <c r="D829" s="3" t="s">
        <v>1118</v>
      </c>
    </row>
    <row r="830" spans="1:4" x14ac:dyDescent="0.35">
      <c r="A830" s="3" t="s">
        <v>869</v>
      </c>
      <c r="B830" s="3" t="s">
        <v>1116</v>
      </c>
      <c r="C830" s="3" t="s">
        <v>1121</v>
      </c>
      <c r="D830" s="3" t="s">
        <v>1118</v>
      </c>
    </row>
    <row r="831" spans="1:4" x14ac:dyDescent="0.35">
      <c r="A831" s="3" t="s">
        <v>870</v>
      </c>
      <c r="B831" s="3" t="s">
        <v>1116</v>
      </c>
      <c r="C831" s="3" t="s">
        <v>1121</v>
      </c>
      <c r="D831" s="3" t="s">
        <v>1124</v>
      </c>
    </row>
    <row r="832" spans="1:4" x14ac:dyDescent="0.35">
      <c r="A832" s="3" t="s">
        <v>871</v>
      </c>
      <c r="B832" s="3" t="s">
        <v>1116</v>
      </c>
      <c r="C832" s="3" t="s">
        <v>1117</v>
      </c>
      <c r="D832" s="3" t="s">
        <v>1118</v>
      </c>
    </row>
    <row r="833" spans="1:4" x14ac:dyDescent="0.35">
      <c r="A833" s="3" t="s">
        <v>872</v>
      </c>
      <c r="B833" s="3" t="s">
        <v>1116</v>
      </c>
      <c r="C833" s="3" t="s">
        <v>1117</v>
      </c>
      <c r="D833" s="3" t="s">
        <v>1118</v>
      </c>
    </row>
    <row r="834" spans="1:4" x14ac:dyDescent="0.35">
      <c r="A834" s="3" t="s">
        <v>873</v>
      </c>
      <c r="B834" s="3" t="s">
        <v>1120</v>
      </c>
      <c r="C834" s="3" t="s">
        <v>1122</v>
      </c>
      <c r="D834" s="3" t="s">
        <v>1124</v>
      </c>
    </row>
    <row r="835" spans="1:4" x14ac:dyDescent="0.35">
      <c r="A835" s="3" t="s">
        <v>874</v>
      </c>
      <c r="B835" s="3" t="s">
        <v>1116</v>
      </c>
      <c r="C835" s="3" t="s">
        <v>1123</v>
      </c>
      <c r="D835" s="3" t="s">
        <v>1118</v>
      </c>
    </row>
    <row r="836" spans="1:4" x14ac:dyDescent="0.35">
      <c r="A836" s="3" t="s">
        <v>875</v>
      </c>
      <c r="B836" s="3" t="s">
        <v>1120</v>
      </c>
      <c r="C836" s="3" t="s">
        <v>1123</v>
      </c>
      <c r="D836" s="3" t="s">
        <v>1118</v>
      </c>
    </row>
    <row r="837" spans="1:4" x14ac:dyDescent="0.35">
      <c r="A837" s="3" t="s">
        <v>876</v>
      </c>
      <c r="B837" s="3" t="s">
        <v>1116</v>
      </c>
      <c r="C837" s="3" t="s">
        <v>1123</v>
      </c>
      <c r="D837" s="3" t="s">
        <v>1124</v>
      </c>
    </row>
    <row r="838" spans="1:4" x14ac:dyDescent="0.35">
      <c r="A838" s="3" t="s">
        <v>877</v>
      </c>
      <c r="B838" s="3" t="s">
        <v>1116</v>
      </c>
      <c r="C838" s="3" t="s">
        <v>1123</v>
      </c>
      <c r="D838" s="3" t="s">
        <v>1118</v>
      </c>
    </row>
    <row r="839" spans="1:4" x14ac:dyDescent="0.35">
      <c r="A839" s="3" t="s">
        <v>878</v>
      </c>
      <c r="B839" s="3" t="s">
        <v>1116</v>
      </c>
      <c r="C839" s="3" t="s">
        <v>1123</v>
      </c>
      <c r="D839" s="3" t="s">
        <v>1118</v>
      </c>
    </row>
    <row r="840" spans="1:4" x14ac:dyDescent="0.35">
      <c r="A840" s="3" t="s">
        <v>879</v>
      </c>
      <c r="B840" s="3" t="s">
        <v>1119</v>
      </c>
      <c r="C840" s="3" t="s">
        <v>1123</v>
      </c>
      <c r="D840" s="3" t="s">
        <v>1118</v>
      </c>
    </row>
    <row r="841" spans="1:4" x14ac:dyDescent="0.35">
      <c r="A841" s="3" t="s">
        <v>880</v>
      </c>
      <c r="B841" s="3" t="s">
        <v>1119</v>
      </c>
      <c r="C841" s="3" t="s">
        <v>1123</v>
      </c>
      <c r="D841" s="3" t="s">
        <v>1126</v>
      </c>
    </row>
    <row r="842" spans="1:4" x14ac:dyDescent="0.35">
      <c r="A842" s="3" t="s">
        <v>881</v>
      </c>
      <c r="B842" s="3" t="s">
        <v>1119</v>
      </c>
      <c r="C842" s="3" t="s">
        <v>1117</v>
      </c>
      <c r="D842" s="3" t="s">
        <v>1124</v>
      </c>
    </row>
    <row r="843" spans="1:4" x14ac:dyDescent="0.35">
      <c r="A843" s="3" t="s">
        <v>882</v>
      </c>
      <c r="B843" s="3" t="s">
        <v>1116</v>
      </c>
      <c r="C843" s="3" t="s">
        <v>1121</v>
      </c>
      <c r="D843" s="3" t="s">
        <v>1124</v>
      </c>
    </row>
    <row r="844" spans="1:4" x14ac:dyDescent="0.35">
      <c r="A844" s="3" t="s">
        <v>883</v>
      </c>
      <c r="B844" s="3" t="s">
        <v>1116</v>
      </c>
      <c r="C844" s="3" t="s">
        <v>1121</v>
      </c>
      <c r="D844" s="3" t="s">
        <v>1118</v>
      </c>
    </row>
    <row r="845" spans="1:4" x14ac:dyDescent="0.35">
      <c r="A845" s="3" t="s">
        <v>884</v>
      </c>
      <c r="B845" s="3" t="s">
        <v>1116</v>
      </c>
      <c r="C845" s="3" t="s">
        <v>1117</v>
      </c>
      <c r="D845" s="3" t="s">
        <v>1126</v>
      </c>
    </row>
    <row r="846" spans="1:4" x14ac:dyDescent="0.35">
      <c r="A846" s="3" t="s">
        <v>885</v>
      </c>
      <c r="B846" s="3" t="s">
        <v>1116</v>
      </c>
      <c r="C846" s="3" t="s">
        <v>1122</v>
      </c>
      <c r="D846" s="3" t="s">
        <v>1118</v>
      </c>
    </row>
    <row r="847" spans="1:4" x14ac:dyDescent="0.35">
      <c r="A847" s="3" t="s">
        <v>886</v>
      </c>
      <c r="B847" s="3" t="s">
        <v>1116</v>
      </c>
      <c r="C847" s="3" t="s">
        <v>1121</v>
      </c>
      <c r="D847" s="3" t="s">
        <v>1124</v>
      </c>
    </row>
    <row r="848" spans="1:4" x14ac:dyDescent="0.35">
      <c r="A848" s="3" t="s">
        <v>887</v>
      </c>
      <c r="B848" s="3" t="s">
        <v>1116</v>
      </c>
      <c r="C848" s="3" t="s">
        <v>1122</v>
      </c>
      <c r="D848" s="3" t="s">
        <v>1124</v>
      </c>
    </row>
    <row r="849" spans="1:4" x14ac:dyDescent="0.35">
      <c r="A849" s="3" t="s">
        <v>888</v>
      </c>
      <c r="B849" s="3" t="s">
        <v>1116</v>
      </c>
      <c r="C849" s="3" t="s">
        <v>1117</v>
      </c>
      <c r="D849" s="3" t="s">
        <v>1118</v>
      </c>
    </row>
    <row r="850" spans="1:4" x14ac:dyDescent="0.35">
      <c r="A850" s="3" t="s">
        <v>889</v>
      </c>
      <c r="B850" s="3" t="s">
        <v>1116</v>
      </c>
      <c r="C850" s="3" t="s">
        <v>1122</v>
      </c>
      <c r="D850" s="3" t="s">
        <v>1118</v>
      </c>
    </row>
    <row r="851" spans="1:4" x14ac:dyDescent="0.35">
      <c r="A851" s="3" t="s">
        <v>890</v>
      </c>
      <c r="B851" s="3" t="s">
        <v>1116</v>
      </c>
      <c r="C851" s="3" t="s">
        <v>1123</v>
      </c>
      <c r="D851" s="3" t="s">
        <v>1124</v>
      </c>
    </row>
    <row r="852" spans="1:4" x14ac:dyDescent="0.35">
      <c r="A852" s="3" t="s">
        <v>891</v>
      </c>
      <c r="B852" s="3" t="s">
        <v>1119</v>
      </c>
      <c r="C852" s="3" t="s">
        <v>1121</v>
      </c>
      <c r="D852" s="3" t="s">
        <v>1118</v>
      </c>
    </row>
    <row r="853" spans="1:4" x14ac:dyDescent="0.35">
      <c r="A853" s="3" t="s">
        <v>892</v>
      </c>
      <c r="B853" s="3" t="s">
        <v>1119</v>
      </c>
      <c r="C853" s="3" t="s">
        <v>1117</v>
      </c>
      <c r="D853" s="3" t="s">
        <v>1118</v>
      </c>
    </row>
    <row r="854" spans="1:4" x14ac:dyDescent="0.35">
      <c r="A854" s="3" t="s">
        <v>893</v>
      </c>
      <c r="B854" s="3" t="s">
        <v>1119</v>
      </c>
      <c r="C854" s="3" t="s">
        <v>1123</v>
      </c>
      <c r="D854" s="3" t="s">
        <v>1126</v>
      </c>
    </row>
    <row r="855" spans="1:4" x14ac:dyDescent="0.35">
      <c r="A855" s="3" t="s">
        <v>894</v>
      </c>
      <c r="B855" s="3" t="s">
        <v>1116</v>
      </c>
      <c r="C855" s="3" t="s">
        <v>1122</v>
      </c>
      <c r="D855" s="3" t="s">
        <v>1118</v>
      </c>
    </row>
    <row r="856" spans="1:4" x14ac:dyDescent="0.35">
      <c r="A856" s="3" t="s">
        <v>895</v>
      </c>
      <c r="B856" s="3" t="s">
        <v>1119</v>
      </c>
      <c r="C856" s="3" t="s">
        <v>1123</v>
      </c>
      <c r="D856" s="3" t="s">
        <v>1118</v>
      </c>
    </row>
    <row r="857" spans="1:4" x14ac:dyDescent="0.35">
      <c r="A857" s="3" t="s">
        <v>896</v>
      </c>
      <c r="B857" s="3" t="s">
        <v>1116</v>
      </c>
      <c r="C857" s="3" t="s">
        <v>1123</v>
      </c>
      <c r="D857" s="3" t="s">
        <v>1118</v>
      </c>
    </row>
    <row r="858" spans="1:4" x14ac:dyDescent="0.35">
      <c r="A858" s="3" t="s">
        <v>1171</v>
      </c>
      <c r="B858" s="3" t="s">
        <v>1119</v>
      </c>
      <c r="C858" s="3" t="s">
        <v>1117</v>
      </c>
      <c r="D858" s="3" t="s">
        <v>1118</v>
      </c>
    </row>
    <row r="859" spans="1:4" x14ac:dyDescent="0.35">
      <c r="A859" s="3" t="s">
        <v>898</v>
      </c>
      <c r="B859" s="3" t="s">
        <v>1119</v>
      </c>
      <c r="C859" s="3" t="s">
        <v>1123</v>
      </c>
      <c r="D859" s="3" t="s">
        <v>1118</v>
      </c>
    </row>
    <row r="860" spans="1:4" x14ac:dyDescent="0.35">
      <c r="A860" s="3" t="s">
        <v>899</v>
      </c>
      <c r="B860" s="3" t="s">
        <v>1116</v>
      </c>
      <c r="C860" s="3" t="s">
        <v>1117</v>
      </c>
      <c r="D860" s="3" t="s">
        <v>1118</v>
      </c>
    </row>
    <row r="861" spans="1:4" x14ac:dyDescent="0.35">
      <c r="A861" s="3" t="s">
        <v>900</v>
      </c>
      <c r="B861" s="3" t="s">
        <v>1116</v>
      </c>
      <c r="C861" s="3" t="s">
        <v>1117</v>
      </c>
      <c r="D861" s="3" t="s">
        <v>1118</v>
      </c>
    </row>
    <row r="862" spans="1:4" x14ac:dyDescent="0.35">
      <c r="A862" s="3" t="s">
        <v>901</v>
      </c>
      <c r="B862" s="3" t="s">
        <v>1119</v>
      </c>
      <c r="C862" s="3" t="s">
        <v>1121</v>
      </c>
      <c r="D862" s="3" t="s">
        <v>1118</v>
      </c>
    </row>
    <row r="863" spans="1:4" x14ac:dyDescent="0.35">
      <c r="A863" s="3" t="s">
        <v>695</v>
      </c>
      <c r="B863" s="3" t="s">
        <v>1116</v>
      </c>
      <c r="C863" s="3" t="s">
        <v>1123</v>
      </c>
      <c r="D863" s="3" t="s">
        <v>1118</v>
      </c>
    </row>
    <row r="864" spans="1:4" x14ac:dyDescent="0.35">
      <c r="A864" s="3" t="s">
        <v>903</v>
      </c>
      <c r="B864" s="3" t="s">
        <v>1119</v>
      </c>
      <c r="C864" s="3" t="s">
        <v>1123</v>
      </c>
      <c r="D864" s="3" t="s">
        <v>1126</v>
      </c>
    </row>
    <row r="865" spans="1:4" x14ac:dyDescent="0.35">
      <c r="A865" s="3" t="s">
        <v>904</v>
      </c>
      <c r="B865" s="3" t="s">
        <v>1116</v>
      </c>
      <c r="C865" s="3" t="s">
        <v>1117</v>
      </c>
      <c r="D865" s="3" t="s">
        <v>1118</v>
      </c>
    </row>
    <row r="866" spans="1:4" x14ac:dyDescent="0.35">
      <c r="A866" s="3" t="s">
        <v>905</v>
      </c>
      <c r="B866" s="3" t="s">
        <v>1116</v>
      </c>
      <c r="C866" s="3" t="s">
        <v>1122</v>
      </c>
      <c r="D866" s="3" t="s">
        <v>1118</v>
      </c>
    </row>
    <row r="867" spans="1:4" x14ac:dyDescent="0.35">
      <c r="A867" s="3" t="s">
        <v>906</v>
      </c>
      <c r="B867" s="3" t="s">
        <v>1116</v>
      </c>
      <c r="C867" s="3" t="s">
        <v>1122</v>
      </c>
      <c r="D867" s="3" t="s">
        <v>1118</v>
      </c>
    </row>
    <row r="868" spans="1:4" x14ac:dyDescent="0.35">
      <c r="A868" s="3" t="s">
        <v>907</v>
      </c>
      <c r="B868" s="3" t="s">
        <v>1119</v>
      </c>
      <c r="C868" s="3" t="s">
        <v>1122</v>
      </c>
      <c r="D868" s="3" t="s">
        <v>1118</v>
      </c>
    </row>
    <row r="869" spans="1:4" x14ac:dyDescent="0.35">
      <c r="A869" s="3" t="s">
        <v>908</v>
      </c>
      <c r="B869" s="3" t="s">
        <v>1119</v>
      </c>
      <c r="C869" s="3" t="s">
        <v>1122</v>
      </c>
      <c r="D869" s="3" t="s">
        <v>1118</v>
      </c>
    </row>
    <row r="870" spans="1:4" x14ac:dyDescent="0.35">
      <c r="A870" s="3" t="s">
        <v>909</v>
      </c>
      <c r="B870" s="3" t="s">
        <v>1119</v>
      </c>
      <c r="C870" s="3" t="s">
        <v>1117</v>
      </c>
      <c r="D870" s="3" t="s">
        <v>1118</v>
      </c>
    </row>
    <row r="871" spans="1:4" x14ac:dyDescent="0.35">
      <c r="A871" s="3" t="s">
        <v>1172</v>
      </c>
      <c r="B871" s="3" t="s">
        <v>1116</v>
      </c>
      <c r="C871" s="3" t="s">
        <v>1117</v>
      </c>
      <c r="D871" s="3" t="s">
        <v>1126</v>
      </c>
    </row>
    <row r="872" spans="1:4" x14ac:dyDescent="0.35">
      <c r="A872" s="3" t="s">
        <v>911</v>
      </c>
      <c r="B872" s="3" t="s">
        <v>1116</v>
      </c>
      <c r="C872" s="3" t="s">
        <v>1122</v>
      </c>
      <c r="D872" s="3" t="s">
        <v>1124</v>
      </c>
    </row>
    <row r="873" spans="1:4" x14ac:dyDescent="0.35">
      <c r="A873" s="3" t="s">
        <v>912</v>
      </c>
      <c r="B873" s="3" t="s">
        <v>1116</v>
      </c>
      <c r="C873" s="3" t="s">
        <v>1117</v>
      </c>
      <c r="D873" s="3" t="s">
        <v>1124</v>
      </c>
    </row>
    <row r="874" spans="1:4" x14ac:dyDescent="0.35">
      <c r="A874" s="3" t="s">
        <v>913</v>
      </c>
      <c r="B874" s="3" t="s">
        <v>1116</v>
      </c>
      <c r="C874" s="3" t="s">
        <v>1121</v>
      </c>
      <c r="D874" s="3" t="s">
        <v>1118</v>
      </c>
    </row>
    <row r="875" spans="1:4" x14ac:dyDescent="0.35">
      <c r="A875" s="3" t="s">
        <v>181</v>
      </c>
      <c r="B875" s="3" t="s">
        <v>1116</v>
      </c>
      <c r="C875" s="3" t="s">
        <v>1121</v>
      </c>
      <c r="D875" s="3" t="s">
        <v>1118</v>
      </c>
    </row>
    <row r="876" spans="1:4" x14ac:dyDescent="0.35">
      <c r="A876" s="3" t="s">
        <v>915</v>
      </c>
      <c r="B876" s="3" t="s">
        <v>1116</v>
      </c>
      <c r="C876" s="3" t="s">
        <v>1123</v>
      </c>
      <c r="D876" s="3" t="s">
        <v>1118</v>
      </c>
    </row>
    <row r="877" spans="1:4" x14ac:dyDescent="0.35">
      <c r="A877" s="3" t="s">
        <v>916</v>
      </c>
      <c r="B877" s="3" t="s">
        <v>1119</v>
      </c>
      <c r="C877" s="3" t="s">
        <v>1122</v>
      </c>
      <c r="D877" s="3" t="s">
        <v>1118</v>
      </c>
    </row>
    <row r="878" spans="1:4" x14ac:dyDescent="0.35">
      <c r="A878" s="3" t="s">
        <v>917</v>
      </c>
      <c r="B878" s="3" t="s">
        <v>1116</v>
      </c>
      <c r="C878" s="3" t="s">
        <v>1121</v>
      </c>
      <c r="D878" s="3" t="s">
        <v>1118</v>
      </c>
    </row>
    <row r="879" spans="1:4" x14ac:dyDescent="0.35">
      <c r="A879" s="3" t="s">
        <v>918</v>
      </c>
      <c r="B879" s="3" t="s">
        <v>1116</v>
      </c>
      <c r="C879" s="3" t="s">
        <v>1117</v>
      </c>
      <c r="D879" s="3" t="s">
        <v>1118</v>
      </c>
    </row>
    <row r="880" spans="1:4" x14ac:dyDescent="0.35">
      <c r="A880" s="3" t="s">
        <v>919</v>
      </c>
      <c r="B880" s="3" t="s">
        <v>1116</v>
      </c>
      <c r="C880" s="3" t="s">
        <v>1121</v>
      </c>
      <c r="D880" s="3" t="s">
        <v>1126</v>
      </c>
    </row>
    <row r="881" spans="1:4" x14ac:dyDescent="0.35">
      <c r="A881" s="3" t="s">
        <v>920</v>
      </c>
      <c r="B881" s="3" t="s">
        <v>1116</v>
      </c>
      <c r="C881" s="3" t="s">
        <v>1117</v>
      </c>
      <c r="D881" s="3" t="s">
        <v>1118</v>
      </c>
    </row>
    <row r="882" spans="1:4" x14ac:dyDescent="0.35">
      <c r="A882" s="3" t="s">
        <v>921</v>
      </c>
      <c r="B882" s="3" t="s">
        <v>1119</v>
      </c>
      <c r="C882" s="3" t="s">
        <v>1121</v>
      </c>
      <c r="D882" s="3" t="s">
        <v>1126</v>
      </c>
    </row>
    <row r="883" spans="1:4" x14ac:dyDescent="0.35">
      <c r="A883" s="3" t="s">
        <v>922</v>
      </c>
      <c r="B883" s="3" t="s">
        <v>1116</v>
      </c>
      <c r="C883" s="3" t="s">
        <v>1123</v>
      </c>
      <c r="D883" s="3" t="s">
        <v>1118</v>
      </c>
    </row>
    <row r="884" spans="1:4" x14ac:dyDescent="0.35">
      <c r="A884" s="3" t="s">
        <v>923</v>
      </c>
      <c r="B884" s="3" t="s">
        <v>1119</v>
      </c>
      <c r="C884" s="3" t="s">
        <v>1123</v>
      </c>
      <c r="D884" s="3" t="s">
        <v>1124</v>
      </c>
    </row>
    <row r="885" spans="1:4" x14ac:dyDescent="0.35">
      <c r="A885" s="3" t="s">
        <v>924</v>
      </c>
      <c r="B885" s="3" t="s">
        <v>1116</v>
      </c>
      <c r="C885" s="3" t="s">
        <v>1117</v>
      </c>
      <c r="D885" s="3" t="s">
        <v>1124</v>
      </c>
    </row>
    <row r="886" spans="1:4" x14ac:dyDescent="0.35">
      <c r="A886" s="3" t="s">
        <v>388</v>
      </c>
      <c r="B886" s="3" t="s">
        <v>1116</v>
      </c>
      <c r="C886" s="3" t="s">
        <v>1123</v>
      </c>
      <c r="D886" s="3" t="s">
        <v>1118</v>
      </c>
    </row>
    <row r="887" spans="1:4" x14ac:dyDescent="0.35">
      <c r="A887" s="3" t="s">
        <v>926</v>
      </c>
      <c r="B887" s="3" t="s">
        <v>1119</v>
      </c>
      <c r="C887" s="3" t="s">
        <v>1117</v>
      </c>
      <c r="D887" s="3" t="s">
        <v>1118</v>
      </c>
    </row>
    <row r="888" spans="1:4" x14ac:dyDescent="0.35">
      <c r="A888" s="3" t="s">
        <v>927</v>
      </c>
      <c r="B888" s="3" t="s">
        <v>1116</v>
      </c>
      <c r="C888" s="3" t="s">
        <v>1117</v>
      </c>
      <c r="D888" s="3" t="s">
        <v>1126</v>
      </c>
    </row>
    <row r="889" spans="1:4" x14ac:dyDescent="0.35">
      <c r="A889" s="3" t="s">
        <v>928</v>
      </c>
      <c r="B889" s="3" t="s">
        <v>1119</v>
      </c>
      <c r="C889" s="3" t="s">
        <v>1117</v>
      </c>
      <c r="D889" s="3" t="s">
        <v>1118</v>
      </c>
    </row>
    <row r="890" spans="1:4" x14ac:dyDescent="0.35">
      <c r="A890" s="3" t="s">
        <v>929</v>
      </c>
      <c r="B890" s="3" t="s">
        <v>1119</v>
      </c>
      <c r="C890" s="3" t="s">
        <v>1122</v>
      </c>
      <c r="D890" s="3" t="s">
        <v>1118</v>
      </c>
    </row>
    <row r="891" spans="1:4" x14ac:dyDescent="0.35">
      <c r="A891" s="3" t="s">
        <v>930</v>
      </c>
      <c r="B891" s="3" t="s">
        <v>1116</v>
      </c>
      <c r="C891" s="3" t="s">
        <v>1123</v>
      </c>
      <c r="D891" s="3" t="s">
        <v>1124</v>
      </c>
    </row>
    <row r="892" spans="1:4" x14ac:dyDescent="0.35">
      <c r="A892" s="3" t="s">
        <v>931</v>
      </c>
      <c r="B892" s="3" t="s">
        <v>1116</v>
      </c>
      <c r="C892" s="3" t="s">
        <v>1122</v>
      </c>
      <c r="D892" s="3" t="s">
        <v>1118</v>
      </c>
    </row>
    <row r="893" spans="1:4" x14ac:dyDescent="0.35">
      <c r="A893" s="3" t="s">
        <v>932</v>
      </c>
      <c r="B893" s="3" t="s">
        <v>1116</v>
      </c>
      <c r="C893" s="3" t="s">
        <v>1117</v>
      </c>
      <c r="D893" s="3" t="s">
        <v>1118</v>
      </c>
    </row>
    <row r="894" spans="1:4" x14ac:dyDescent="0.35">
      <c r="A894" s="3" t="s">
        <v>933</v>
      </c>
      <c r="B894" s="3" t="s">
        <v>1116</v>
      </c>
      <c r="C894" s="3" t="s">
        <v>1121</v>
      </c>
      <c r="D894" s="3" t="s">
        <v>1126</v>
      </c>
    </row>
    <row r="895" spans="1:4" x14ac:dyDescent="0.35">
      <c r="A895" s="3" t="s">
        <v>934</v>
      </c>
      <c r="B895" s="3" t="s">
        <v>1116</v>
      </c>
      <c r="C895" s="3" t="s">
        <v>1117</v>
      </c>
      <c r="D895" s="3" t="s">
        <v>1118</v>
      </c>
    </row>
    <row r="896" spans="1:4" x14ac:dyDescent="0.35">
      <c r="A896" s="3" t="s">
        <v>935</v>
      </c>
      <c r="B896" s="3" t="s">
        <v>1116</v>
      </c>
      <c r="C896" s="3" t="s">
        <v>1122</v>
      </c>
      <c r="D896" s="3" t="s">
        <v>1118</v>
      </c>
    </row>
    <row r="897" spans="1:4" x14ac:dyDescent="0.35">
      <c r="A897" s="3" t="s">
        <v>936</v>
      </c>
      <c r="B897" s="3" t="s">
        <v>1116</v>
      </c>
      <c r="C897" s="3" t="s">
        <v>1117</v>
      </c>
      <c r="D897" s="3" t="s">
        <v>1118</v>
      </c>
    </row>
    <row r="898" spans="1:4" x14ac:dyDescent="0.35">
      <c r="A898" s="3" t="s">
        <v>1173</v>
      </c>
      <c r="B898" s="3" t="s">
        <v>1116</v>
      </c>
      <c r="C898" s="3" t="s">
        <v>1121</v>
      </c>
      <c r="D898" s="3" t="s">
        <v>1118</v>
      </c>
    </row>
    <row r="899" spans="1:4" x14ac:dyDescent="0.35">
      <c r="A899" s="3" t="s">
        <v>740</v>
      </c>
      <c r="B899" s="3" t="s">
        <v>1116</v>
      </c>
      <c r="C899" s="3" t="s">
        <v>1117</v>
      </c>
      <c r="D899" s="3" t="s">
        <v>1118</v>
      </c>
    </row>
    <row r="900" spans="1:4" x14ac:dyDescent="0.35">
      <c r="A900" s="3" t="s">
        <v>939</v>
      </c>
      <c r="B900" s="3" t="s">
        <v>1120</v>
      </c>
      <c r="C900" s="3" t="s">
        <v>1123</v>
      </c>
      <c r="D900" s="3" t="s">
        <v>1126</v>
      </c>
    </row>
    <row r="901" spans="1:4" x14ac:dyDescent="0.35">
      <c r="A901" s="3" t="s">
        <v>940</v>
      </c>
      <c r="B901" s="3" t="s">
        <v>1116</v>
      </c>
      <c r="C901" s="3" t="s">
        <v>1123</v>
      </c>
      <c r="D901" s="3" t="s">
        <v>1124</v>
      </c>
    </row>
    <row r="902" spans="1:4" x14ac:dyDescent="0.35">
      <c r="A902" s="3" t="s">
        <v>941</v>
      </c>
      <c r="B902" s="3" t="s">
        <v>1116</v>
      </c>
      <c r="C902" s="3" t="s">
        <v>1123</v>
      </c>
      <c r="D902" s="3" t="s">
        <v>1118</v>
      </c>
    </row>
    <row r="903" spans="1:4" x14ac:dyDescent="0.35">
      <c r="A903" s="3" t="s">
        <v>942</v>
      </c>
      <c r="B903" s="3" t="s">
        <v>1116</v>
      </c>
      <c r="C903" s="3" t="s">
        <v>1123</v>
      </c>
      <c r="D903" s="3" t="s">
        <v>1124</v>
      </c>
    </row>
    <row r="904" spans="1:4" x14ac:dyDescent="0.35">
      <c r="A904" s="3" t="s">
        <v>943</v>
      </c>
      <c r="B904" s="3" t="s">
        <v>1119</v>
      </c>
      <c r="C904" s="3" t="s">
        <v>1123</v>
      </c>
      <c r="D904" s="3" t="s">
        <v>1118</v>
      </c>
    </row>
    <row r="905" spans="1:4" x14ac:dyDescent="0.35">
      <c r="A905" s="3" t="s">
        <v>944</v>
      </c>
      <c r="B905" s="3" t="s">
        <v>1116</v>
      </c>
      <c r="C905" s="3" t="s">
        <v>1117</v>
      </c>
      <c r="D905" s="3" t="s">
        <v>1118</v>
      </c>
    </row>
    <row r="906" spans="1:4" x14ac:dyDescent="0.35">
      <c r="A906" s="3" t="s">
        <v>945</v>
      </c>
      <c r="B906" s="3" t="s">
        <v>1119</v>
      </c>
      <c r="C906" s="3" t="s">
        <v>1117</v>
      </c>
      <c r="D906" s="3" t="s">
        <v>1118</v>
      </c>
    </row>
    <row r="907" spans="1:4" x14ac:dyDescent="0.35">
      <c r="A907" s="3" t="s">
        <v>946</v>
      </c>
      <c r="B907" s="3" t="s">
        <v>1119</v>
      </c>
      <c r="C907" s="3" t="s">
        <v>1117</v>
      </c>
      <c r="D907" s="3" t="s">
        <v>1126</v>
      </c>
    </row>
    <row r="908" spans="1:4" x14ac:dyDescent="0.35">
      <c r="A908" s="3" t="s">
        <v>947</v>
      </c>
      <c r="B908" s="3" t="s">
        <v>1116</v>
      </c>
      <c r="C908" s="3" t="s">
        <v>1123</v>
      </c>
      <c r="D908" s="3" t="s">
        <v>1118</v>
      </c>
    </row>
    <row r="909" spans="1:4" x14ac:dyDescent="0.35">
      <c r="A909" s="3" t="s">
        <v>948</v>
      </c>
      <c r="B909" s="3" t="s">
        <v>1119</v>
      </c>
      <c r="C909" s="3" t="s">
        <v>1123</v>
      </c>
      <c r="D909" s="3" t="s">
        <v>1118</v>
      </c>
    </row>
    <row r="910" spans="1:4" x14ac:dyDescent="0.35">
      <c r="A910" s="3" t="s">
        <v>949</v>
      </c>
      <c r="B910" s="3" t="s">
        <v>1119</v>
      </c>
      <c r="C910" s="3" t="s">
        <v>1117</v>
      </c>
      <c r="D910" s="3" t="s">
        <v>1124</v>
      </c>
    </row>
    <row r="911" spans="1:4" x14ac:dyDescent="0.35">
      <c r="A911" s="3" t="s">
        <v>950</v>
      </c>
      <c r="B911" s="3" t="s">
        <v>1116</v>
      </c>
      <c r="C911" s="3" t="s">
        <v>1122</v>
      </c>
      <c r="D911" s="3" t="s">
        <v>1118</v>
      </c>
    </row>
    <row r="912" spans="1:4" x14ac:dyDescent="0.35">
      <c r="A912" s="3" t="s">
        <v>951</v>
      </c>
      <c r="B912" s="3" t="s">
        <v>1116</v>
      </c>
      <c r="C912" s="3" t="s">
        <v>1123</v>
      </c>
      <c r="D912" s="3" t="s">
        <v>1118</v>
      </c>
    </row>
    <row r="913" spans="1:4" x14ac:dyDescent="0.35">
      <c r="A913" s="3" t="s">
        <v>952</v>
      </c>
      <c r="B913" s="3" t="s">
        <v>1119</v>
      </c>
      <c r="C913" s="3" t="s">
        <v>1117</v>
      </c>
      <c r="D913" s="3" t="s">
        <v>1118</v>
      </c>
    </row>
    <row r="914" spans="1:4" x14ac:dyDescent="0.35">
      <c r="A914" s="3" t="s">
        <v>953</v>
      </c>
      <c r="B914" s="3" t="s">
        <v>1116</v>
      </c>
      <c r="C914" s="3" t="s">
        <v>1123</v>
      </c>
      <c r="D914" s="3" t="s">
        <v>1118</v>
      </c>
    </row>
    <row r="915" spans="1:4" x14ac:dyDescent="0.35">
      <c r="A915" s="3" t="s">
        <v>954</v>
      </c>
      <c r="B915" s="3" t="s">
        <v>1116</v>
      </c>
      <c r="C915" s="3" t="s">
        <v>1117</v>
      </c>
      <c r="D915" s="3" t="s">
        <v>1118</v>
      </c>
    </row>
    <row r="916" spans="1:4" x14ac:dyDescent="0.35">
      <c r="A916" s="3" t="s">
        <v>1174</v>
      </c>
      <c r="B916" s="3" t="s">
        <v>1119</v>
      </c>
      <c r="C916" s="3" t="s">
        <v>1117</v>
      </c>
      <c r="D916" s="3" t="s">
        <v>1118</v>
      </c>
    </row>
    <row r="917" spans="1:4" x14ac:dyDescent="0.35">
      <c r="A917" s="3" t="s">
        <v>1175</v>
      </c>
      <c r="B917" s="3" t="s">
        <v>1119</v>
      </c>
      <c r="C917" s="3" t="s">
        <v>1117</v>
      </c>
      <c r="D917" s="3" t="s">
        <v>1124</v>
      </c>
    </row>
    <row r="918" spans="1:4" x14ac:dyDescent="0.35">
      <c r="A918" s="3" t="s">
        <v>957</v>
      </c>
      <c r="B918" s="3" t="s">
        <v>1116</v>
      </c>
      <c r="C918" s="3" t="s">
        <v>1121</v>
      </c>
      <c r="D918" s="3" t="s">
        <v>1118</v>
      </c>
    </row>
    <row r="919" spans="1:4" x14ac:dyDescent="0.35">
      <c r="A919" s="3" t="s">
        <v>958</v>
      </c>
      <c r="B919" s="3" t="s">
        <v>1120</v>
      </c>
      <c r="C919" s="3" t="s">
        <v>1122</v>
      </c>
      <c r="D919" s="3" t="s">
        <v>1118</v>
      </c>
    </row>
    <row r="920" spans="1:4" x14ac:dyDescent="0.35">
      <c r="A920" s="3" t="s">
        <v>623</v>
      </c>
      <c r="B920" s="3" t="s">
        <v>1119</v>
      </c>
      <c r="C920" s="3" t="s">
        <v>1123</v>
      </c>
      <c r="D920" s="3" t="s">
        <v>1118</v>
      </c>
    </row>
    <row r="921" spans="1:4" x14ac:dyDescent="0.35">
      <c r="A921" s="3" t="s">
        <v>960</v>
      </c>
      <c r="B921" s="3" t="s">
        <v>1116</v>
      </c>
      <c r="C921" s="3" t="s">
        <v>1117</v>
      </c>
      <c r="D921" s="3" t="s">
        <v>1118</v>
      </c>
    </row>
    <row r="922" spans="1:4" x14ac:dyDescent="0.35">
      <c r="A922" s="3" t="s">
        <v>961</v>
      </c>
      <c r="B922" s="3" t="s">
        <v>1116</v>
      </c>
      <c r="C922" s="3" t="s">
        <v>1123</v>
      </c>
      <c r="D922" s="3" t="s">
        <v>1118</v>
      </c>
    </row>
    <row r="923" spans="1:4" x14ac:dyDescent="0.35">
      <c r="A923" s="3" t="s">
        <v>962</v>
      </c>
      <c r="B923" s="3" t="s">
        <v>1116</v>
      </c>
      <c r="C923" s="3" t="s">
        <v>1121</v>
      </c>
      <c r="D923" s="3" t="s">
        <v>1124</v>
      </c>
    </row>
    <row r="924" spans="1:4" x14ac:dyDescent="0.35">
      <c r="A924" s="3" t="s">
        <v>963</v>
      </c>
      <c r="B924" s="3" t="s">
        <v>1119</v>
      </c>
      <c r="C924" s="3" t="s">
        <v>1121</v>
      </c>
      <c r="D924" s="3" t="s">
        <v>1118</v>
      </c>
    </row>
    <row r="925" spans="1:4" x14ac:dyDescent="0.35">
      <c r="A925" s="3" t="s">
        <v>964</v>
      </c>
      <c r="B925" s="3" t="s">
        <v>1116</v>
      </c>
      <c r="C925" s="3" t="s">
        <v>1121</v>
      </c>
      <c r="D925" s="3" t="s">
        <v>1118</v>
      </c>
    </row>
    <row r="926" spans="1:4" x14ac:dyDescent="0.35">
      <c r="A926" s="3" t="s">
        <v>965</v>
      </c>
      <c r="B926" s="3" t="s">
        <v>1116</v>
      </c>
      <c r="C926" s="3" t="s">
        <v>1117</v>
      </c>
      <c r="D926" s="3" t="s">
        <v>1124</v>
      </c>
    </row>
    <row r="927" spans="1:4" x14ac:dyDescent="0.35">
      <c r="A927" s="3" t="s">
        <v>966</v>
      </c>
      <c r="B927" s="3" t="s">
        <v>1116</v>
      </c>
      <c r="C927" s="3" t="s">
        <v>1122</v>
      </c>
      <c r="D927" s="3" t="s">
        <v>1118</v>
      </c>
    </row>
    <row r="928" spans="1:4" x14ac:dyDescent="0.35">
      <c r="A928" s="3" t="s">
        <v>967</v>
      </c>
      <c r="B928" s="3" t="s">
        <v>1120</v>
      </c>
      <c r="C928" s="3" t="s">
        <v>1117</v>
      </c>
      <c r="D928" s="3" t="s">
        <v>1126</v>
      </c>
    </row>
    <row r="929" spans="1:4" x14ac:dyDescent="0.35">
      <c r="A929" s="3" t="s">
        <v>968</v>
      </c>
      <c r="B929" s="3" t="s">
        <v>1116</v>
      </c>
      <c r="C929" s="3" t="s">
        <v>1121</v>
      </c>
      <c r="D929" s="3" t="s">
        <v>1124</v>
      </c>
    </row>
    <row r="930" spans="1:4" x14ac:dyDescent="0.35">
      <c r="A930" s="3" t="s">
        <v>969</v>
      </c>
      <c r="B930" s="3" t="s">
        <v>1116</v>
      </c>
      <c r="C930" s="3" t="s">
        <v>1122</v>
      </c>
      <c r="D930" s="3" t="s">
        <v>1124</v>
      </c>
    </row>
    <row r="931" spans="1:4" x14ac:dyDescent="0.35">
      <c r="A931" s="3" t="s">
        <v>970</v>
      </c>
      <c r="B931" s="3" t="s">
        <v>1116</v>
      </c>
      <c r="C931" s="3" t="s">
        <v>1121</v>
      </c>
      <c r="D931" s="3" t="s">
        <v>1118</v>
      </c>
    </row>
    <row r="932" spans="1:4" x14ac:dyDescent="0.35">
      <c r="A932" s="3" t="s">
        <v>971</v>
      </c>
      <c r="B932" s="3" t="s">
        <v>1116</v>
      </c>
      <c r="C932" s="3" t="s">
        <v>1117</v>
      </c>
      <c r="D932" s="3" t="s">
        <v>1118</v>
      </c>
    </row>
    <row r="933" spans="1:4" x14ac:dyDescent="0.35">
      <c r="A933" s="3" t="s">
        <v>972</v>
      </c>
      <c r="B933" s="3" t="s">
        <v>1116</v>
      </c>
      <c r="C933" s="3" t="s">
        <v>1122</v>
      </c>
      <c r="D933" s="3" t="s">
        <v>1118</v>
      </c>
    </row>
    <row r="934" spans="1:4" x14ac:dyDescent="0.35">
      <c r="A934" s="3" t="s">
        <v>973</v>
      </c>
      <c r="B934" s="3" t="s">
        <v>1116</v>
      </c>
      <c r="C934" s="3" t="s">
        <v>1122</v>
      </c>
      <c r="D934" s="3" t="s">
        <v>1118</v>
      </c>
    </row>
    <row r="935" spans="1:4" x14ac:dyDescent="0.35">
      <c r="A935" s="3" t="s">
        <v>1105</v>
      </c>
      <c r="B935" s="3" t="s">
        <v>1116</v>
      </c>
      <c r="C935" s="3" t="s">
        <v>1123</v>
      </c>
      <c r="D935" s="3" t="s">
        <v>1118</v>
      </c>
    </row>
    <row r="936" spans="1:4" x14ac:dyDescent="0.35">
      <c r="A936" s="3" t="s">
        <v>975</v>
      </c>
      <c r="B936" s="3" t="s">
        <v>1116</v>
      </c>
      <c r="C936" s="3" t="s">
        <v>1123</v>
      </c>
      <c r="D936" s="3" t="s">
        <v>1118</v>
      </c>
    </row>
    <row r="937" spans="1:4" x14ac:dyDescent="0.35">
      <c r="A937" s="3" t="s">
        <v>976</v>
      </c>
      <c r="B937" s="3" t="s">
        <v>1116</v>
      </c>
      <c r="C937" s="3" t="s">
        <v>1121</v>
      </c>
      <c r="D937" s="3" t="s">
        <v>1118</v>
      </c>
    </row>
    <row r="938" spans="1:4" x14ac:dyDescent="0.35">
      <c r="A938" s="3" t="s">
        <v>977</v>
      </c>
      <c r="B938" s="3" t="s">
        <v>1119</v>
      </c>
      <c r="C938" s="3" t="s">
        <v>1117</v>
      </c>
      <c r="D938" s="3" t="s">
        <v>1118</v>
      </c>
    </row>
    <row r="939" spans="1:4" x14ac:dyDescent="0.35">
      <c r="A939" s="3" t="s">
        <v>978</v>
      </c>
      <c r="B939" s="3" t="s">
        <v>1116</v>
      </c>
      <c r="C939" s="3" t="s">
        <v>1123</v>
      </c>
      <c r="D939" s="3" t="s">
        <v>1118</v>
      </c>
    </row>
    <row r="940" spans="1:4" x14ac:dyDescent="0.35">
      <c r="A940" s="3" t="s">
        <v>979</v>
      </c>
      <c r="B940" s="3" t="s">
        <v>1116</v>
      </c>
      <c r="C940" s="3" t="s">
        <v>1123</v>
      </c>
      <c r="D940" s="3" t="s">
        <v>1124</v>
      </c>
    </row>
    <row r="941" spans="1:4" x14ac:dyDescent="0.35">
      <c r="A941" s="3" t="s">
        <v>980</v>
      </c>
      <c r="B941" s="3" t="s">
        <v>1116</v>
      </c>
      <c r="C941" s="3" t="s">
        <v>1122</v>
      </c>
      <c r="D941" s="3" t="s">
        <v>1118</v>
      </c>
    </row>
    <row r="942" spans="1:4" x14ac:dyDescent="0.35">
      <c r="A942" s="3" t="s">
        <v>981</v>
      </c>
      <c r="B942" s="3" t="s">
        <v>1116</v>
      </c>
      <c r="C942" s="3" t="s">
        <v>1123</v>
      </c>
      <c r="D942" s="3" t="s">
        <v>1118</v>
      </c>
    </row>
    <row r="943" spans="1:4" x14ac:dyDescent="0.35">
      <c r="A943" s="3" t="s">
        <v>982</v>
      </c>
      <c r="B943" s="3" t="s">
        <v>1116</v>
      </c>
      <c r="C943" s="3" t="s">
        <v>1123</v>
      </c>
      <c r="D943" s="3" t="s">
        <v>1126</v>
      </c>
    </row>
    <row r="944" spans="1:4" x14ac:dyDescent="0.35">
      <c r="A944" s="3" t="s">
        <v>1176</v>
      </c>
      <c r="B944" s="3" t="s">
        <v>1116</v>
      </c>
      <c r="C944" s="3" t="s">
        <v>1123</v>
      </c>
      <c r="D944" s="3" t="s">
        <v>1118</v>
      </c>
    </row>
    <row r="945" spans="1:4" x14ac:dyDescent="0.35">
      <c r="A945" s="3" t="s">
        <v>984</v>
      </c>
      <c r="B945" s="3" t="s">
        <v>1116</v>
      </c>
      <c r="C945" s="3" t="s">
        <v>1121</v>
      </c>
      <c r="D945" s="3" t="s">
        <v>1118</v>
      </c>
    </row>
    <row r="946" spans="1:4" x14ac:dyDescent="0.35">
      <c r="A946" s="3" t="s">
        <v>985</v>
      </c>
      <c r="B946" s="3" t="s">
        <v>1116</v>
      </c>
      <c r="C946" s="3" t="s">
        <v>1121</v>
      </c>
      <c r="D946" s="3" t="s">
        <v>1118</v>
      </c>
    </row>
    <row r="947" spans="1:4" x14ac:dyDescent="0.35">
      <c r="A947" s="3" t="s">
        <v>986</v>
      </c>
      <c r="B947" s="3" t="s">
        <v>1119</v>
      </c>
      <c r="C947" s="3" t="s">
        <v>1117</v>
      </c>
      <c r="D947" s="3" t="s">
        <v>1118</v>
      </c>
    </row>
    <row r="948" spans="1:4" x14ac:dyDescent="0.35">
      <c r="A948" s="3" t="s">
        <v>987</v>
      </c>
      <c r="B948" s="3" t="s">
        <v>1120</v>
      </c>
      <c r="C948" s="3" t="s">
        <v>1123</v>
      </c>
      <c r="D948" s="3" t="s">
        <v>1118</v>
      </c>
    </row>
    <row r="949" spans="1:4" x14ac:dyDescent="0.35">
      <c r="A949" s="3" t="s">
        <v>988</v>
      </c>
      <c r="B949" s="3" t="s">
        <v>1116</v>
      </c>
      <c r="C949" s="3" t="s">
        <v>1117</v>
      </c>
      <c r="D949" s="3" t="s">
        <v>1118</v>
      </c>
    </row>
    <row r="950" spans="1:4" x14ac:dyDescent="0.35">
      <c r="A950" s="3" t="s">
        <v>989</v>
      </c>
      <c r="B950" s="3" t="s">
        <v>1119</v>
      </c>
      <c r="C950" s="3" t="s">
        <v>1122</v>
      </c>
      <c r="D950" s="3" t="s">
        <v>1118</v>
      </c>
    </row>
    <row r="951" spans="1:4" x14ac:dyDescent="0.35">
      <c r="A951" s="3" t="s">
        <v>990</v>
      </c>
      <c r="B951" s="3" t="s">
        <v>1119</v>
      </c>
      <c r="C951" s="3" t="s">
        <v>1117</v>
      </c>
      <c r="D951" s="3" t="s">
        <v>1118</v>
      </c>
    </row>
    <row r="952" spans="1:4" x14ac:dyDescent="0.35">
      <c r="A952" s="3" t="s">
        <v>991</v>
      </c>
      <c r="B952" s="3" t="s">
        <v>1119</v>
      </c>
      <c r="C952" s="3" t="s">
        <v>1117</v>
      </c>
      <c r="D952" s="3" t="s">
        <v>1118</v>
      </c>
    </row>
    <row r="953" spans="1:4" x14ac:dyDescent="0.35">
      <c r="A953" s="3" t="s">
        <v>992</v>
      </c>
      <c r="B953" s="3" t="s">
        <v>1119</v>
      </c>
      <c r="C953" s="3" t="s">
        <v>1123</v>
      </c>
      <c r="D953" s="3" t="s">
        <v>1118</v>
      </c>
    </row>
    <row r="954" spans="1:4" x14ac:dyDescent="0.35">
      <c r="A954" s="3" t="s">
        <v>993</v>
      </c>
      <c r="B954" s="3" t="s">
        <v>1116</v>
      </c>
      <c r="C954" s="3" t="s">
        <v>1117</v>
      </c>
      <c r="D954" s="3" t="s">
        <v>1118</v>
      </c>
    </row>
    <row r="955" spans="1:4" x14ac:dyDescent="0.35">
      <c r="A955" s="3" t="s">
        <v>994</v>
      </c>
      <c r="B955" s="3" t="s">
        <v>1119</v>
      </c>
      <c r="C955" s="3" t="s">
        <v>1117</v>
      </c>
      <c r="D955" s="3" t="s">
        <v>1124</v>
      </c>
    </row>
    <row r="956" spans="1:4" x14ac:dyDescent="0.35">
      <c r="A956" s="3" t="s">
        <v>995</v>
      </c>
      <c r="B956" s="3" t="s">
        <v>1116</v>
      </c>
      <c r="C956" s="3" t="s">
        <v>1121</v>
      </c>
      <c r="D956" s="3" t="s">
        <v>1124</v>
      </c>
    </row>
    <row r="957" spans="1:4" x14ac:dyDescent="0.35">
      <c r="A957" s="3" t="s">
        <v>996</v>
      </c>
      <c r="B957" s="3" t="s">
        <v>1119</v>
      </c>
      <c r="C957" s="3" t="s">
        <v>1117</v>
      </c>
      <c r="D957" s="3" t="s">
        <v>1118</v>
      </c>
    </row>
    <row r="958" spans="1:4" x14ac:dyDescent="0.35">
      <c r="A958" s="3" t="s">
        <v>997</v>
      </c>
      <c r="B958" s="3" t="s">
        <v>1116</v>
      </c>
      <c r="C958" s="3" t="s">
        <v>1117</v>
      </c>
      <c r="D958" s="3" t="s">
        <v>1124</v>
      </c>
    </row>
    <row r="959" spans="1:4" x14ac:dyDescent="0.35">
      <c r="A959" s="3" t="s">
        <v>734</v>
      </c>
      <c r="B959" s="3" t="s">
        <v>1116</v>
      </c>
      <c r="C959" s="3" t="s">
        <v>1117</v>
      </c>
      <c r="D959" s="3" t="s">
        <v>1118</v>
      </c>
    </row>
    <row r="960" spans="1:4" x14ac:dyDescent="0.35">
      <c r="A960" s="3" t="s">
        <v>999</v>
      </c>
      <c r="B960" s="3" t="s">
        <v>1116</v>
      </c>
      <c r="C960" s="3" t="s">
        <v>1117</v>
      </c>
      <c r="D960" s="3" t="s">
        <v>1118</v>
      </c>
    </row>
    <row r="961" spans="1:4" x14ac:dyDescent="0.35">
      <c r="A961" s="3" t="s">
        <v>1000</v>
      </c>
      <c r="B961" s="3" t="s">
        <v>1116</v>
      </c>
      <c r="C961" s="3" t="s">
        <v>1123</v>
      </c>
      <c r="D961" s="3" t="s">
        <v>1118</v>
      </c>
    </row>
    <row r="962" spans="1:4" x14ac:dyDescent="0.35">
      <c r="A962" s="3" t="s">
        <v>1001</v>
      </c>
      <c r="B962" s="3" t="s">
        <v>1119</v>
      </c>
      <c r="C962" s="3" t="s">
        <v>1123</v>
      </c>
      <c r="D962" s="3" t="s">
        <v>1118</v>
      </c>
    </row>
    <row r="963" spans="1:4" x14ac:dyDescent="0.35">
      <c r="A963" s="3" t="s">
        <v>1002</v>
      </c>
      <c r="B963" s="3" t="s">
        <v>1116</v>
      </c>
      <c r="C963" s="3" t="s">
        <v>1117</v>
      </c>
      <c r="D963" s="3" t="s">
        <v>1126</v>
      </c>
    </row>
    <row r="964" spans="1:4" x14ac:dyDescent="0.35">
      <c r="A964" s="3" t="s">
        <v>1003</v>
      </c>
      <c r="B964" s="3" t="s">
        <v>1119</v>
      </c>
      <c r="C964" s="3" t="s">
        <v>1121</v>
      </c>
      <c r="D964" s="3" t="s">
        <v>1118</v>
      </c>
    </row>
    <row r="965" spans="1:4" x14ac:dyDescent="0.35">
      <c r="A965" s="3" t="s">
        <v>1004</v>
      </c>
      <c r="B965" s="3" t="s">
        <v>1116</v>
      </c>
      <c r="C965" s="3" t="s">
        <v>1123</v>
      </c>
      <c r="D965" s="3" t="s">
        <v>1124</v>
      </c>
    </row>
    <row r="966" spans="1:4" x14ac:dyDescent="0.35">
      <c r="A966" s="3" t="s">
        <v>1005</v>
      </c>
      <c r="B966" s="3" t="s">
        <v>1116</v>
      </c>
      <c r="C966" s="3" t="s">
        <v>1121</v>
      </c>
      <c r="D966" s="3" t="s">
        <v>1126</v>
      </c>
    </row>
    <row r="967" spans="1:4" x14ac:dyDescent="0.35">
      <c r="A967" s="3" t="s">
        <v>1006</v>
      </c>
      <c r="B967" s="3" t="s">
        <v>1116</v>
      </c>
      <c r="C967" s="3" t="s">
        <v>1122</v>
      </c>
      <c r="D967" s="3" t="s">
        <v>1118</v>
      </c>
    </row>
    <row r="968" spans="1:4" x14ac:dyDescent="0.35">
      <c r="A968" s="3" t="s">
        <v>1007</v>
      </c>
      <c r="B968" s="3" t="s">
        <v>1116</v>
      </c>
      <c r="C968" s="3" t="s">
        <v>1117</v>
      </c>
      <c r="D968" s="3" t="s">
        <v>1118</v>
      </c>
    </row>
    <row r="969" spans="1:4" x14ac:dyDescent="0.35">
      <c r="A969" s="3" t="s">
        <v>1008</v>
      </c>
      <c r="B969" s="3" t="s">
        <v>1116</v>
      </c>
      <c r="C969" s="3" t="s">
        <v>1117</v>
      </c>
      <c r="D969" s="3" t="s">
        <v>1126</v>
      </c>
    </row>
    <row r="970" spans="1:4" x14ac:dyDescent="0.35">
      <c r="A970" s="3" t="s">
        <v>1009</v>
      </c>
      <c r="B970" s="3" t="s">
        <v>1119</v>
      </c>
      <c r="C970" s="3" t="s">
        <v>1123</v>
      </c>
      <c r="D970" s="3" t="s">
        <v>1118</v>
      </c>
    </row>
    <row r="971" spans="1:4" x14ac:dyDescent="0.35">
      <c r="A971" s="3" t="s">
        <v>472</v>
      </c>
      <c r="B971" s="3" t="s">
        <v>1116</v>
      </c>
      <c r="C971" s="3" t="s">
        <v>1122</v>
      </c>
      <c r="D971" s="3" t="s">
        <v>1124</v>
      </c>
    </row>
    <row r="972" spans="1:4" x14ac:dyDescent="0.35">
      <c r="A972" s="3" t="s">
        <v>1011</v>
      </c>
      <c r="B972" s="3" t="s">
        <v>1120</v>
      </c>
      <c r="C972" s="3" t="s">
        <v>1117</v>
      </c>
      <c r="D972" s="3" t="s">
        <v>1118</v>
      </c>
    </row>
    <row r="973" spans="1:4" x14ac:dyDescent="0.35">
      <c r="A973" s="3" t="s">
        <v>1012</v>
      </c>
      <c r="B973" s="3" t="s">
        <v>1116</v>
      </c>
      <c r="C973" s="3" t="s">
        <v>1117</v>
      </c>
      <c r="D973" s="3" t="s">
        <v>1118</v>
      </c>
    </row>
    <row r="974" spans="1:4" x14ac:dyDescent="0.35">
      <c r="A974" s="3" t="s">
        <v>1013</v>
      </c>
      <c r="B974" s="3" t="s">
        <v>1116</v>
      </c>
      <c r="C974" s="3" t="s">
        <v>1117</v>
      </c>
      <c r="D974" s="3" t="s">
        <v>1118</v>
      </c>
    </row>
    <row r="975" spans="1:4" x14ac:dyDescent="0.35">
      <c r="A975" s="3" t="s">
        <v>1014</v>
      </c>
      <c r="B975" s="3" t="s">
        <v>1116</v>
      </c>
      <c r="C975" s="3" t="s">
        <v>1121</v>
      </c>
      <c r="D975" s="3" t="s">
        <v>1118</v>
      </c>
    </row>
    <row r="976" spans="1:4" x14ac:dyDescent="0.35">
      <c r="A976" s="3" t="s">
        <v>1015</v>
      </c>
      <c r="B976" s="3" t="s">
        <v>1116</v>
      </c>
      <c r="C976" s="3" t="s">
        <v>1123</v>
      </c>
      <c r="D976" s="3" t="s">
        <v>1118</v>
      </c>
    </row>
    <row r="977" spans="1:4" x14ac:dyDescent="0.35">
      <c r="A977" s="3" t="s">
        <v>1016</v>
      </c>
      <c r="B977" s="3" t="s">
        <v>1116</v>
      </c>
      <c r="C977" s="3" t="s">
        <v>1117</v>
      </c>
      <c r="D977" s="3" t="s">
        <v>1124</v>
      </c>
    </row>
    <row r="978" spans="1:4" x14ac:dyDescent="0.35">
      <c r="A978" s="3" t="s">
        <v>1017</v>
      </c>
      <c r="B978" s="3" t="s">
        <v>1116</v>
      </c>
      <c r="C978" s="3" t="s">
        <v>1117</v>
      </c>
      <c r="D978" s="3" t="s">
        <v>1124</v>
      </c>
    </row>
    <row r="979" spans="1:4" x14ac:dyDescent="0.35">
      <c r="A979" s="3" t="s">
        <v>1018</v>
      </c>
      <c r="B979" s="3" t="s">
        <v>1120</v>
      </c>
      <c r="C979" s="3" t="s">
        <v>1122</v>
      </c>
      <c r="D979" s="3" t="s">
        <v>1118</v>
      </c>
    </row>
    <row r="980" spans="1:4" x14ac:dyDescent="0.35">
      <c r="A980" s="3" t="s">
        <v>1019</v>
      </c>
      <c r="B980" s="3" t="s">
        <v>1120</v>
      </c>
      <c r="C980" s="3" t="s">
        <v>1123</v>
      </c>
      <c r="D980" s="3" t="s">
        <v>1124</v>
      </c>
    </row>
    <row r="981" spans="1:4" x14ac:dyDescent="0.35">
      <c r="A981" s="3" t="s">
        <v>1020</v>
      </c>
      <c r="B981" s="3" t="s">
        <v>1119</v>
      </c>
      <c r="C981" s="3" t="s">
        <v>1122</v>
      </c>
      <c r="D981" s="3" t="s">
        <v>1118</v>
      </c>
    </row>
    <row r="982" spans="1:4" x14ac:dyDescent="0.35">
      <c r="A982" s="3" t="s">
        <v>1021</v>
      </c>
      <c r="B982" s="3" t="s">
        <v>1119</v>
      </c>
      <c r="C982" s="3" t="s">
        <v>1123</v>
      </c>
      <c r="D982" s="3" t="s">
        <v>1118</v>
      </c>
    </row>
    <row r="983" spans="1:4" x14ac:dyDescent="0.35">
      <c r="A983" s="3" t="s">
        <v>1022</v>
      </c>
      <c r="B983" s="3" t="s">
        <v>1119</v>
      </c>
      <c r="C983" s="3" t="s">
        <v>1117</v>
      </c>
      <c r="D983" s="3" t="s">
        <v>1118</v>
      </c>
    </row>
    <row r="984" spans="1:4" x14ac:dyDescent="0.35">
      <c r="A984" s="3" t="s">
        <v>1023</v>
      </c>
      <c r="B984" s="3" t="s">
        <v>1116</v>
      </c>
      <c r="C984" s="3" t="s">
        <v>1122</v>
      </c>
      <c r="D984" s="3" t="s">
        <v>1118</v>
      </c>
    </row>
    <row r="985" spans="1:4" x14ac:dyDescent="0.35">
      <c r="A985" s="3" t="s">
        <v>1024</v>
      </c>
      <c r="B985" s="3" t="s">
        <v>1116</v>
      </c>
      <c r="C985" s="3" t="s">
        <v>1117</v>
      </c>
      <c r="D985" s="3" t="s">
        <v>1124</v>
      </c>
    </row>
    <row r="986" spans="1:4" x14ac:dyDescent="0.35">
      <c r="A986" s="3" t="s">
        <v>1025</v>
      </c>
      <c r="B986" s="3" t="s">
        <v>1116</v>
      </c>
      <c r="C986" s="3" t="s">
        <v>1117</v>
      </c>
      <c r="D986" s="3" t="s">
        <v>1118</v>
      </c>
    </row>
    <row r="987" spans="1:4" x14ac:dyDescent="0.35">
      <c r="A987" s="3" t="s">
        <v>1026</v>
      </c>
      <c r="B987" s="3" t="s">
        <v>1116</v>
      </c>
      <c r="C987" s="3" t="s">
        <v>1121</v>
      </c>
      <c r="D987" s="3" t="s">
        <v>1118</v>
      </c>
    </row>
    <row r="988" spans="1:4" x14ac:dyDescent="0.35">
      <c r="A988" s="3" t="s">
        <v>1027</v>
      </c>
      <c r="B988" s="3" t="s">
        <v>1116</v>
      </c>
      <c r="C988" s="3" t="s">
        <v>1121</v>
      </c>
      <c r="D988" s="3" t="s">
        <v>1118</v>
      </c>
    </row>
    <row r="989" spans="1:4" x14ac:dyDescent="0.35">
      <c r="A989" s="3" t="s">
        <v>1028</v>
      </c>
      <c r="B989" s="3" t="s">
        <v>1119</v>
      </c>
      <c r="C989" s="3" t="s">
        <v>1122</v>
      </c>
      <c r="D989" s="3" t="s">
        <v>1118</v>
      </c>
    </row>
    <row r="990" spans="1:4" x14ac:dyDescent="0.35">
      <c r="A990" s="3" t="s">
        <v>1177</v>
      </c>
      <c r="B990" s="3" t="s">
        <v>1116</v>
      </c>
      <c r="C990" s="3" t="s">
        <v>1123</v>
      </c>
      <c r="D990" s="3" t="s">
        <v>1118</v>
      </c>
    </row>
    <row r="991" spans="1:4" x14ac:dyDescent="0.35">
      <c r="A991" s="3" t="s">
        <v>1030</v>
      </c>
      <c r="B991" s="3" t="s">
        <v>1116</v>
      </c>
      <c r="C991" s="3" t="s">
        <v>1121</v>
      </c>
      <c r="D991" s="3" t="s">
        <v>1124</v>
      </c>
    </row>
    <row r="992" spans="1:4" x14ac:dyDescent="0.35">
      <c r="A992" s="3" t="s">
        <v>1031</v>
      </c>
      <c r="B992" s="3" t="s">
        <v>1116</v>
      </c>
      <c r="C992" s="3" t="s">
        <v>1121</v>
      </c>
      <c r="D992" s="3" t="s">
        <v>1126</v>
      </c>
    </row>
    <row r="993" spans="1:4" x14ac:dyDescent="0.35">
      <c r="A993" s="3" t="s">
        <v>1032</v>
      </c>
      <c r="B993" s="3" t="s">
        <v>1120</v>
      </c>
      <c r="C993" s="3" t="s">
        <v>1123</v>
      </c>
      <c r="D993" s="3" t="s">
        <v>1118</v>
      </c>
    </row>
    <row r="994" spans="1:4" x14ac:dyDescent="0.35">
      <c r="A994" s="3" t="s">
        <v>1033</v>
      </c>
      <c r="B994" s="3" t="s">
        <v>1116</v>
      </c>
      <c r="C994" s="3" t="s">
        <v>1121</v>
      </c>
      <c r="D994" s="3" t="s">
        <v>1124</v>
      </c>
    </row>
    <row r="995" spans="1:4" x14ac:dyDescent="0.35">
      <c r="A995" s="3" t="s">
        <v>1034</v>
      </c>
      <c r="B995" s="3" t="s">
        <v>1116</v>
      </c>
      <c r="C995" s="3" t="s">
        <v>1121</v>
      </c>
      <c r="D995" s="3" t="s">
        <v>1124</v>
      </c>
    </row>
    <row r="996" spans="1:4" x14ac:dyDescent="0.35">
      <c r="A996" s="3" t="s">
        <v>1035</v>
      </c>
      <c r="B996" s="3" t="s">
        <v>1116</v>
      </c>
      <c r="C996" s="3" t="s">
        <v>1122</v>
      </c>
      <c r="D996" s="3" t="s">
        <v>1124</v>
      </c>
    </row>
    <row r="997" spans="1:4" x14ac:dyDescent="0.35">
      <c r="A997" s="3" t="s">
        <v>1036</v>
      </c>
      <c r="B997" s="3" t="s">
        <v>1116</v>
      </c>
      <c r="C997" s="3" t="s">
        <v>1121</v>
      </c>
      <c r="D997" s="3" t="s">
        <v>1118</v>
      </c>
    </row>
    <row r="998" spans="1:4" x14ac:dyDescent="0.35">
      <c r="A998" s="3" t="s">
        <v>1037</v>
      </c>
      <c r="B998" s="3" t="s">
        <v>1116</v>
      </c>
      <c r="C998" s="3" t="s">
        <v>1123</v>
      </c>
      <c r="D998" s="3" t="s">
        <v>1126</v>
      </c>
    </row>
    <row r="999" spans="1:4" x14ac:dyDescent="0.35">
      <c r="A999" s="3" t="s">
        <v>1038</v>
      </c>
      <c r="B999" s="3" t="s">
        <v>1116</v>
      </c>
      <c r="C999" s="3" t="s">
        <v>1121</v>
      </c>
      <c r="D999" s="3" t="s">
        <v>1118</v>
      </c>
    </row>
    <row r="1000" spans="1:4" x14ac:dyDescent="0.35">
      <c r="A1000" s="3" t="s">
        <v>1039</v>
      </c>
      <c r="B1000" s="3" t="s">
        <v>1116</v>
      </c>
      <c r="C1000" s="3" t="s">
        <v>1117</v>
      </c>
      <c r="D1000" s="3" t="s">
        <v>1118</v>
      </c>
    </row>
    <row r="1001" spans="1:4" x14ac:dyDescent="0.35">
      <c r="A1001" s="3" t="s">
        <v>1040</v>
      </c>
      <c r="B1001" s="3" t="s">
        <v>1116</v>
      </c>
      <c r="C1001" s="3" t="s">
        <v>1117</v>
      </c>
      <c r="D1001" s="3" t="s">
        <v>1118</v>
      </c>
    </row>
    <row r="1002" spans="1:4" x14ac:dyDescent="0.35">
      <c r="A1002" s="3" t="s">
        <v>1041</v>
      </c>
      <c r="B1002" s="3" t="s">
        <v>1116</v>
      </c>
      <c r="C1002" s="3" t="s">
        <v>1117</v>
      </c>
      <c r="D1002" s="3" t="s">
        <v>1118</v>
      </c>
    </row>
    <row r="1003" spans="1:4" x14ac:dyDescent="0.35">
      <c r="A1003" s="3" t="s">
        <v>1042</v>
      </c>
      <c r="B1003" s="3" t="s">
        <v>1120</v>
      </c>
      <c r="C1003" s="3" t="s">
        <v>1123</v>
      </c>
      <c r="D1003" s="3" t="s">
        <v>1118</v>
      </c>
    </row>
    <row r="1004" spans="1:4" x14ac:dyDescent="0.35">
      <c r="A1004" s="3" t="s">
        <v>1043</v>
      </c>
      <c r="B1004" s="3" t="s">
        <v>1119</v>
      </c>
      <c r="C1004" s="3" t="s">
        <v>1121</v>
      </c>
      <c r="D1004" s="3" t="s">
        <v>1118</v>
      </c>
    </row>
    <row r="1005" spans="1:4" x14ac:dyDescent="0.35">
      <c r="A1005" s="3" t="s">
        <v>1044</v>
      </c>
      <c r="B1005" s="3" t="s">
        <v>1116</v>
      </c>
      <c r="C1005" s="3" t="s">
        <v>1122</v>
      </c>
      <c r="D1005" s="3" t="s">
        <v>1118</v>
      </c>
    </row>
    <row r="1006" spans="1:4" x14ac:dyDescent="0.35">
      <c r="A1006" s="3" t="s">
        <v>1045</v>
      </c>
      <c r="B1006" s="3" t="s">
        <v>1119</v>
      </c>
      <c r="C1006" s="3" t="s">
        <v>1117</v>
      </c>
      <c r="D1006" s="3" t="s">
        <v>1124</v>
      </c>
    </row>
    <row r="1007" spans="1:4" x14ac:dyDescent="0.35">
      <c r="A1007" s="3" t="s">
        <v>1046</v>
      </c>
      <c r="B1007" s="3" t="s">
        <v>1119</v>
      </c>
      <c r="C1007" s="3" t="s">
        <v>1123</v>
      </c>
      <c r="D1007" s="3" t="s">
        <v>1124</v>
      </c>
    </row>
    <row r="1008" spans="1:4" x14ac:dyDescent="0.35">
      <c r="A1008" s="3" t="s">
        <v>1047</v>
      </c>
      <c r="B1008" s="3" t="s">
        <v>1119</v>
      </c>
      <c r="C1008" s="3" t="s">
        <v>1121</v>
      </c>
      <c r="D1008" s="3" t="s">
        <v>1118</v>
      </c>
    </row>
    <row r="1009" spans="1:4" x14ac:dyDescent="0.35">
      <c r="A1009" s="3" t="s">
        <v>1048</v>
      </c>
      <c r="B1009" s="3" t="s">
        <v>1116</v>
      </c>
      <c r="C1009" s="3" t="s">
        <v>1121</v>
      </c>
      <c r="D1009" s="3" t="s">
        <v>1118</v>
      </c>
    </row>
    <row r="1010" spans="1:4" x14ac:dyDescent="0.35">
      <c r="A1010" s="3" t="s">
        <v>1049</v>
      </c>
      <c r="B1010" s="3" t="s">
        <v>1120</v>
      </c>
      <c r="C1010" s="3" t="s">
        <v>1123</v>
      </c>
      <c r="D1010" s="3" t="s">
        <v>1118</v>
      </c>
    </row>
    <row r="1011" spans="1:4" x14ac:dyDescent="0.35">
      <c r="A1011" s="3" t="s">
        <v>1050</v>
      </c>
      <c r="B1011" s="3" t="s">
        <v>1116</v>
      </c>
      <c r="C1011" s="3" t="s">
        <v>1123</v>
      </c>
      <c r="D1011" s="3" t="s">
        <v>1124</v>
      </c>
    </row>
    <row r="1012" spans="1:4" x14ac:dyDescent="0.35">
      <c r="A1012" s="3" t="s">
        <v>1051</v>
      </c>
      <c r="B1012" s="3" t="s">
        <v>1119</v>
      </c>
      <c r="C1012" s="3" t="s">
        <v>1121</v>
      </c>
      <c r="D1012" s="3" t="s">
        <v>1124</v>
      </c>
    </row>
    <row r="1013" spans="1:4" x14ac:dyDescent="0.35">
      <c r="A1013" s="3" t="s">
        <v>1052</v>
      </c>
      <c r="B1013" s="3" t="s">
        <v>1120</v>
      </c>
      <c r="C1013" s="3" t="s">
        <v>1117</v>
      </c>
      <c r="D1013" s="3" t="s">
        <v>1118</v>
      </c>
    </row>
    <row r="1014" spans="1:4" x14ac:dyDescent="0.35">
      <c r="A1014" s="3" t="s">
        <v>1053</v>
      </c>
      <c r="B1014" s="3" t="s">
        <v>1116</v>
      </c>
      <c r="C1014" s="3" t="s">
        <v>1121</v>
      </c>
      <c r="D1014" s="3" t="s">
        <v>1126</v>
      </c>
    </row>
    <row r="1015" spans="1:4" x14ac:dyDescent="0.35">
      <c r="A1015" s="3" t="s">
        <v>1054</v>
      </c>
      <c r="B1015" s="3" t="s">
        <v>1119</v>
      </c>
      <c r="C1015" s="3" t="s">
        <v>1117</v>
      </c>
      <c r="D1015" s="3" t="s">
        <v>1118</v>
      </c>
    </row>
    <row r="1016" spans="1:4" x14ac:dyDescent="0.35">
      <c r="A1016" s="3" t="s">
        <v>1055</v>
      </c>
      <c r="B1016" s="3" t="s">
        <v>1119</v>
      </c>
      <c r="C1016" s="3" t="s">
        <v>1123</v>
      </c>
      <c r="D1016" s="3" t="s">
        <v>1118</v>
      </c>
    </row>
    <row r="1017" spans="1:4" x14ac:dyDescent="0.35">
      <c r="A1017" s="3" t="s">
        <v>1056</v>
      </c>
      <c r="B1017" s="3" t="s">
        <v>1119</v>
      </c>
      <c r="C1017" s="3" t="s">
        <v>1121</v>
      </c>
      <c r="D1017" s="3" t="s">
        <v>1126</v>
      </c>
    </row>
    <row r="1018" spans="1:4" x14ac:dyDescent="0.35">
      <c r="A1018" s="3" t="s">
        <v>1057</v>
      </c>
      <c r="B1018" s="3" t="s">
        <v>1116</v>
      </c>
      <c r="C1018" s="3" t="s">
        <v>1117</v>
      </c>
      <c r="D1018" s="3" t="s">
        <v>1118</v>
      </c>
    </row>
    <row r="1019" spans="1:4" x14ac:dyDescent="0.35">
      <c r="A1019" s="3" t="s">
        <v>1058</v>
      </c>
      <c r="B1019" s="3" t="s">
        <v>1116</v>
      </c>
      <c r="C1019" s="3" t="s">
        <v>1123</v>
      </c>
      <c r="D1019" s="3" t="s">
        <v>1124</v>
      </c>
    </row>
    <row r="1020" spans="1:4" x14ac:dyDescent="0.35">
      <c r="A1020" s="3" t="s">
        <v>1059</v>
      </c>
      <c r="B1020" s="3" t="s">
        <v>1119</v>
      </c>
      <c r="C1020" s="3" t="s">
        <v>1117</v>
      </c>
      <c r="D1020" s="3" t="s">
        <v>1124</v>
      </c>
    </row>
    <row r="1021" spans="1:4" x14ac:dyDescent="0.35">
      <c r="A1021" s="3" t="s">
        <v>1060</v>
      </c>
      <c r="B1021" s="3" t="s">
        <v>1119</v>
      </c>
      <c r="C1021" s="3" t="s">
        <v>1123</v>
      </c>
      <c r="D1021" s="3" t="s">
        <v>1118</v>
      </c>
    </row>
    <row r="1022" spans="1:4" x14ac:dyDescent="0.35">
      <c r="A1022" s="3" t="s">
        <v>1061</v>
      </c>
      <c r="B1022" s="3" t="s">
        <v>1120</v>
      </c>
      <c r="C1022" s="3" t="s">
        <v>1123</v>
      </c>
      <c r="D1022" s="3" t="s">
        <v>1124</v>
      </c>
    </row>
    <row r="1023" spans="1:4" x14ac:dyDescent="0.35">
      <c r="A1023" s="3" t="s">
        <v>1062</v>
      </c>
      <c r="B1023" s="3" t="s">
        <v>1116</v>
      </c>
      <c r="C1023" s="3" t="s">
        <v>1123</v>
      </c>
      <c r="D1023" s="3" t="s">
        <v>1124</v>
      </c>
    </row>
    <row r="1024" spans="1:4" x14ac:dyDescent="0.35">
      <c r="A1024" s="3" t="s">
        <v>1063</v>
      </c>
      <c r="B1024" s="3" t="s">
        <v>1119</v>
      </c>
      <c r="C1024" s="3" t="s">
        <v>1122</v>
      </c>
      <c r="D1024" s="3" t="s">
        <v>1118</v>
      </c>
    </row>
    <row r="1025" spans="1:4" x14ac:dyDescent="0.35">
      <c r="A1025" s="3" t="s">
        <v>1064</v>
      </c>
      <c r="B1025" s="3" t="s">
        <v>1116</v>
      </c>
      <c r="C1025" s="3" t="s">
        <v>1122</v>
      </c>
      <c r="D1025" s="3" t="s">
        <v>1124</v>
      </c>
    </row>
    <row r="1026" spans="1:4" x14ac:dyDescent="0.35">
      <c r="A1026" s="3" t="s">
        <v>1065</v>
      </c>
      <c r="B1026" s="3" t="s">
        <v>1120</v>
      </c>
      <c r="C1026" s="3" t="s">
        <v>1117</v>
      </c>
      <c r="D1026" s="3" t="s">
        <v>1118</v>
      </c>
    </row>
    <row r="1027" spans="1:4" x14ac:dyDescent="0.35">
      <c r="A1027" s="3" t="s">
        <v>1066</v>
      </c>
      <c r="B1027" s="3" t="s">
        <v>1116</v>
      </c>
      <c r="C1027" s="3" t="s">
        <v>1117</v>
      </c>
      <c r="D1027" s="3" t="s">
        <v>1118</v>
      </c>
    </row>
    <row r="1028" spans="1:4" x14ac:dyDescent="0.35">
      <c r="A1028" s="3" t="s">
        <v>1067</v>
      </c>
      <c r="B1028" s="3" t="s">
        <v>1120</v>
      </c>
      <c r="C1028" s="3" t="s">
        <v>1117</v>
      </c>
      <c r="D1028" s="3" t="s">
        <v>1126</v>
      </c>
    </row>
    <row r="1029" spans="1:4" x14ac:dyDescent="0.35">
      <c r="A1029" s="3" t="s">
        <v>1068</v>
      </c>
      <c r="B1029" s="3" t="s">
        <v>1116</v>
      </c>
      <c r="C1029" s="3" t="s">
        <v>1117</v>
      </c>
      <c r="D1029" s="3" t="s">
        <v>1118</v>
      </c>
    </row>
    <row r="1030" spans="1:4" x14ac:dyDescent="0.35">
      <c r="A1030" s="3" t="s">
        <v>1178</v>
      </c>
      <c r="B1030" s="3" t="s">
        <v>1116</v>
      </c>
      <c r="C1030" s="3" t="s">
        <v>1117</v>
      </c>
      <c r="D1030" s="3" t="s">
        <v>1118</v>
      </c>
    </row>
    <row r="1031" spans="1:4" x14ac:dyDescent="0.35">
      <c r="A1031" s="3" t="s">
        <v>1070</v>
      </c>
      <c r="B1031" s="3" t="s">
        <v>1116</v>
      </c>
      <c r="C1031" s="3" t="s">
        <v>1117</v>
      </c>
      <c r="D1031" s="3" t="s">
        <v>1118</v>
      </c>
    </row>
    <row r="1032" spans="1:4" x14ac:dyDescent="0.35">
      <c r="A1032" s="3" t="s">
        <v>1071</v>
      </c>
      <c r="B1032" s="3" t="s">
        <v>1119</v>
      </c>
      <c r="C1032" s="3" t="s">
        <v>1117</v>
      </c>
      <c r="D1032" s="3" t="s">
        <v>1118</v>
      </c>
    </row>
    <row r="1033" spans="1:4" x14ac:dyDescent="0.35">
      <c r="A1033" s="3" t="s">
        <v>1072</v>
      </c>
      <c r="B1033" s="3" t="s">
        <v>1116</v>
      </c>
      <c r="C1033" s="3" t="s">
        <v>1117</v>
      </c>
      <c r="D1033" s="3" t="s">
        <v>1118</v>
      </c>
    </row>
    <row r="1034" spans="1:4" x14ac:dyDescent="0.35">
      <c r="A1034" s="3" t="s">
        <v>1073</v>
      </c>
      <c r="B1034" s="3" t="s">
        <v>1119</v>
      </c>
      <c r="C1034" s="3" t="s">
        <v>1123</v>
      </c>
      <c r="D1034" s="3" t="s">
        <v>1118</v>
      </c>
    </row>
    <row r="1035" spans="1:4" x14ac:dyDescent="0.35">
      <c r="A1035" s="3" t="s">
        <v>1074</v>
      </c>
      <c r="B1035" s="3" t="s">
        <v>1116</v>
      </c>
      <c r="C1035" s="3" t="s">
        <v>1117</v>
      </c>
      <c r="D1035" s="3" t="s">
        <v>1118</v>
      </c>
    </row>
    <row r="1036" spans="1:4" x14ac:dyDescent="0.35">
      <c r="A1036" s="3" t="s">
        <v>1075</v>
      </c>
      <c r="B1036" s="3" t="s">
        <v>1116</v>
      </c>
      <c r="C1036" s="3" t="s">
        <v>1121</v>
      </c>
      <c r="D1036" s="3" t="s">
        <v>1118</v>
      </c>
    </row>
    <row r="1037" spans="1:4" x14ac:dyDescent="0.35">
      <c r="A1037" s="3" t="s">
        <v>1179</v>
      </c>
      <c r="B1037" s="3" t="s">
        <v>1119</v>
      </c>
      <c r="C1037" s="3" t="s">
        <v>1117</v>
      </c>
      <c r="D1037" s="3" t="s">
        <v>1124</v>
      </c>
    </row>
    <row r="1038" spans="1:4" x14ac:dyDescent="0.35">
      <c r="A1038" s="3" t="s">
        <v>1077</v>
      </c>
      <c r="B1038" s="3" t="s">
        <v>1116</v>
      </c>
      <c r="C1038" s="3" t="s">
        <v>1117</v>
      </c>
      <c r="D1038" s="3" t="s">
        <v>1118</v>
      </c>
    </row>
    <row r="1039" spans="1:4" x14ac:dyDescent="0.35">
      <c r="A1039" s="3" t="s">
        <v>1078</v>
      </c>
      <c r="B1039" s="3" t="s">
        <v>1116</v>
      </c>
      <c r="C1039" s="3" t="s">
        <v>1117</v>
      </c>
      <c r="D1039" s="3" t="s">
        <v>1118</v>
      </c>
    </row>
    <row r="1040" spans="1:4" x14ac:dyDescent="0.35">
      <c r="A1040" s="3" t="s">
        <v>1079</v>
      </c>
      <c r="B1040" s="3" t="s">
        <v>1119</v>
      </c>
      <c r="C1040" s="3" t="s">
        <v>1122</v>
      </c>
      <c r="D1040" s="3" t="s">
        <v>1118</v>
      </c>
    </row>
    <row r="1041" spans="1:4" x14ac:dyDescent="0.35">
      <c r="A1041" s="3" t="s">
        <v>1080</v>
      </c>
      <c r="B1041" s="3" t="s">
        <v>1119</v>
      </c>
      <c r="C1041" s="3" t="s">
        <v>1117</v>
      </c>
      <c r="D1041" s="3" t="s">
        <v>1118</v>
      </c>
    </row>
    <row r="1042" spans="1:4" x14ac:dyDescent="0.35">
      <c r="A1042" s="3" t="s">
        <v>1081</v>
      </c>
      <c r="B1042" s="3" t="s">
        <v>1116</v>
      </c>
      <c r="C1042" s="3" t="s">
        <v>1117</v>
      </c>
      <c r="D1042" s="3" t="s">
        <v>1118</v>
      </c>
    </row>
    <row r="1043" spans="1:4" x14ac:dyDescent="0.35">
      <c r="A1043" s="3" t="s">
        <v>1180</v>
      </c>
      <c r="B1043" s="3" t="s">
        <v>1116</v>
      </c>
      <c r="C1043" s="3" t="s">
        <v>1121</v>
      </c>
      <c r="D1043" s="3" t="s">
        <v>1124</v>
      </c>
    </row>
    <row r="1044" spans="1:4" x14ac:dyDescent="0.35">
      <c r="A1044" s="3" t="s">
        <v>1083</v>
      </c>
      <c r="B1044" s="3" t="s">
        <v>1120</v>
      </c>
      <c r="C1044" s="3" t="s">
        <v>1117</v>
      </c>
      <c r="D1044" s="3" t="s">
        <v>1118</v>
      </c>
    </row>
    <row r="1045" spans="1:4" x14ac:dyDescent="0.35">
      <c r="A1045" s="3" t="s">
        <v>1084</v>
      </c>
      <c r="B1045" s="3" t="s">
        <v>1116</v>
      </c>
      <c r="C1045" s="3" t="s">
        <v>1123</v>
      </c>
      <c r="D1045" s="3" t="s">
        <v>1118</v>
      </c>
    </row>
    <row r="1046" spans="1:4" x14ac:dyDescent="0.35">
      <c r="A1046" s="3" t="s">
        <v>1085</v>
      </c>
      <c r="B1046" s="3" t="s">
        <v>1116</v>
      </c>
      <c r="C1046" s="3" t="s">
        <v>1123</v>
      </c>
      <c r="D1046" s="3" t="s">
        <v>1118</v>
      </c>
    </row>
    <row r="1047" spans="1:4" x14ac:dyDescent="0.35">
      <c r="A1047" s="3" t="s">
        <v>1086</v>
      </c>
      <c r="B1047" s="3" t="s">
        <v>1116</v>
      </c>
      <c r="C1047" s="3" t="s">
        <v>1121</v>
      </c>
      <c r="D1047" s="3" t="s">
        <v>1118</v>
      </c>
    </row>
    <row r="1048" spans="1:4" x14ac:dyDescent="0.35">
      <c r="A1048" s="3" t="s">
        <v>1087</v>
      </c>
      <c r="B1048" s="3" t="s">
        <v>1120</v>
      </c>
      <c r="C1048" s="3" t="s">
        <v>1121</v>
      </c>
      <c r="D1048" s="3" t="s">
        <v>1118</v>
      </c>
    </row>
    <row r="1049" spans="1:4" x14ac:dyDescent="0.35">
      <c r="A1049" s="3" t="s">
        <v>1088</v>
      </c>
      <c r="B1049" s="3" t="s">
        <v>1116</v>
      </c>
      <c r="C1049" s="3" t="s">
        <v>1123</v>
      </c>
      <c r="D1049" s="3" t="s">
        <v>1118</v>
      </c>
    </row>
    <row r="1050" spans="1:4" x14ac:dyDescent="0.35">
      <c r="A1050" s="3" t="s">
        <v>1089</v>
      </c>
      <c r="B1050" s="3" t="s">
        <v>1116</v>
      </c>
      <c r="C1050" s="3" t="s">
        <v>1121</v>
      </c>
      <c r="D1050" s="3" t="s">
        <v>1118</v>
      </c>
    </row>
    <row r="1051" spans="1:4" x14ac:dyDescent="0.35">
      <c r="A1051" s="3" t="s">
        <v>1090</v>
      </c>
      <c r="B1051" s="3" t="s">
        <v>1116</v>
      </c>
      <c r="C1051" s="3" t="s">
        <v>1121</v>
      </c>
      <c r="D1051" s="3" t="s">
        <v>1126</v>
      </c>
    </row>
    <row r="1052" spans="1:4" x14ac:dyDescent="0.35">
      <c r="A1052" s="3" t="s">
        <v>1091</v>
      </c>
      <c r="B1052" s="3" t="s">
        <v>1116</v>
      </c>
      <c r="C1052" s="3" t="s">
        <v>1117</v>
      </c>
      <c r="D1052" s="3" t="s">
        <v>1118</v>
      </c>
    </row>
    <row r="1053" spans="1:4" x14ac:dyDescent="0.35">
      <c r="A1053" s="3" t="s">
        <v>1092</v>
      </c>
      <c r="B1053" s="3" t="s">
        <v>1116</v>
      </c>
      <c r="C1053" s="3" t="s">
        <v>1122</v>
      </c>
      <c r="D1053" s="3" t="s">
        <v>1124</v>
      </c>
    </row>
    <row r="1054" spans="1:4" x14ac:dyDescent="0.35">
      <c r="A1054" s="3" t="s">
        <v>1093</v>
      </c>
      <c r="B1054" s="3" t="s">
        <v>1116</v>
      </c>
      <c r="C1054" s="3" t="s">
        <v>1121</v>
      </c>
      <c r="D1054" s="3" t="s">
        <v>1126</v>
      </c>
    </row>
    <row r="1055" spans="1:4" x14ac:dyDescent="0.35">
      <c r="A1055" s="3" t="s">
        <v>1094</v>
      </c>
      <c r="B1055" s="3" t="s">
        <v>1116</v>
      </c>
      <c r="C1055" s="3" t="s">
        <v>1123</v>
      </c>
      <c r="D1055" s="3" t="s">
        <v>1118</v>
      </c>
    </row>
    <row r="1056" spans="1:4" x14ac:dyDescent="0.35">
      <c r="A1056" s="3" t="s">
        <v>602</v>
      </c>
      <c r="B1056" s="3" t="s">
        <v>1116</v>
      </c>
      <c r="C1056" s="3" t="s">
        <v>1123</v>
      </c>
      <c r="D1056" s="3" t="s">
        <v>1118</v>
      </c>
    </row>
    <row r="1057" spans="1:4" x14ac:dyDescent="0.35">
      <c r="A1057" s="3" t="s">
        <v>1096</v>
      </c>
      <c r="B1057" s="3" t="s">
        <v>1116</v>
      </c>
      <c r="C1057" s="3" t="s">
        <v>1117</v>
      </c>
      <c r="D1057" s="3" t="s">
        <v>1118</v>
      </c>
    </row>
    <row r="1058" spans="1:4" x14ac:dyDescent="0.35">
      <c r="A1058" s="3" t="s">
        <v>1097</v>
      </c>
      <c r="B1058" s="3" t="s">
        <v>1116</v>
      </c>
      <c r="C1058" s="3" t="s">
        <v>1122</v>
      </c>
      <c r="D1058" s="3" t="s">
        <v>1118</v>
      </c>
    </row>
    <row r="1059" spans="1:4" x14ac:dyDescent="0.35">
      <c r="A1059" s="3" t="s">
        <v>1098</v>
      </c>
      <c r="B1059" s="3" t="s">
        <v>1116</v>
      </c>
      <c r="C1059" s="3" t="s">
        <v>1123</v>
      </c>
      <c r="D1059" s="3" t="s">
        <v>1118</v>
      </c>
    </row>
    <row r="1060" spans="1:4" x14ac:dyDescent="0.35">
      <c r="A1060" s="3" t="s">
        <v>1099</v>
      </c>
      <c r="B1060" s="3" t="s">
        <v>1116</v>
      </c>
      <c r="C1060" s="3" t="s">
        <v>1121</v>
      </c>
      <c r="D1060" s="3" t="s">
        <v>1118</v>
      </c>
    </row>
    <row r="1061" spans="1:4" x14ac:dyDescent="0.35">
      <c r="A1061" s="3" t="s">
        <v>1100</v>
      </c>
      <c r="B1061" s="3" t="s">
        <v>1116</v>
      </c>
      <c r="C1061" s="3" t="s">
        <v>1121</v>
      </c>
      <c r="D1061" s="3" t="s">
        <v>1118</v>
      </c>
    </row>
    <row r="1062" spans="1:4" x14ac:dyDescent="0.35">
      <c r="A1062" s="3" t="s">
        <v>1101</v>
      </c>
      <c r="B1062" s="3" t="s">
        <v>1120</v>
      </c>
      <c r="C1062" s="3" t="s">
        <v>1117</v>
      </c>
      <c r="D1062" s="3" t="s">
        <v>1118</v>
      </c>
    </row>
    <row r="1063" spans="1:4" x14ac:dyDescent="0.35">
      <c r="A1063" s="3" t="s">
        <v>1102</v>
      </c>
      <c r="B1063" s="3" t="s">
        <v>1119</v>
      </c>
      <c r="C1063" s="3" t="s">
        <v>1123</v>
      </c>
      <c r="D1063" s="3" t="s">
        <v>1118</v>
      </c>
    </row>
    <row r="1064" spans="1:4" x14ac:dyDescent="0.35">
      <c r="A1064" s="3" t="s">
        <v>1103</v>
      </c>
      <c r="B1064" s="3" t="s">
        <v>1120</v>
      </c>
      <c r="C1064" s="3" t="s">
        <v>1117</v>
      </c>
      <c r="D1064" s="3" t="s">
        <v>1118</v>
      </c>
    </row>
    <row r="1065" spans="1:4" x14ac:dyDescent="0.35">
      <c r="A1065" s="3" t="s">
        <v>1104</v>
      </c>
      <c r="B1065" s="3" t="s">
        <v>1116</v>
      </c>
      <c r="C1065" s="3" t="s">
        <v>1117</v>
      </c>
      <c r="D1065" s="3" t="s">
        <v>1124</v>
      </c>
    </row>
    <row r="1066" spans="1:4" x14ac:dyDescent="0.35">
      <c r="A1066" s="3" t="s">
        <v>1181</v>
      </c>
      <c r="B1066" s="3" t="s">
        <v>1120</v>
      </c>
      <c r="C1066" s="3" t="s">
        <v>1117</v>
      </c>
      <c r="D1066" s="3" t="s">
        <v>1118</v>
      </c>
    </row>
    <row r="1067" spans="1:4" x14ac:dyDescent="0.35">
      <c r="A1067" s="3" t="s">
        <v>1106</v>
      </c>
      <c r="B1067" s="3" t="s">
        <v>1116</v>
      </c>
      <c r="C1067" s="3" t="s">
        <v>1123</v>
      </c>
      <c r="D1067" s="3" t="s">
        <v>1124</v>
      </c>
    </row>
    <row r="1068" spans="1:4" x14ac:dyDescent="0.35">
      <c r="A1068" s="3" t="s">
        <v>1107</v>
      </c>
      <c r="B1068" s="3" t="s">
        <v>1119</v>
      </c>
      <c r="C1068" s="3" t="s">
        <v>1122</v>
      </c>
      <c r="D1068" s="3" t="s">
        <v>1118</v>
      </c>
    </row>
    <row r="1069" spans="1:4" x14ac:dyDescent="0.35">
      <c r="A1069" s="3" t="s">
        <v>1108</v>
      </c>
      <c r="B1069" s="3" t="s">
        <v>1116</v>
      </c>
      <c r="C1069" s="3" t="s">
        <v>1117</v>
      </c>
      <c r="D1069" s="3" t="s">
        <v>1124</v>
      </c>
    </row>
    <row r="1070" spans="1:4" x14ac:dyDescent="0.35">
      <c r="A1070" s="3" t="s">
        <v>1109</v>
      </c>
      <c r="B1070" s="3" t="s">
        <v>1119</v>
      </c>
      <c r="C1070" s="3" t="s">
        <v>1122</v>
      </c>
      <c r="D1070" s="3" t="s">
        <v>1118</v>
      </c>
    </row>
    <row r="1071" spans="1:4" x14ac:dyDescent="0.35">
      <c r="A1071" s="3" t="s">
        <v>1110</v>
      </c>
      <c r="B1071" s="3" t="s">
        <v>1116</v>
      </c>
      <c r="C1071" s="3" t="s">
        <v>1123</v>
      </c>
      <c r="D1071" s="3" t="s">
        <v>1118</v>
      </c>
    </row>
    <row r="1072" spans="1:4" x14ac:dyDescent="0.35">
      <c r="A1072" s="3" t="s">
        <v>1111</v>
      </c>
      <c r="B1072" s="3" t="s">
        <v>1120</v>
      </c>
      <c r="C1072" s="3" t="s">
        <v>1117</v>
      </c>
      <c r="D1072" s="3" t="s">
        <v>1118</v>
      </c>
    </row>
    <row r="1073" spans="1:4" x14ac:dyDescent="0.35">
      <c r="A1073" s="3" t="s">
        <v>1182</v>
      </c>
      <c r="B1073" s="3" t="s">
        <v>1119</v>
      </c>
      <c r="C1073" s="3" t="s">
        <v>1123</v>
      </c>
      <c r="D1073" s="3" t="s">
        <v>1124</v>
      </c>
    </row>
    <row r="1074" spans="1:4" x14ac:dyDescent="0.35">
      <c r="A1074" s="3" t="s">
        <v>1183</v>
      </c>
      <c r="B1074" s="3" t="s">
        <v>1119</v>
      </c>
      <c r="C1074" s="3" t="s">
        <v>1117</v>
      </c>
      <c r="D1074" s="3" t="s">
        <v>1124</v>
      </c>
    </row>
    <row r="1075" spans="1:4" x14ac:dyDescent="0.35">
      <c r="A1075" s="3" t="s">
        <v>1184</v>
      </c>
      <c r="B1075" s="3" t="s">
        <v>1119</v>
      </c>
      <c r="C1075" s="3" t="s">
        <v>1122</v>
      </c>
      <c r="D1075" s="3" t="s">
        <v>1118</v>
      </c>
    </row>
    <row r="1076" spans="1:4" x14ac:dyDescent="0.35">
      <c r="A1076" s="3" t="s">
        <v>1185</v>
      </c>
      <c r="B1076" s="3" t="s">
        <v>1120</v>
      </c>
      <c r="C1076" s="3" t="s">
        <v>1121</v>
      </c>
      <c r="D1076" s="3" t="s">
        <v>1118</v>
      </c>
    </row>
    <row r="1077" spans="1:4" x14ac:dyDescent="0.35">
      <c r="A1077" s="3" t="s">
        <v>1186</v>
      </c>
      <c r="B1077" s="3" t="s">
        <v>1116</v>
      </c>
      <c r="C1077" s="3" t="s">
        <v>1123</v>
      </c>
      <c r="D1077" s="3" t="s">
        <v>1124</v>
      </c>
    </row>
    <row r="1078" spans="1:4" x14ac:dyDescent="0.35">
      <c r="A1078" s="3" t="s">
        <v>1187</v>
      </c>
      <c r="B1078" s="3" t="s">
        <v>1116</v>
      </c>
      <c r="C1078" s="3" t="s">
        <v>1123</v>
      </c>
      <c r="D1078" s="3" t="s">
        <v>1118</v>
      </c>
    </row>
    <row r="1079" spans="1:4" x14ac:dyDescent="0.35">
      <c r="A1079" s="3" t="s">
        <v>1188</v>
      </c>
      <c r="B1079" s="3" t="s">
        <v>1116</v>
      </c>
      <c r="C1079" s="3" t="s">
        <v>1123</v>
      </c>
      <c r="D1079" s="3" t="s">
        <v>1118</v>
      </c>
    </row>
    <row r="1080" spans="1:4" x14ac:dyDescent="0.35">
      <c r="A1080" s="3" t="s">
        <v>1189</v>
      </c>
      <c r="B1080" s="3" t="s">
        <v>1116</v>
      </c>
      <c r="C1080" s="3" t="s">
        <v>1123</v>
      </c>
      <c r="D1080" s="3" t="s">
        <v>1118</v>
      </c>
    </row>
    <row r="1081" spans="1:4" x14ac:dyDescent="0.35">
      <c r="A1081" s="3" t="s">
        <v>1190</v>
      </c>
      <c r="B1081" s="3" t="s">
        <v>1116</v>
      </c>
      <c r="C1081" s="3" t="s">
        <v>1121</v>
      </c>
      <c r="D1081" s="3" t="s">
        <v>1118</v>
      </c>
    </row>
    <row r="1082" spans="1:4" x14ac:dyDescent="0.35">
      <c r="A1082" s="3" t="s">
        <v>1191</v>
      </c>
      <c r="B1082" s="3" t="s">
        <v>1116</v>
      </c>
      <c r="C1082" s="3" t="s">
        <v>1117</v>
      </c>
      <c r="D1082" s="3" t="s">
        <v>1118</v>
      </c>
    </row>
    <row r="1083" spans="1:4" x14ac:dyDescent="0.35">
      <c r="A1083" s="3" t="s">
        <v>1192</v>
      </c>
      <c r="B1083" s="3" t="s">
        <v>1116</v>
      </c>
      <c r="C1083" s="3" t="s">
        <v>1121</v>
      </c>
      <c r="D1083" s="3" t="s">
        <v>1118</v>
      </c>
    </row>
    <row r="1084" spans="1:4" x14ac:dyDescent="0.35">
      <c r="A1084" s="3" t="s">
        <v>1193</v>
      </c>
      <c r="B1084" s="3" t="s">
        <v>1116</v>
      </c>
      <c r="C1084" s="3" t="s">
        <v>1123</v>
      </c>
      <c r="D1084" s="3" t="s">
        <v>1118</v>
      </c>
    </row>
    <row r="1085" spans="1:4" x14ac:dyDescent="0.35">
      <c r="A1085" s="3" t="s">
        <v>1194</v>
      </c>
      <c r="B1085" s="3" t="s">
        <v>1116</v>
      </c>
      <c r="C1085" s="3" t="s">
        <v>1121</v>
      </c>
      <c r="D1085" s="3" t="s">
        <v>1118</v>
      </c>
    </row>
    <row r="1086" spans="1:4" x14ac:dyDescent="0.35">
      <c r="A1086" s="3" t="s">
        <v>620</v>
      </c>
      <c r="B1086" s="3" t="s">
        <v>1116</v>
      </c>
      <c r="C1086" s="3" t="s">
        <v>1117</v>
      </c>
      <c r="D1086" s="3" t="s">
        <v>1118</v>
      </c>
    </row>
    <row r="1087" spans="1:4" x14ac:dyDescent="0.35">
      <c r="A1087" s="3" t="s">
        <v>1195</v>
      </c>
      <c r="B1087" s="3" t="s">
        <v>1116</v>
      </c>
      <c r="C1087" s="3" t="s">
        <v>1121</v>
      </c>
      <c r="D1087" s="3" t="s">
        <v>1124</v>
      </c>
    </row>
    <row r="1088" spans="1:4" x14ac:dyDescent="0.35">
      <c r="A1088" s="3" t="s">
        <v>1196</v>
      </c>
      <c r="B1088" s="3" t="s">
        <v>1120</v>
      </c>
      <c r="C1088" s="3" t="s">
        <v>1123</v>
      </c>
      <c r="D1088" s="3" t="s">
        <v>1124</v>
      </c>
    </row>
    <row r="1089" spans="1:4" x14ac:dyDescent="0.35">
      <c r="A1089" s="3" t="s">
        <v>1197</v>
      </c>
      <c r="B1089" s="3" t="s">
        <v>1116</v>
      </c>
      <c r="C1089" s="3" t="s">
        <v>1123</v>
      </c>
      <c r="D1089" s="3" t="s">
        <v>1124</v>
      </c>
    </row>
    <row r="1090" spans="1:4" x14ac:dyDescent="0.35">
      <c r="A1090" s="3" t="s">
        <v>52</v>
      </c>
      <c r="B1090" s="3" t="s">
        <v>1119</v>
      </c>
      <c r="C1090" s="3" t="s">
        <v>1117</v>
      </c>
      <c r="D1090" s="3" t="s">
        <v>1118</v>
      </c>
    </row>
    <row r="1091" spans="1:4" x14ac:dyDescent="0.35">
      <c r="A1091" s="3" t="s">
        <v>1198</v>
      </c>
      <c r="B1091" s="3" t="s">
        <v>1116</v>
      </c>
      <c r="C1091" s="3" t="s">
        <v>1123</v>
      </c>
      <c r="D1091" s="3" t="s">
        <v>1118</v>
      </c>
    </row>
    <row r="1092" spans="1:4" x14ac:dyDescent="0.35">
      <c r="A1092" s="3" t="s">
        <v>1199</v>
      </c>
      <c r="B1092" s="3" t="s">
        <v>1119</v>
      </c>
      <c r="C1092" s="3" t="s">
        <v>1117</v>
      </c>
      <c r="D1092" s="3" t="s">
        <v>1124</v>
      </c>
    </row>
    <row r="1093" spans="1:4" x14ac:dyDescent="0.35">
      <c r="A1093" s="3" t="s">
        <v>1200</v>
      </c>
      <c r="B1093" s="3" t="s">
        <v>1116</v>
      </c>
      <c r="C1093" s="3" t="s">
        <v>1122</v>
      </c>
      <c r="D1093" s="3" t="s">
        <v>1118</v>
      </c>
    </row>
    <row r="1094" spans="1:4" x14ac:dyDescent="0.35">
      <c r="A1094" s="3" t="s">
        <v>1201</v>
      </c>
      <c r="B1094" s="3" t="s">
        <v>1119</v>
      </c>
      <c r="C1094" s="3" t="s">
        <v>1117</v>
      </c>
      <c r="D1094" s="3" t="s">
        <v>1118</v>
      </c>
    </row>
    <row r="1095" spans="1:4" x14ac:dyDescent="0.35">
      <c r="A1095" s="3" t="s">
        <v>1202</v>
      </c>
      <c r="B1095" s="3" t="s">
        <v>1119</v>
      </c>
      <c r="C1095" s="3" t="s">
        <v>1123</v>
      </c>
      <c r="D1095" s="3" t="s">
        <v>1118</v>
      </c>
    </row>
    <row r="1096" spans="1:4" x14ac:dyDescent="0.35">
      <c r="A1096" s="3" t="s">
        <v>1203</v>
      </c>
      <c r="B1096" s="3" t="s">
        <v>1116</v>
      </c>
      <c r="C1096" s="3" t="s">
        <v>1117</v>
      </c>
      <c r="D1096" s="3" t="s">
        <v>1118</v>
      </c>
    </row>
    <row r="1097" spans="1:4" x14ac:dyDescent="0.35">
      <c r="A1097" s="3" t="s">
        <v>1204</v>
      </c>
      <c r="B1097" s="3" t="s">
        <v>1116</v>
      </c>
      <c r="C1097" s="3" t="s">
        <v>1117</v>
      </c>
      <c r="D1097" s="3" t="s">
        <v>1126</v>
      </c>
    </row>
    <row r="1098" spans="1:4" x14ac:dyDescent="0.35">
      <c r="A1098" s="3" t="s">
        <v>1205</v>
      </c>
      <c r="B1098" s="3" t="s">
        <v>1119</v>
      </c>
      <c r="C1098" s="3" t="s">
        <v>1122</v>
      </c>
      <c r="D1098" s="3" t="s">
        <v>1124</v>
      </c>
    </row>
    <row r="1099" spans="1:4" x14ac:dyDescent="0.35">
      <c r="A1099" s="3" t="s">
        <v>1206</v>
      </c>
      <c r="B1099" s="3" t="s">
        <v>1116</v>
      </c>
      <c r="C1099" s="3" t="s">
        <v>1122</v>
      </c>
      <c r="D1099" s="3" t="s">
        <v>1118</v>
      </c>
    </row>
    <row r="1100" spans="1:4" x14ac:dyDescent="0.35">
      <c r="A1100" s="3" t="s">
        <v>1207</v>
      </c>
      <c r="B1100" s="3" t="s">
        <v>1120</v>
      </c>
      <c r="C1100" s="3" t="s">
        <v>1123</v>
      </c>
      <c r="D1100" s="3" t="s">
        <v>1124</v>
      </c>
    </row>
    <row r="1101" spans="1:4" x14ac:dyDescent="0.35">
      <c r="A1101" s="3" t="s">
        <v>1208</v>
      </c>
      <c r="B1101" s="3" t="s">
        <v>1116</v>
      </c>
      <c r="C1101" s="3" t="s">
        <v>1121</v>
      </c>
      <c r="D1101" s="3" t="s">
        <v>1118</v>
      </c>
    </row>
    <row r="1102" spans="1:4" x14ac:dyDescent="0.35">
      <c r="A1102" s="3" t="s">
        <v>1209</v>
      </c>
      <c r="B1102" s="3" t="s">
        <v>1116</v>
      </c>
      <c r="C1102" s="3" t="s">
        <v>1122</v>
      </c>
      <c r="D1102" s="3" t="s">
        <v>1118</v>
      </c>
    </row>
    <row r="1103" spans="1:4" x14ac:dyDescent="0.35">
      <c r="A1103" s="3" t="s">
        <v>1210</v>
      </c>
      <c r="B1103" s="3" t="s">
        <v>1116</v>
      </c>
      <c r="C1103" s="3" t="s">
        <v>1121</v>
      </c>
      <c r="D1103" s="3" t="s">
        <v>1118</v>
      </c>
    </row>
    <row r="1104" spans="1:4" x14ac:dyDescent="0.35">
      <c r="A1104" s="3" t="s">
        <v>1211</v>
      </c>
      <c r="B1104" s="3" t="s">
        <v>1116</v>
      </c>
      <c r="C1104" s="3" t="s">
        <v>1117</v>
      </c>
      <c r="D1104" s="3" t="s">
        <v>1118</v>
      </c>
    </row>
    <row r="1105" spans="1:4" x14ac:dyDescent="0.35">
      <c r="A1105" s="3" t="s">
        <v>1212</v>
      </c>
      <c r="B1105" s="3" t="s">
        <v>1116</v>
      </c>
      <c r="C1105" s="3" t="s">
        <v>1122</v>
      </c>
      <c r="D1105" s="3" t="s">
        <v>1118</v>
      </c>
    </row>
    <row r="1106" spans="1:4" x14ac:dyDescent="0.35">
      <c r="A1106" s="3" t="s">
        <v>1213</v>
      </c>
      <c r="B1106" s="3" t="s">
        <v>1116</v>
      </c>
      <c r="C1106" s="3" t="s">
        <v>1117</v>
      </c>
      <c r="D1106" s="3" t="s">
        <v>1126</v>
      </c>
    </row>
    <row r="1107" spans="1:4" x14ac:dyDescent="0.35">
      <c r="A1107" s="3" t="s">
        <v>1214</v>
      </c>
      <c r="B1107" s="3" t="s">
        <v>1116</v>
      </c>
      <c r="C1107" s="3" t="s">
        <v>1123</v>
      </c>
      <c r="D1107" s="3" t="s">
        <v>1118</v>
      </c>
    </row>
    <row r="1108" spans="1:4" x14ac:dyDescent="0.35">
      <c r="A1108" s="3" t="s">
        <v>1215</v>
      </c>
      <c r="B1108" s="3" t="s">
        <v>1116</v>
      </c>
      <c r="C1108" s="3" t="s">
        <v>1121</v>
      </c>
      <c r="D1108" s="3" t="s">
        <v>1124</v>
      </c>
    </row>
    <row r="1109" spans="1:4" x14ac:dyDescent="0.35">
      <c r="A1109" s="3" t="s">
        <v>1216</v>
      </c>
      <c r="B1109" s="3" t="s">
        <v>1116</v>
      </c>
      <c r="C1109" s="3" t="s">
        <v>1121</v>
      </c>
      <c r="D1109" s="3" t="s">
        <v>1118</v>
      </c>
    </row>
    <row r="1110" spans="1:4" x14ac:dyDescent="0.35">
      <c r="A1110" s="3" t="s">
        <v>1217</v>
      </c>
      <c r="B1110" s="3" t="s">
        <v>1116</v>
      </c>
      <c r="C1110" s="3" t="s">
        <v>1117</v>
      </c>
      <c r="D1110" s="3" t="s">
        <v>1118</v>
      </c>
    </row>
    <row r="1111" spans="1:4" x14ac:dyDescent="0.35">
      <c r="A1111" s="3" t="s">
        <v>1218</v>
      </c>
      <c r="B1111" s="3" t="s">
        <v>1120</v>
      </c>
      <c r="C1111" s="3" t="s">
        <v>1117</v>
      </c>
      <c r="D1111" s="3" t="s">
        <v>1118</v>
      </c>
    </row>
    <row r="1112" spans="1:4" x14ac:dyDescent="0.35">
      <c r="A1112" s="3" t="s">
        <v>1219</v>
      </c>
      <c r="B1112" s="3" t="s">
        <v>1119</v>
      </c>
      <c r="C1112" s="3" t="s">
        <v>1121</v>
      </c>
      <c r="D1112" s="3" t="s">
        <v>1126</v>
      </c>
    </row>
    <row r="1113" spans="1:4" x14ac:dyDescent="0.35">
      <c r="A1113" s="3" t="s">
        <v>1220</v>
      </c>
      <c r="B1113" s="3" t="s">
        <v>1116</v>
      </c>
      <c r="C1113" s="3" t="s">
        <v>1123</v>
      </c>
      <c r="D1113" s="3" t="s">
        <v>1118</v>
      </c>
    </row>
    <row r="1114" spans="1:4" x14ac:dyDescent="0.35">
      <c r="A1114" s="3" t="s">
        <v>1221</v>
      </c>
      <c r="B1114" s="3" t="s">
        <v>1116</v>
      </c>
      <c r="C1114" s="3" t="s">
        <v>1123</v>
      </c>
      <c r="D1114" s="3" t="s">
        <v>1118</v>
      </c>
    </row>
    <row r="1115" spans="1:4" x14ac:dyDescent="0.35">
      <c r="A1115" s="3" t="s">
        <v>1222</v>
      </c>
      <c r="B1115" s="3" t="s">
        <v>1116</v>
      </c>
      <c r="C1115" s="3" t="s">
        <v>1117</v>
      </c>
      <c r="D1115" s="3" t="s">
        <v>1124</v>
      </c>
    </row>
    <row r="1116" spans="1:4" x14ac:dyDescent="0.35">
      <c r="A1116" s="3" t="s">
        <v>1223</v>
      </c>
      <c r="B1116" s="3" t="s">
        <v>1116</v>
      </c>
      <c r="C1116" s="3" t="s">
        <v>1123</v>
      </c>
      <c r="D1116" s="3" t="s">
        <v>1118</v>
      </c>
    </row>
    <row r="1117" spans="1:4" x14ac:dyDescent="0.35">
      <c r="A1117" s="3" t="s">
        <v>1224</v>
      </c>
      <c r="B1117" s="3" t="s">
        <v>1116</v>
      </c>
      <c r="C1117" s="3" t="s">
        <v>1123</v>
      </c>
      <c r="D1117" s="3" t="s">
        <v>1118</v>
      </c>
    </row>
    <row r="1118" spans="1:4" x14ac:dyDescent="0.35">
      <c r="A1118" s="3" t="s">
        <v>1225</v>
      </c>
      <c r="B1118" s="3" t="s">
        <v>1116</v>
      </c>
      <c r="C1118" s="3" t="s">
        <v>1117</v>
      </c>
      <c r="D1118" s="3" t="s">
        <v>1118</v>
      </c>
    </row>
    <row r="1119" spans="1:4" x14ac:dyDescent="0.35">
      <c r="A1119" s="3" t="s">
        <v>1226</v>
      </c>
      <c r="B1119" s="3" t="s">
        <v>1119</v>
      </c>
      <c r="C1119" s="3" t="s">
        <v>1121</v>
      </c>
      <c r="D1119" s="3" t="s">
        <v>1118</v>
      </c>
    </row>
    <row r="1120" spans="1:4" x14ac:dyDescent="0.35">
      <c r="A1120" s="3" t="s">
        <v>1227</v>
      </c>
      <c r="B1120" s="3" t="s">
        <v>1119</v>
      </c>
      <c r="C1120" s="3" t="s">
        <v>1123</v>
      </c>
      <c r="D1120" s="3" t="s">
        <v>1118</v>
      </c>
    </row>
    <row r="1121" spans="1:4" x14ac:dyDescent="0.35">
      <c r="A1121" s="3" t="s">
        <v>1228</v>
      </c>
      <c r="B1121" s="3" t="s">
        <v>1116</v>
      </c>
      <c r="C1121" s="3" t="s">
        <v>1121</v>
      </c>
      <c r="D1121" s="3" t="s">
        <v>1118</v>
      </c>
    </row>
    <row r="1122" spans="1:4" x14ac:dyDescent="0.35">
      <c r="A1122" s="3" t="s">
        <v>1229</v>
      </c>
      <c r="B1122" s="3" t="s">
        <v>1116</v>
      </c>
      <c r="C1122" s="3" t="s">
        <v>1117</v>
      </c>
      <c r="D1122" s="3" t="s">
        <v>1118</v>
      </c>
    </row>
    <row r="1123" spans="1:4" x14ac:dyDescent="0.35">
      <c r="A1123" s="3" t="s">
        <v>1230</v>
      </c>
      <c r="B1123" s="3" t="s">
        <v>1116</v>
      </c>
      <c r="C1123" s="3" t="s">
        <v>1117</v>
      </c>
      <c r="D1123" s="3" t="s">
        <v>1118</v>
      </c>
    </row>
    <row r="1124" spans="1:4" x14ac:dyDescent="0.35">
      <c r="A1124" s="3" t="s">
        <v>1231</v>
      </c>
      <c r="B1124" s="3" t="s">
        <v>1116</v>
      </c>
      <c r="C1124" s="3" t="s">
        <v>1117</v>
      </c>
      <c r="D1124" s="3" t="s">
        <v>1118</v>
      </c>
    </row>
    <row r="1125" spans="1:4" x14ac:dyDescent="0.35">
      <c r="A1125" s="3" t="s">
        <v>1232</v>
      </c>
      <c r="B1125" s="3" t="s">
        <v>1116</v>
      </c>
      <c r="C1125" s="3" t="s">
        <v>1117</v>
      </c>
      <c r="D1125" s="3" t="s">
        <v>1126</v>
      </c>
    </row>
    <row r="1126" spans="1:4" x14ac:dyDescent="0.35">
      <c r="A1126" s="3" t="s">
        <v>1233</v>
      </c>
      <c r="B1126" s="3" t="s">
        <v>1116</v>
      </c>
      <c r="C1126" s="3" t="s">
        <v>1123</v>
      </c>
      <c r="D1126" s="3" t="s">
        <v>1118</v>
      </c>
    </row>
    <row r="1127" spans="1:4" x14ac:dyDescent="0.35">
      <c r="A1127" s="3" t="s">
        <v>1234</v>
      </c>
      <c r="B1127" s="3" t="s">
        <v>1116</v>
      </c>
      <c r="C1127" s="3" t="s">
        <v>1117</v>
      </c>
      <c r="D1127" s="3" t="s">
        <v>1118</v>
      </c>
    </row>
    <row r="1128" spans="1:4" x14ac:dyDescent="0.35">
      <c r="A1128" s="3" t="s">
        <v>442</v>
      </c>
      <c r="B1128" s="3" t="s">
        <v>1119</v>
      </c>
      <c r="C1128" s="3" t="s">
        <v>1121</v>
      </c>
      <c r="D1128" s="3" t="s">
        <v>1118</v>
      </c>
    </row>
    <row r="1129" spans="1:4" x14ac:dyDescent="0.35">
      <c r="A1129" s="3" t="s">
        <v>1235</v>
      </c>
      <c r="B1129" s="3" t="s">
        <v>1116</v>
      </c>
      <c r="C1129" s="3" t="s">
        <v>1121</v>
      </c>
      <c r="D1129" s="3" t="s">
        <v>1124</v>
      </c>
    </row>
    <row r="1130" spans="1:4" x14ac:dyDescent="0.35">
      <c r="A1130" s="3" t="s">
        <v>1236</v>
      </c>
      <c r="B1130" s="3" t="s">
        <v>1116</v>
      </c>
      <c r="C1130" s="3" t="s">
        <v>1123</v>
      </c>
      <c r="D1130" s="3" t="s">
        <v>1118</v>
      </c>
    </row>
    <row r="1131" spans="1:4" x14ac:dyDescent="0.35">
      <c r="A1131" s="3" t="s">
        <v>1237</v>
      </c>
      <c r="B1131" s="3" t="s">
        <v>1116</v>
      </c>
      <c r="C1131" s="3" t="s">
        <v>1122</v>
      </c>
      <c r="D1131" s="3" t="s">
        <v>1118</v>
      </c>
    </row>
    <row r="1132" spans="1:4" x14ac:dyDescent="0.35">
      <c r="A1132" s="3" t="s">
        <v>1238</v>
      </c>
      <c r="B1132" s="3" t="s">
        <v>1119</v>
      </c>
      <c r="C1132" s="3" t="s">
        <v>1117</v>
      </c>
      <c r="D1132" s="3" t="s">
        <v>1118</v>
      </c>
    </row>
    <row r="1133" spans="1:4" x14ac:dyDescent="0.35">
      <c r="A1133" s="3" t="s">
        <v>1239</v>
      </c>
      <c r="B1133" s="3" t="s">
        <v>1119</v>
      </c>
      <c r="C1133" s="3" t="s">
        <v>1123</v>
      </c>
      <c r="D1133" s="3" t="s">
        <v>1118</v>
      </c>
    </row>
    <row r="1134" spans="1:4" x14ac:dyDescent="0.35">
      <c r="A1134" s="3" t="s">
        <v>1240</v>
      </c>
      <c r="B1134" s="3" t="s">
        <v>1119</v>
      </c>
      <c r="C1134" s="3" t="s">
        <v>1121</v>
      </c>
      <c r="D1134" s="3" t="s">
        <v>1118</v>
      </c>
    </row>
    <row r="1135" spans="1:4" x14ac:dyDescent="0.35">
      <c r="A1135" s="3" t="s">
        <v>1241</v>
      </c>
      <c r="B1135" s="3" t="s">
        <v>1119</v>
      </c>
      <c r="C1135" s="3" t="s">
        <v>1123</v>
      </c>
      <c r="D1135" s="3" t="s">
        <v>1124</v>
      </c>
    </row>
    <row r="1136" spans="1:4" x14ac:dyDescent="0.35">
      <c r="A1136" s="3" t="s">
        <v>1242</v>
      </c>
      <c r="B1136" s="3" t="s">
        <v>1120</v>
      </c>
      <c r="C1136" s="3" t="s">
        <v>1122</v>
      </c>
      <c r="D1136" s="3" t="s">
        <v>1118</v>
      </c>
    </row>
    <row r="1137" spans="1:4" x14ac:dyDescent="0.35">
      <c r="A1137" s="3" t="s">
        <v>1243</v>
      </c>
      <c r="B1137" s="3" t="s">
        <v>1116</v>
      </c>
      <c r="C1137" s="3" t="s">
        <v>1123</v>
      </c>
      <c r="D1137" s="3" t="s">
        <v>1124</v>
      </c>
    </row>
    <row r="1138" spans="1:4" x14ac:dyDescent="0.35">
      <c r="A1138" s="3" t="s">
        <v>1244</v>
      </c>
      <c r="B1138" s="3" t="s">
        <v>1119</v>
      </c>
      <c r="C1138" s="3" t="s">
        <v>1117</v>
      </c>
      <c r="D1138" s="3" t="s">
        <v>1118</v>
      </c>
    </row>
    <row r="1139" spans="1:4" x14ac:dyDescent="0.35">
      <c r="A1139" s="3" t="s">
        <v>1245</v>
      </c>
      <c r="B1139" s="3" t="s">
        <v>1119</v>
      </c>
      <c r="C1139" s="3" t="s">
        <v>1123</v>
      </c>
      <c r="D1139" s="3" t="s">
        <v>1118</v>
      </c>
    </row>
    <row r="1140" spans="1:4" x14ac:dyDescent="0.35">
      <c r="A1140" s="3" t="s">
        <v>1246</v>
      </c>
      <c r="B1140" s="3" t="s">
        <v>1116</v>
      </c>
      <c r="C1140" s="3" t="s">
        <v>1117</v>
      </c>
      <c r="D1140" s="3" t="s">
        <v>1126</v>
      </c>
    </row>
    <row r="1141" spans="1:4" x14ac:dyDescent="0.35">
      <c r="A1141" s="3" t="s">
        <v>1247</v>
      </c>
      <c r="B1141" s="3" t="s">
        <v>1116</v>
      </c>
      <c r="C1141" s="3" t="s">
        <v>1117</v>
      </c>
      <c r="D1141" s="3" t="s">
        <v>1118</v>
      </c>
    </row>
    <row r="1142" spans="1:4" x14ac:dyDescent="0.35">
      <c r="A1142" s="3" t="s">
        <v>1248</v>
      </c>
      <c r="B1142" s="3" t="s">
        <v>1116</v>
      </c>
      <c r="C1142" s="3" t="s">
        <v>1123</v>
      </c>
      <c r="D1142" s="3" t="s">
        <v>1124</v>
      </c>
    </row>
    <row r="1143" spans="1:4" x14ac:dyDescent="0.35">
      <c r="A1143" s="3" t="s">
        <v>1249</v>
      </c>
      <c r="B1143" s="3" t="s">
        <v>1119</v>
      </c>
      <c r="C1143" s="3" t="s">
        <v>1117</v>
      </c>
      <c r="D1143" s="3" t="s">
        <v>1126</v>
      </c>
    </row>
    <row r="1144" spans="1:4" x14ac:dyDescent="0.35">
      <c r="A1144" s="3" t="s">
        <v>1250</v>
      </c>
      <c r="B1144" s="3" t="s">
        <v>1119</v>
      </c>
      <c r="C1144" s="3" t="s">
        <v>1117</v>
      </c>
      <c r="D1144" s="3" t="s">
        <v>1118</v>
      </c>
    </row>
    <row r="1145" spans="1:4" x14ac:dyDescent="0.35">
      <c r="A1145" s="3" t="s">
        <v>1251</v>
      </c>
      <c r="B1145" s="3" t="s">
        <v>1119</v>
      </c>
      <c r="C1145" s="3" t="s">
        <v>1121</v>
      </c>
      <c r="D1145" s="3" t="s">
        <v>1124</v>
      </c>
    </row>
    <row r="1146" spans="1:4" x14ac:dyDescent="0.35">
      <c r="A1146" s="3" t="s">
        <v>1252</v>
      </c>
      <c r="B1146" s="3" t="s">
        <v>1116</v>
      </c>
      <c r="C1146" s="3" t="s">
        <v>1117</v>
      </c>
      <c r="D1146" s="3" t="s">
        <v>1118</v>
      </c>
    </row>
    <row r="1147" spans="1:4" x14ac:dyDescent="0.35">
      <c r="A1147" s="3" t="s">
        <v>1253</v>
      </c>
      <c r="B1147" s="3" t="s">
        <v>1119</v>
      </c>
      <c r="C1147" s="3" t="s">
        <v>1117</v>
      </c>
      <c r="D1147" s="3" t="s">
        <v>1118</v>
      </c>
    </row>
    <row r="1148" spans="1:4" x14ac:dyDescent="0.35">
      <c r="A1148" s="3" t="s">
        <v>1254</v>
      </c>
      <c r="B1148" s="3" t="s">
        <v>1119</v>
      </c>
      <c r="C1148" s="3" t="s">
        <v>1123</v>
      </c>
      <c r="D1148" s="3" t="s">
        <v>1118</v>
      </c>
    </row>
    <row r="1149" spans="1:4" x14ac:dyDescent="0.35">
      <c r="A1149" s="3" t="s">
        <v>1255</v>
      </c>
      <c r="B1149" s="3" t="s">
        <v>1116</v>
      </c>
      <c r="C1149" s="3" t="s">
        <v>1121</v>
      </c>
      <c r="D1149" s="3" t="s">
        <v>1118</v>
      </c>
    </row>
    <row r="1150" spans="1:4" x14ac:dyDescent="0.35">
      <c r="A1150" s="3" t="s">
        <v>1256</v>
      </c>
      <c r="B1150" s="3" t="s">
        <v>1116</v>
      </c>
      <c r="C1150" s="3" t="s">
        <v>1121</v>
      </c>
      <c r="D1150" s="3" t="s">
        <v>1118</v>
      </c>
    </row>
    <row r="1151" spans="1:4" x14ac:dyDescent="0.35">
      <c r="A1151" s="3" t="s">
        <v>1257</v>
      </c>
      <c r="B1151" s="3" t="s">
        <v>1116</v>
      </c>
      <c r="C1151" s="3" t="s">
        <v>1123</v>
      </c>
      <c r="D1151" s="3" t="s">
        <v>1124</v>
      </c>
    </row>
    <row r="1152" spans="1:4" x14ac:dyDescent="0.35">
      <c r="A1152" s="3" t="s">
        <v>1258</v>
      </c>
      <c r="B1152" s="3" t="s">
        <v>1116</v>
      </c>
      <c r="C1152" s="3" t="s">
        <v>1117</v>
      </c>
      <c r="D1152" s="3" t="s">
        <v>1118</v>
      </c>
    </row>
    <row r="1153" spans="1:4" x14ac:dyDescent="0.35">
      <c r="A1153" s="3" t="s">
        <v>1259</v>
      </c>
      <c r="B1153" s="3" t="s">
        <v>1116</v>
      </c>
      <c r="C1153" s="3" t="s">
        <v>1117</v>
      </c>
      <c r="D1153" s="3" t="s">
        <v>1118</v>
      </c>
    </row>
    <row r="1154" spans="1:4" x14ac:dyDescent="0.35">
      <c r="A1154" s="3" t="s">
        <v>1260</v>
      </c>
      <c r="B1154" s="3" t="s">
        <v>1116</v>
      </c>
      <c r="C1154" s="3" t="s">
        <v>1123</v>
      </c>
      <c r="D1154" s="3" t="s">
        <v>1118</v>
      </c>
    </row>
    <row r="1155" spans="1:4" x14ac:dyDescent="0.35">
      <c r="A1155" s="3" t="s">
        <v>1261</v>
      </c>
      <c r="B1155" s="3" t="s">
        <v>1119</v>
      </c>
      <c r="C1155" s="3" t="s">
        <v>1117</v>
      </c>
      <c r="D1155" s="3" t="s">
        <v>1118</v>
      </c>
    </row>
    <row r="1156" spans="1:4" x14ac:dyDescent="0.35">
      <c r="A1156" s="3" t="s">
        <v>1262</v>
      </c>
      <c r="B1156" s="3" t="s">
        <v>1119</v>
      </c>
      <c r="C1156" s="3" t="s">
        <v>1123</v>
      </c>
      <c r="D1156" s="3" t="s">
        <v>1124</v>
      </c>
    </row>
    <row r="1157" spans="1:4" x14ac:dyDescent="0.35">
      <c r="A1157" s="3" t="s">
        <v>1263</v>
      </c>
      <c r="B1157" s="3" t="s">
        <v>1120</v>
      </c>
      <c r="C1157" s="3" t="s">
        <v>1122</v>
      </c>
      <c r="D1157" s="3" t="s">
        <v>1124</v>
      </c>
    </row>
    <row r="1158" spans="1:4" x14ac:dyDescent="0.35">
      <c r="A1158" s="3" t="s">
        <v>1264</v>
      </c>
      <c r="B1158" s="3" t="s">
        <v>1119</v>
      </c>
      <c r="C1158" s="3" t="s">
        <v>1121</v>
      </c>
      <c r="D1158" s="3" t="s">
        <v>1118</v>
      </c>
    </row>
    <row r="1159" spans="1:4" x14ac:dyDescent="0.35">
      <c r="A1159" s="3" t="s">
        <v>1265</v>
      </c>
      <c r="B1159" s="3" t="s">
        <v>1120</v>
      </c>
      <c r="C1159" s="3" t="s">
        <v>1123</v>
      </c>
      <c r="D1159" s="3" t="s">
        <v>1118</v>
      </c>
    </row>
    <row r="1160" spans="1:4" x14ac:dyDescent="0.35">
      <c r="A1160" s="3" t="s">
        <v>1266</v>
      </c>
      <c r="B1160" s="3" t="s">
        <v>1116</v>
      </c>
      <c r="C1160" s="3" t="s">
        <v>1123</v>
      </c>
      <c r="D1160" s="3" t="s">
        <v>1124</v>
      </c>
    </row>
    <row r="1161" spans="1:4" x14ac:dyDescent="0.35">
      <c r="A1161" s="3" t="s">
        <v>1267</v>
      </c>
      <c r="B1161" s="3" t="s">
        <v>1116</v>
      </c>
      <c r="C1161" s="3" t="s">
        <v>1123</v>
      </c>
      <c r="D1161" s="3" t="s">
        <v>1118</v>
      </c>
    </row>
    <row r="1162" spans="1:4" x14ac:dyDescent="0.35">
      <c r="A1162" s="3" t="s">
        <v>1268</v>
      </c>
      <c r="B1162" s="3" t="s">
        <v>1120</v>
      </c>
      <c r="C1162" s="3" t="s">
        <v>1117</v>
      </c>
      <c r="D1162" s="3" t="s">
        <v>1118</v>
      </c>
    </row>
    <row r="1163" spans="1:4" x14ac:dyDescent="0.35">
      <c r="A1163" s="3" t="s">
        <v>1269</v>
      </c>
      <c r="B1163" s="3" t="s">
        <v>1116</v>
      </c>
      <c r="C1163" s="3" t="s">
        <v>1117</v>
      </c>
      <c r="D1163" s="3" t="s">
        <v>1118</v>
      </c>
    </row>
    <row r="1164" spans="1:4" x14ac:dyDescent="0.35">
      <c r="A1164" s="3" t="s">
        <v>1270</v>
      </c>
      <c r="B1164" s="3" t="s">
        <v>1120</v>
      </c>
      <c r="C1164" s="3" t="s">
        <v>1117</v>
      </c>
      <c r="D1164" s="3" t="s">
        <v>1118</v>
      </c>
    </row>
    <row r="1165" spans="1:4" x14ac:dyDescent="0.35">
      <c r="A1165" s="3" t="s">
        <v>1271</v>
      </c>
      <c r="B1165" s="3" t="s">
        <v>1116</v>
      </c>
      <c r="C1165" s="3" t="s">
        <v>1117</v>
      </c>
      <c r="D1165" s="3" t="s">
        <v>1118</v>
      </c>
    </row>
    <row r="1166" spans="1:4" x14ac:dyDescent="0.35">
      <c r="A1166" s="3" t="s">
        <v>1272</v>
      </c>
      <c r="B1166" s="3" t="s">
        <v>1116</v>
      </c>
      <c r="C1166" s="3" t="s">
        <v>1117</v>
      </c>
      <c r="D1166" s="3" t="s">
        <v>1118</v>
      </c>
    </row>
    <row r="1167" spans="1:4" x14ac:dyDescent="0.35">
      <c r="A1167" s="3" t="s">
        <v>1273</v>
      </c>
      <c r="B1167" s="3" t="s">
        <v>1116</v>
      </c>
      <c r="C1167" s="3" t="s">
        <v>1122</v>
      </c>
      <c r="D1167" s="3" t="s">
        <v>1118</v>
      </c>
    </row>
    <row r="1168" spans="1:4" x14ac:dyDescent="0.35">
      <c r="A1168" s="3" t="s">
        <v>1274</v>
      </c>
      <c r="B1168" s="3" t="s">
        <v>1116</v>
      </c>
      <c r="C1168" s="3" t="s">
        <v>1121</v>
      </c>
      <c r="D1168" s="3" t="s">
        <v>1118</v>
      </c>
    </row>
    <row r="1169" spans="1:4" x14ac:dyDescent="0.35">
      <c r="A1169" s="3" t="s">
        <v>1275</v>
      </c>
      <c r="B1169" s="3" t="s">
        <v>1116</v>
      </c>
      <c r="C1169" s="3" t="s">
        <v>1123</v>
      </c>
      <c r="D1169" s="3" t="s">
        <v>1118</v>
      </c>
    </row>
    <row r="1170" spans="1:4" x14ac:dyDescent="0.35">
      <c r="A1170" s="3" t="s">
        <v>1276</v>
      </c>
      <c r="B1170" s="3" t="s">
        <v>1116</v>
      </c>
      <c r="C1170" s="3" t="s">
        <v>1117</v>
      </c>
      <c r="D1170" s="3" t="s">
        <v>1118</v>
      </c>
    </row>
    <row r="1171" spans="1:4" x14ac:dyDescent="0.35">
      <c r="A1171" s="3" t="s">
        <v>1277</v>
      </c>
      <c r="B1171" s="3" t="s">
        <v>1120</v>
      </c>
      <c r="C1171" s="3" t="s">
        <v>1122</v>
      </c>
      <c r="D1171" s="3" t="s">
        <v>1118</v>
      </c>
    </row>
    <row r="1172" spans="1:4" x14ac:dyDescent="0.35">
      <c r="A1172" s="3" t="s">
        <v>1278</v>
      </c>
      <c r="B1172" s="3" t="s">
        <v>1116</v>
      </c>
      <c r="C1172" s="3" t="s">
        <v>1123</v>
      </c>
      <c r="D1172" s="3" t="s">
        <v>1118</v>
      </c>
    </row>
    <row r="1173" spans="1:4" x14ac:dyDescent="0.35">
      <c r="A1173" s="3" t="s">
        <v>1279</v>
      </c>
      <c r="B1173" s="3" t="s">
        <v>1119</v>
      </c>
      <c r="C1173" s="3" t="s">
        <v>1117</v>
      </c>
      <c r="D1173" s="3" t="s">
        <v>1126</v>
      </c>
    </row>
    <row r="1174" spans="1:4" x14ac:dyDescent="0.35">
      <c r="A1174" s="3" t="s">
        <v>1280</v>
      </c>
      <c r="B1174" s="3" t="s">
        <v>1119</v>
      </c>
      <c r="C1174" s="3" t="s">
        <v>1123</v>
      </c>
      <c r="D1174" s="3" t="s">
        <v>1118</v>
      </c>
    </row>
    <row r="1175" spans="1:4" x14ac:dyDescent="0.35">
      <c r="A1175" s="3" t="s">
        <v>1281</v>
      </c>
      <c r="B1175" s="3" t="s">
        <v>1119</v>
      </c>
      <c r="C1175" s="3" t="s">
        <v>1123</v>
      </c>
      <c r="D1175" s="3" t="s">
        <v>1126</v>
      </c>
    </row>
    <row r="1176" spans="1:4" x14ac:dyDescent="0.35">
      <c r="A1176" s="3" t="s">
        <v>1282</v>
      </c>
      <c r="B1176" s="3" t="s">
        <v>1120</v>
      </c>
      <c r="C1176" s="3" t="s">
        <v>1121</v>
      </c>
      <c r="D1176" s="3" t="s">
        <v>1118</v>
      </c>
    </row>
    <row r="1177" spans="1:4" x14ac:dyDescent="0.35">
      <c r="A1177" s="3" t="s">
        <v>1283</v>
      </c>
      <c r="B1177" s="3" t="s">
        <v>1116</v>
      </c>
      <c r="C1177" s="3" t="s">
        <v>1117</v>
      </c>
      <c r="D1177" s="3" t="s">
        <v>1118</v>
      </c>
    </row>
    <row r="1178" spans="1:4" x14ac:dyDescent="0.35">
      <c r="A1178" s="3" t="s">
        <v>1284</v>
      </c>
      <c r="B1178" s="3" t="s">
        <v>1120</v>
      </c>
      <c r="C1178" s="3" t="s">
        <v>1122</v>
      </c>
      <c r="D1178" s="3" t="s">
        <v>1118</v>
      </c>
    </row>
    <row r="1179" spans="1:4" x14ac:dyDescent="0.35">
      <c r="A1179" s="3" t="s">
        <v>1285</v>
      </c>
      <c r="B1179" s="3" t="s">
        <v>1119</v>
      </c>
      <c r="C1179" s="3" t="s">
        <v>1122</v>
      </c>
      <c r="D1179" s="3" t="s">
        <v>1118</v>
      </c>
    </row>
    <row r="1180" spans="1:4" x14ac:dyDescent="0.35">
      <c r="A1180" s="3" t="s">
        <v>1286</v>
      </c>
      <c r="B1180" s="3" t="s">
        <v>1116</v>
      </c>
      <c r="C1180" s="3" t="s">
        <v>1117</v>
      </c>
      <c r="D1180" s="3" t="s">
        <v>1118</v>
      </c>
    </row>
    <row r="1181" spans="1:4" x14ac:dyDescent="0.35">
      <c r="A1181" s="3" t="s">
        <v>1287</v>
      </c>
      <c r="B1181" s="3" t="s">
        <v>1116</v>
      </c>
      <c r="C1181" s="3" t="s">
        <v>1123</v>
      </c>
      <c r="D1181" s="3" t="s">
        <v>1118</v>
      </c>
    </row>
    <row r="1182" spans="1:4" x14ac:dyDescent="0.35">
      <c r="A1182" s="3" t="s">
        <v>1288</v>
      </c>
      <c r="B1182" s="3" t="s">
        <v>1116</v>
      </c>
      <c r="C1182" s="3" t="s">
        <v>1122</v>
      </c>
      <c r="D1182" s="3" t="s">
        <v>1118</v>
      </c>
    </row>
    <row r="1183" spans="1:4" x14ac:dyDescent="0.35">
      <c r="A1183" s="3" t="s">
        <v>1289</v>
      </c>
      <c r="B1183" s="3" t="s">
        <v>1116</v>
      </c>
      <c r="C1183" s="3" t="s">
        <v>1123</v>
      </c>
      <c r="D1183" s="3" t="s">
        <v>1124</v>
      </c>
    </row>
    <row r="1184" spans="1:4" x14ac:dyDescent="0.35">
      <c r="A1184" s="3" t="s">
        <v>1290</v>
      </c>
      <c r="B1184" s="3" t="s">
        <v>1116</v>
      </c>
      <c r="C1184" s="3" t="s">
        <v>1117</v>
      </c>
      <c r="D1184" s="3" t="s">
        <v>1126</v>
      </c>
    </row>
    <row r="1185" spans="1:4" x14ac:dyDescent="0.35">
      <c r="A1185" s="3" t="s">
        <v>1291</v>
      </c>
      <c r="B1185" s="3" t="s">
        <v>1116</v>
      </c>
      <c r="C1185" s="3" t="s">
        <v>1117</v>
      </c>
      <c r="D1185" s="3" t="s">
        <v>1118</v>
      </c>
    </row>
    <row r="1186" spans="1:4" x14ac:dyDescent="0.35">
      <c r="A1186" s="3" t="s">
        <v>1292</v>
      </c>
      <c r="B1186" s="3" t="s">
        <v>1116</v>
      </c>
      <c r="C1186" s="3" t="s">
        <v>1117</v>
      </c>
      <c r="D1186" s="3" t="s">
        <v>1124</v>
      </c>
    </row>
    <row r="1187" spans="1:4" x14ac:dyDescent="0.35">
      <c r="A1187" s="3" t="s">
        <v>1293</v>
      </c>
      <c r="B1187" s="3" t="s">
        <v>1116</v>
      </c>
      <c r="C1187" s="3" t="s">
        <v>1117</v>
      </c>
      <c r="D1187" s="3" t="s">
        <v>1126</v>
      </c>
    </row>
    <row r="1188" spans="1:4" x14ac:dyDescent="0.35">
      <c r="A1188" s="3" t="s">
        <v>1294</v>
      </c>
      <c r="B1188" s="3" t="s">
        <v>1119</v>
      </c>
      <c r="C1188" s="3" t="s">
        <v>1122</v>
      </c>
      <c r="D1188" s="3" t="s">
        <v>1118</v>
      </c>
    </row>
    <row r="1189" spans="1:4" x14ac:dyDescent="0.35">
      <c r="A1189" s="3" t="s">
        <v>1295</v>
      </c>
      <c r="B1189" s="3" t="s">
        <v>1119</v>
      </c>
      <c r="C1189" s="3" t="s">
        <v>1121</v>
      </c>
      <c r="D1189" s="3" t="s">
        <v>1118</v>
      </c>
    </row>
    <row r="1190" spans="1:4" x14ac:dyDescent="0.35">
      <c r="A1190" s="3" t="s">
        <v>1296</v>
      </c>
      <c r="B1190" s="3" t="s">
        <v>1116</v>
      </c>
      <c r="C1190" s="3" t="s">
        <v>1122</v>
      </c>
      <c r="D1190" s="3" t="s">
        <v>1118</v>
      </c>
    </row>
    <row r="1191" spans="1:4" x14ac:dyDescent="0.35">
      <c r="A1191" s="3" t="s">
        <v>1297</v>
      </c>
      <c r="B1191" s="3" t="s">
        <v>1116</v>
      </c>
      <c r="C1191" s="3" t="s">
        <v>1123</v>
      </c>
      <c r="D1191" s="3" t="s">
        <v>1118</v>
      </c>
    </row>
    <row r="1192" spans="1:4" x14ac:dyDescent="0.35">
      <c r="A1192" s="3" t="s">
        <v>1298</v>
      </c>
      <c r="B1192" s="3" t="s">
        <v>1116</v>
      </c>
      <c r="C1192" s="3" t="s">
        <v>1123</v>
      </c>
      <c r="D1192" s="3" t="s">
        <v>1118</v>
      </c>
    </row>
    <row r="1193" spans="1:4" x14ac:dyDescent="0.35">
      <c r="A1193" s="3" t="s">
        <v>1299</v>
      </c>
      <c r="B1193" s="3" t="s">
        <v>1119</v>
      </c>
      <c r="C1193" s="3" t="s">
        <v>1122</v>
      </c>
      <c r="D1193" s="3" t="s">
        <v>1118</v>
      </c>
    </row>
    <row r="1194" spans="1:4" x14ac:dyDescent="0.35">
      <c r="A1194" s="3" t="s">
        <v>1300</v>
      </c>
      <c r="B1194" s="3" t="s">
        <v>1119</v>
      </c>
      <c r="C1194" s="3" t="s">
        <v>1123</v>
      </c>
      <c r="D1194" s="3" t="s">
        <v>1118</v>
      </c>
    </row>
    <row r="1195" spans="1:4" x14ac:dyDescent="0.35">
      <c r="A1195" s="3" t="s">
        <v>1301</v>
      </c>
      <c r="B1195" s="3" t="s">
        <v>1120</v>
      </c>
      <c r="C1195" s="3" t="s">
        <v>1121</v>
      </c>
      <c r="D1195" s="3" t="s">
        <v>1126</v>
      </c>
    </row>
    <row r="1196" spans="1:4" x14ac:dyDescent="0.35">
      <c r="A1196" s="3" t="s">
        <v>1302</v>
      </c>
      <c r="B1196" s="3" t="s">
        <v>1116</v>
      </c>
      <c r="C1196" s="3" t="s">
        <v>1123</v>
      </c>
      <c r="D1196" s="3" t="s">
        <v>1118</v>
      </c>
    </row>
    <row r="1197" spans="1:4" x14ac:dyDescent="0.35">
      <c r="A1197" s="3" t="s">
        <v>1303</v>
      </c>
      <c r="B1197" s="3" t="s">
        <v>1116</v>
      </c>
      <c r="C1197" s="3" t="s">
        <v>1121</v>
      </c>
      <c r="D1197" s="3" t="s">
        <v>1118</v>
      </c>
    </row>
    <row r="1198" spans="1:4" x14ac:dyDescent="0.35">
      <c r="A1198" s="3" t="s">
        <v>1304</v>
      </c>
      <c r="B1198" s="3" t="s">
        <v>1116</v>
      </c>
      <c r="C1198" s="3" t="s">
        <v>1121</v>
      </c>
      <c r="D1198" s="3" t="s">
        <v>1118</v>
      </c>
    </row>
    <row r="1199" spans="1:4" x14ac:dyDescent="0.35">
      <c r="A1199" s="3" t="s">
        <v>1305</v>
      </c>
      <c r="B1199" s="3" t="s">
        <v>1116</v>
      </c>
      <c r="C1199" s="3" t="s">
        <v>1117</v>
      </c>
      <c r="D1199" s="3" t="s">
        <v>1118</v>
      </c>
    </row>
    <row r="1200" spans="1:4" x14ac:dyDescent="0.35">
      <c r="A1200" s="3" t="s">
        <v>1306</v>
      </c>
      <c r="B1200" s="3" t="s">
        <v>1120</v>
      </c>
      <c r="C1200" s="3" t="s">
        <v>1117</v>
      </c>
      <c r="D1200" s="3" t="s">
        <v>1118</v>
      </c>
    </row>
    <row r="1201" spans="1:4" x14ac:dyDescent="0.35">
      <c r="A1201" s="3" t="s">
        <v>1307</v>
      </c>
      <c r="B1201" s="3" t="s">
        <v>1116</v>
      </c>
      <c r="C1201" s="3" t="s">
        <v>1117</v>
      </c>
      <c r="D1201" s="3" t="s">
        <v>1118</v>
      </c>
    </row>
    <row r="1202" spans="1:4" x14ac:dyDescent="0.35">
      <c r="A1202" s="3" t="s">
        <v>1308</v>
      </c>
      <c r="B1202" s="3" t="s">
        <v>1119</v>
      </c>
      <c r="C1202" s="3" t="s">
        <v>1117</v>
      </c>
      <c r="D1202" s="3" t="s">
        <v>1118</v>
      </c>
    </row>
    <row r="1203" spans="1:4" x14ac:dyDescent="0.35">
      <c r="A1203" s="3" t="s">
        <v>955</v>
      </c>
      <c r="B1203" s="3" t="s">
        <v>1119</v>
      </c>
      <c r="C1203" s="3" t="s">
        <v>1123</v>
      </c>
      <c r="D1203" s="3" t="s">
        <v>1118</v>
      </c>
    </row>
    <row r="1204" spans="1:4" x14ac:dyDescent="0.35">
      <c r="A1204" s="3" t="s">
        <v>1309</v>
      </c>
      <c r="B1204" s="3" t="s">
        <v>1119</v>
      </c>
      <c r="C1204" s="3" t="s">
        <v>1121</v>
      </c>
      <c r="D1204" s="3" t="s">
        <v>1118</v>
      </c>
    </row>
    <row r="1205" spans="1:4" x14ac:dyDescent="0.35">
      <c r="A1205" s="3" t="s">
        <v>1310</v>
      </c>
      <c r="B1205" s="3" t="s">
        <v>1116</v>
      </c>
      <c r="C1205" s="3" t="s">
        <v>1117</v>
      </c>
      <c r="D1205" s="3" t="s">
        <v>1118</v>
      </c>
    </row>
    <row r="1206" spans="1:4" x14ac:dyDescent="0.35">
      <c r="A1206" s="3" t="s">
        <v>1311</v>
      </c>
      <c r="B1206" s="3" t="s">
        <v>1116</v>
      </c>
      <c r="C1206" s="3" t="s">
        <v>1117</v>
      </c>
      <c r="D1206" s="3" t="s">
        <v>1124</v>
      </c>
    </row>
    <row r="1207" spans="1:4" x14ac:dyDescent="0.35">
      <c r="A1207" s="3" t="s">
        <v>1312</v>
      </c>
      <c r="B1207" s="3" t="s">
        <v>1116</v>
      </c>
      <c r="C1207" s="3" t="s">
        <v>1117</v>
      </c>
      <c r="D1207" s="3" t="s">
        <v>1118</v>
      </c>
    </row>
    <row r="1208" spans="1:4" x14ac:dyDescent="0.35">
      <c r="A1208" s="3" t="s">
        <v>1313</v>
      </c>
      <c r="B1208" s="3" t="s">
        <v>1119</v>
      </c>
      <c r="C1208" s="3" t="s">
        <v>1117</v>
      </c>
      <c r="D1208" s="3" t="s">
        <v>1118</v>
      </c>
    </row>
    <row r="1209" spans="1:4" x14ac:dyDescent="0.35">
      <c r="A1209" s="3" t="s">
        <v>1314</v>
      </c>
      <c r="B1209" s="3" t="s">
        <v>1119</v>
      </c>
      <c r="C1209" s="3" t="s">
        <v>1121</v>
      </c>
      <c r="D1209" s="3" t="s">
        <v>1124</v>
      </c>
    </row>
    <row r="1210" spans="1:4" x14ac:dyDescent="0.35">
      <c r="A1210" s="3" t="s">
        <v>1315</v>
      </c>
      <c r="B1210" s="3" t="s">
        <v>1116</v>
      </c>
      <c r="C1210" s="3" t="s">
        <v>1117</v>
      </c>
      <c r="D1210" s="3" t="s">
        <v>1118</v>
      </c>
    </row>
    <row r="1211" spans="1:4" x14ac:dyDescent="0.35">
      <c r="A1211" s="3" t="s">
        <v>685</v>
      </c>
      <c r="B1211" s="3" t="s">
        <v>1116</v>
      </c>
      <c r="C1211" s="3" t="s">
        <v>1123</v>
      </c>
      <c r="D1211" s="3" t="s">
        <v>1118</v>
      </c>
    </row>
    <row r="1212" spans="1:4" x14ac:dyDescent="0.35">
      <c r="A1212" s="3" t="s">
        <v>1316</v>
      </c>
      <c r="B1212" s="3" t="s">
        <v>1116</v>
      </c>
      <c r="C1212" s="3" t="s">
        <v>1123</v>
      </c>
      <c r="D1212" s="3" t="s">
        <v>1126</v>
      </c>
    </row>
    <row r="1213" spans="1:4" x14ac:dyDescent="0.35">
      <c r="A1213" s="3" t="s">
        <v>1317</v>
      </c>
      <c r="B1213" s="3" t="s">
        <v>1119</v>
      </c>
      <c r="C1213" s="3" t="s">
        <v>1122</v>
      </c>
      <c r="D1213" s="3" t="s">
        <v>1118</v>
      </c>
    </row>
    <row r="1214" spans="1:4" x14ac:dyDescent="0.35">
      <c r="A1214" s="3" t="s">
        <v>1318</v>
      </c>
      <c r="B1214" s="3" t="s">
        <v>1116</v>
      </c>
      <c r="C1214" s="3" t="s">
        <v>1117</v>
      </c>
      <c r="D1214" s="3" t="s">
        <v>1126</v>
      </c>
    </row>
    <row r="1215" spans="1:4" x14ac:dyDescent="0.35">
      <c r="A1215" s="3" t="s">
        <v>1319</v>
      </c>
      <c r="B1215" s="3" t="s">
        <v>1116</v>
      </c>
      <c r="C1215" s="3" t="s">
        <v>1123</v>
      </c>
      <c r="D1215" s="3" t="s">
        <v>1124</v>
      </c>
    </row>
    <row r="1216" spans="1:4" x14ac:dyDescent="0.35">
      <c r="A1216" s="3" t="s">
        <v>1320</v>
      </c>
      <c r="B1216" s="3" t="s">
        <v>1119</v>
      </c>
      <c r="C1216" s="3" t="s">
        <v>1122</v>
      </c>
      <c r="D1216" s="3" t="s">
        <v>1118</v>
      </c>
    </row>
    <row r="1217" spans="1:4" x14ac:dyDescent="0.35">
      <c r="A1217" s="3" t="s">
        <v>1321</v>
      </c>
      <c r="B1217" s="3" t="s">
        <v>1119</v>
      </c>
      <c r="C1217" s="3" t="s">
        <v>1117</v>
      </c>
      <c r="D1217" s="3" t="s">
        <v>1124</v>
      </c>
    </row>
    <row r="1218" spans="1:4" x14ac:dyDescent="0.35">
      <c r="A1218" s="3" t="s">
        <v>1322</v>
      </c>
      <c r="B1218" s="3" t="s">
        <v>1116</v>
      </c>
      <c r="C1218" s="3" t="s">
        <v>1117</v>
      </c>
      <c r="D1218" s="3" t="s">
        <v>1118</v>
      </c>
    </row>
    <row r="1219" spans="1:4" x14ac:dyDescent="0.35">
      <c r="A1219" s="3" t="s">
        <v>1323</v>
      </c>
      <c r="B1219" s="3" t="s">
        <v>1116</v>
      </c>
      <c r="C1219" s="3" t="s">
        <v>1123</v>
      </c>
      <c r="D1219" s="3" t="s">
        <v>1118</v>
      </c>
    </row>
    <row r="1220" spans="1:4" x14ac:dyDescent="0.35">
      <c r="A1220" s="3" t="s">
        <v>1324</v>
      </c>
      <c r="B1220" s="3" t="s">
        <v>1116</v>
      </c>
      <c r="C1220" s="3" t="s">
        <v>1123</v>
      </c>
      <c r="D1220" s="3" t="s">
        <v>1126</v>
      </c>
    </row>
    <row r="1221" spans="1:4" x14ac:dyDescent="0.35">
      <c r="A1221" s="3" t="s">
        <v>1325</v>
      </c>
      <c r="B1221" s="3" t="s">
        <v>1116</v>
      </c>
      <c r="C1221" s="3" t="s">
        <v>1117</v>
      </c>
      <c r="D1221" s="3" t="s">
        <v>1124</v>
      </c>
    </row>
    <row r="1222" spans="1:4" x14ac:dyDescent="0.35">
      <c r="A1222" s="3" t="s">
        <v>1326</v>
      </c>
      <c r="B1222" s="3" t="s">
        <v>1116</v>
      </c>
      <c r="C1222" s="3" t="s">
        <v>1123</v>
      </c>
      <c r="D1222" s="3" t="s">
        <v>1118</v>
      </c>
    </row>
    <row r="1223" spans="1:4" x14ac:dyDescent="0.35">
      <c r="A1223" s="3" t="s">
        <v>1327</v>
      </c>
      <c r="B1223" s="3" t="s">
        <v>1119</v>
      </c>
      <c r="C1223" s="3" t="s">
        <v>1121</v>
      </c>
      <c r="D1223" s="3" t="s">
        <v>1118</v>
      </c>
    </row>
    <row r="1224" spans="1:4" x14ac:dyDescent="0.35">
      <c r="A1224" s="3" t="s">
        <v>1328</v>
      </c>
      <c r="B1224" s="3" t="s">
        <v>1116</v>
      </c>
      <c r="C1224" s="3" t="s">
        <v>1117</v>
      </c>
      <c r="D1224" s="3" t="s">
        <v>1124</v>
      </c>
    </row>
    <row r="1225" spans="1:4" x14ac:dyDescent="0.35">
      <c r="A1225" s="3" t="s">
        <v>1329</v>
      </c>
      <c r="B1225" s="3" t="s">
        <v>1119</v>
      </c>
      <c r="C1225" s="3" t="s">
        <v>1123</v>
      </c>
      <c r="D1225" s="3" t="s">
        <v>1124</v>
      </c>
    </row>
    <row r="1226" spans="1:4" x14ac:dyDescent="0.35">
      <c r="A1226" s="3" t="s">
        <v>1330</v>
      </c>
      <c r="B1226" s="3" t="s">
        <v>1116</v>
      </c>
      <c r="C1226" s="3" t="s">
        <v>1123</v>
      </c>
      <c r="D1226" s="3" t="s">
        <v>1124</v>
      </c>
    </row>
    <row r="1227" spans="1:4" x14ac:dyDescent="0.35">
      <c r="A1227" s="3" t="s">
        <v>1331</v>
      </c>
      <c r="B1227" s="3" t="s">
        <v>1119</v>
      </c>
      <c r="C1227" s="3" t="s">
        <v>1121</v>
      </c>
      <c r="D1227" s="3" t="s">
        <v>1126</v>
      </c>
    </row>
    <row r="1228" spans="1:4" x14ac:dyDescent="0.35">
      <c r="A1228" s="3" t="s">
        <v>1332</v>
      </c>
      <c r="B1228" s="3" t="s">
        <v>1120</v>
      </c>
      <c r="C1228" s="3" t="s">
        <v>1122</v>
      </c>
      <c r="D1228" s="3" t="s">
        <v>1118</v>
      </c>
    </row>
    <row r="1229" spans="1:4" x14ac:dyDescent="0.35">
      <c r="A1229" s="3" t="s">
        <v>1333</v>
      </c>
      <c r="B1229" s="3" t="s">
        <v>1116</v>
      </c>
      <c r="C1229" s="3" t="s">
        <v>1122</v>
      </c>
      <c r="D1229" s="3" t="s">
        <v>1118</v>
      </c>
    </row>
    <row r="1230" spans="1:4" x14ac:dyDescent="0.35">
      <c r="A1230" s="3" t="s">
        <v>1334</v>
      </c>
      <c r="B1230" s="3" t="s">
        <v>1116</v>
      </c>
      <c r="C1230" s="3" t="s">
        <v>1122</v>
      </c>
      <c r="D1230" s="3" t="s">
        <v>1118</v>
      </c>
    </row>
    <row r="1231" spans="1:4" x14ac:dyDescent="0.35">
      <c r="A1231" s="3" t="s">
        <v>1335</v>
      </c>
      <c r="B1231" s="3" t="s">
        <v>1116</v>
      </c>
      <c r="C1231" s="3" t="s">
        <v>1122</v>
      </c>
      <c r="D1231" s="3" t="s">
        <v>1124</v>
      </c>
    </row>
    <row r="1232" spans="1:4" x14ac:dyDescent="0.35">
      <c r="A1232" s="3" t="s">
        <v>1336</v>
      </c>
      <c r="B1232" s="3" t="s">
        <v>1119</v>
      </c>
      <c r="C1232" s="3" t="s">
        <v>1123</v>
      </c>
      <c r="D1232" s="3" t="s">
        <v>1118</v>
      </c>
    </row>
    <row r="1233" spans="1:4" x14ac:dyDescent="0.35">
      <c r="A1233" s="3" t="s">
        <v>1337</v>
      </c>
      <c r="B1233" s="3" t="s">
        <v>1120</v>
      </c>
      <c r="C1233" s="3" t="s">
        <v>1123</v>
      </c>
      <c r="D1233" s="3" t="s">
        <v>1126</v>
      </c>
    </row>
    <row r="1234" spans="1:4" x14ac:dyDescent="0.35">
      <c r="A1234" s="3" t="s">
        <v>1338</v>
      </c>
      <c r="B1234" s="3" t="s">
        <v>1119</v>
      </c>
      <c r="C1234" s="3" t="s">
        <v>1122</v>
      </c>
      <c r="D1234" s="3" t="s">
        <v>1126</v>
      </c>
    </row>
    <row r="1235" spans="1:4" x14ac:dyDescent="0.35">
      <c r="A1235" s="3" t="s">
        <v>1339</v>
      </c>
      <c r="B1235" s="3" t="s">
        <v>1119</v>
      </c>
      <c r="C1235" s="3" t="s">
        <v>1117</v>
      </c>
      <c r="D1235" s="3" t="s">
        <v>1118</v>
      </c>
    </row>
    <row r="1236" spans="1:4" x14ac:dyDescent="0.35">
      <c r="A1236" s="3" t="s">
        <v>1340</v>
      </c>
      <c r="B1236" s="3" t="s">
        <v>1116</v>
      </c>
      <c r="C1236" s="3" t="s">
        <v>1122</v>
      </c>
      <c r="D1236" s="3" t="s">
        <v>1118</v>
      </c>
    </row>
    <row r="1237" spans="1:4" x14ac:dyDescent="0.35">
      <c r="A1237" s="3" t="s">
        <v>1341</v>
      </c>
      <c r="B1237" s="3" t="s">
        <v>1120</v>
      </c>
      <c r="C1237" s="3" t="s">
        <v>1123</v>
      </c>
      <c r="D1237" s="3" t="s">
        <v>1124</v>
      </c>
    </row>
    <row r="1238" spans="1:4" x14ac:dyDescent="0.35">
      <c r="A1238" s="3" t="s">
        <v>649</v>
      </c>
      <c r="B1238" s="3" t="s">
        <v>1116</v>
      </c>
      <c r="C1238" s="3" t="s">
        <v>1123</v>
      </c>
      <c r="D1238" s="3" t="s">
        <v>1126</v>
      </c>
    </row>
    <row r="1239" spans="1:4" x14ac:dyDescent="0.35">
      <c r="A1239" s="3" t="s">
        <v>1342</v>
      </c>
      <c r="B1239" s="3" t="s">
        <v>1116</v>
      </c>
      <c r="C1239" s="3" t="s">
        <v>1121</v>
      </c>
      <c r="D1239" s="3" t="s">
        <v>1118</v>
      </c>
    </row>
    <row r="1240" spans="1:4" x14ac:dyDescent="0.35">
      <c r="A1240" s="3" t="s">
        <v>1343</v>
      </c>
      <c r="B1240" s="3" t="s">
        <v>1119</v>
      </c>
      <c r="C1240" s="3" t="s">
        <v>1117</v>
      </c>
      <c r="D1240" s="3" t="s">
        <v>1118</v>
      </c>
    </row>
    <row r="1241" spans="1:4" x14ac:dyDescent="0.35">
      <c r="A1241" s="3" t="s">
        <v>1344</v>
      </c>
      <c r="B1241" s="3" t="s">
        <v>1116</v>
      </c>
      <c r="C1241" s="3" t="s">
        <v>1123</v>
      </c>
      <c r="D1241" s="3" t="s">
        <v>1118</v>
      </c>
    </row>
    <row r="1242" spans="1:4" x14ac:dyDescent="0.35">
      <c r="A1242" s="3" t="s">
        <v>1345</v>
      </c>
      <c r="B1242" s="3" t="s">
        <v>1119</v>
      </c>
      <c r="C1242" s="3" t="s">
        <v>1123</v>
      </c>
      <c r="D1242" s="3" t="s">
        <v>1118</v>
      </c>
    </row>
    <row r="1243" spans="1:4" x14ac:dyDescent="0.35">
      <c r="A1243" s="3" t="s">
        <v>1346</v>
      </c>
      <c r="B1243" s="3" t="s">
        <v>1116</v>
      </c>
      <c r="C1243" s="3" t="s">
        <v>1117</v>
      </c>
      <c r="D1243" s="3" t="s">
        <v>1118</v>
      </c>
    </row>
    <row r="1244" spans="1:4" x14ac:dyDescent="0.35">
      <c r="A1244" s="3" t="s">
        <v>1347</v>
      </c>
      <c r="B1244" s="3" t="s">
        <v>1120</v>
      </c>
      <c r="C1244" s="3" t="s">
        <v>1117</v>
      </c>
      <c r="D1244" s="3" t="s">
        <v>1118</v>
      </c>
    </row>
    <row r="1245" spans="1:4" x14ac:dyDescent="0.35">
      <c r="A1245" s="3" t="s">
        <v>1348</v>
      </c>
      <c r="B1245" s="3" t="s">
        <v>1119</v>
      </c>
      <c r="C1245" s="3" t="s">
        <v>1117</v>
      </c>
      <c r="D1245" s="3" t="s">
        <v>1118</v>
      </c>
    </row>
    <row r="1246" spans="1:4" x14ac:dyDescent="0.35">
      <c r="A1246" s="3" t="s">
        <v>1349</v>
      </c>
      <c r="B1246" s="3" t="s">
        <v>1119</v>
      </c>
      <c r="C1246" s="3" t="s">
        <v>1122</v>
      </c>
      <c r="D1246" s="3" t="s">
        <v>1118</v>
      </c>
    </row>
    <row r="1247" spans="1:4" x14ac:dyDescent="0.35">
      <c r="A1247" s="3" t="s">
        <v>1350</v>
      </c>
      <c r="B1247" s="3" t="s">
        <v>1119</v>
      </c>
      <c r="C1247" s="3" t="s">
        <v>1117</v>
      </c>
      <c r="D1247" s="3" t="s">
        <v>1124</v>
      </c>
    </row>
    <row r="1248" spans="1:4" x14ac:dyDescent="0.35">
      <c r="A1248" s="3" t="s">
        <v>1351</v>
      </c>
      <c r="B1248" s="3" t="s">
        <v>1119</v>
      </c>
      <c r="C1248" s="3" t="s">
        <v>1121</v>
      </c>
      <c r="D1248" s="3" t="s">
        <v>1118</v>
      </c>
    </row>
    <row r="1249" spans="1:4" x14ac:dyDescent="0.35">
      <c r="A1249" s="3" t="s">
        <v>1352</v>
      </c>
      <c r="B1249" s="3" t="s">
        <v>1119</v>
      </c>
      <c r="C1249" s="3" t="s">
        <v>1117</v>
      </c>
      <c r="D1249" s="3" t="s">
        <v>1118</v>
      </c>
    </row>
    <row r="1250" spans="1:4" x14ac:dyDescent="0.35">
      <c r="A1250" s="3" t="s">
        <v>1353</v>
      </c>
      <c r="B1250" s="3" t="s">
        <v>1116</v>
      </c>
      <c r="C1250" s="3" t="s">
        <v>1117</v>
      </c>
      <c r="D1250" s="3" t="s">
        <v>1118</v>
      </c>
    </row>
    <row r="1251" spans="1:4" x14ac:dyDescent="0.35">
      <c r="A1251" s="3" t="s">
        <v>1354</v>
      </c>
      <c r="B1251" s="3" t="s">
        <v>1119</v>
      </c>
      <c r="C1251" s="3" t="s">
        <v>1121</v>
      </c>
      <c r="D1251" s="3" t="s">
        <v>1124</v>
      </c>
    </row>
    <row r="1252" spans="1:4" x14ac:dyDescent="0.35">
      <c r="A1252" s="3" t="s">
        <v>1355</v>
      </c>
      <c r="B1252" s="3" t="s">
        <v>1119</v>
      </c>
      <c r="C1252" s="3" t="s">
        <v>1117</v>
      </c>
      <c r="D1252" s="3" t="s">
        <v>1118</v>
      </c>
    </row>
    <row r="1253" spans="1:4" x14ac:dyDescent="0.35">
      <c r="A1253" s="3" t="s">
        <v>1356</v>
      </c>
      <c r="B1253" s="3" t="s">
        <v>1119</v>
      </c>
      <c r="C1253" s="3" t="s">
        <v>1117</v>
      </c>
      <c r="D1253" s="3" t="s">
        <v>1118</v>
      </c>
    </row>
    <row r="1254" spans="1:4" x14ac:dyDescent="0.35">
      <c r="A1254" s="3" t="s">
        <v>1357</v>
      </c>
      <c r="B1254" s="3" t="s">
        <v>1116</v>
      </c>
      <c r="C1254" s="3" t="s">
        <v>1121</v>
      </c>
      <c r="D1254" s="3" t="s">
        <v>1118</v>
      </c>
    </row>
    <row r="1255" spans="1:4" x14ac:dyDescent="0.35">
      <c r="A1255" s="3" t="s">
        <v>1358</v>
      </c>
      <c r="B1255" s="3" t="s">
        <v>1116</v>
      </c>
      <c r="C1255" s="3" t="s">
        <v>1122</v>
      </c>
      <c r="D1255" s="3" t="s">
        <v>1118</v>
      </c>
    </row>
    <row r="1256" spans="1:4" x14ac:dyDescent="0.35">
      <c r="A1256" s="3" t="s">
        <v>1359</v>
      </c>
      <c r="B1256" s="3" t="s">
        <v>1119</v>
      </c>
      <c r="C1256" s="3" t="s">
        <v>1121</v>
      </c>
      <c r="D1256" s="3" t="s">
        <v>1124</v>
      </c>
    </row>
    <row r="1257" spans="1:4" x14ac:dyDescent="0.35">
      <c r="A1257" s="3" t="s">
        <v>1360</v>
      </c>
      <c r="B1257" s="3" t="s">
        <v>1116</v>
      </c>
      <c r="C1257" s="3" t="s">
        <v>1121</v>
      </c>
      <c r="D1257" s="3" t="s">
        <v>1118</v>
      </c>
    </row>
    <row r="1258" spans="1:4" x14ac:dyDescent="0.35">
      <c r="A1258" s="3" t="s">
        <v>1361</v>
      </c>
      <c r="B1258" s="3" t="s">
        <v>1119</v>
      </c>
      <c r="C1258" s="3" t="s">
        <v>1123</v>
      </c>
      <c r="D1258" s="3" t="s">
        <v>1124</v>
      </c>
    </row>
    <row r="1259" spans="1:4" x14ac:dyDescent="0.35">
      <c r="A1259" s="3" t="s">
        <v>1362</v>
      </c>
      <c r="B1259" s="3" t="s">
        <v>1119</v>
      </c>
      <c r="C1259" s="3" t="s">
        <v>1123</v>
      </c>
      <c r="D1259" s="3" t="s">
        <v>1118</v>
      </c>
    </row>
    <row r="1260" spans="1:4" x14ac:dyDescent="0.35">
      <c r="A1260" s="3" t="s">
        <v>1363</v>
      </c>
      <c r="B1260" s="3" t="s">
        <v>1120</v>
      </c>
      <c r="C1260" s="3" t="s">
        <v>1117</v>
      </c>
      <c r="D1260" s="3" t="s">
        <v>1118</v>
      </c>
    </row>
    <row r="1261" spans="1:4" x14ac:dyDescent="0.35">
      <c r="A1261" s="3" t="s">
        <v>1364</v>
      </c>
      <c r="B1261" s="3" t="s">
        <v>1116</v>
      </c>
      <c r="C1261" s="3" t="s">
        <v>1122</v>
      </c>
      <c r="D1261" s="3" t="s">
        <v>1118</v>
      </c>
    </row>
    <row r="1262" spans="1:4" x14ac:dyDescent="0.35">
      <c r="A1262" s="3" t="s">
        <v>1365</v>
      </c>
      <c r="B1262" s="3" t="s">
        <v>1116</v>
      </c>
      <c r="C1262" s="3" t="s">
        <v>1123</v>
      </c>
      <c r="D1262" s="3" t="s">
        <v>1118</v>
      </c>
    </row>
    <row r="1263" spans="1:4" x14ac:dyDescent="0.35">
      <c r="A1263" s="3" t="s">
        <v>1366</v>
      </c>
      <c r="B1263" s="3" t="s">
        <v>1116</v>
      </c>
      <c r="C1263" s="3" t="s">
        <v>1117</v>
      </c>
      <c r="D1263" s="3" t="s">
        <v>1118</v>
      </c>
    </row>
    <row r="1264" spans="1:4" x14ac:dyDescent="0.35">
      <c r="A1264" s="3" t="s">
        <v>1367</v>
      </c>
      <c r="B1264" s="3" t="s">
        <v>1116</v>
      </c>
      <c r="C1264" s="3" t="s">
        <v>1123</v>
      </c>
      <c r="D1264" s="3" t="s">
        <v>1124</v>
      </c>
    </row>
    <row r="1265" spans="1:4" x14ac:dyDescent="0.35">
      <c r="A1265" s="3" t="s">
        <v>1368</v>
      </c>
      <c r="B1265" s="3" t="s">
        <v>1116</v>
      </c>
      <c r="C1265" s="3" t="s">
        <v>1121</v>
      </c>
      <c r="D1265" s="3" t="s">
        <v>1124</v>
      </c>
    </row>
    <row r="1266" spans="1:4" x14ac:dyDescent="0.35">
      <c r="A1266" s="3" t="s">
        <v>1369</v>
      </c>
      <c r="B1266" s="3" t="s">
        <v>1116</v>
      </c>
      <c r="C1266" s="3" t="s">
        <v>1122</v>
      </c>
      <c r="D1266" s="3" t="s">
        <v>1118</v>
      </c>
    </row>
    <row r="1267" spans="1:4" x14ac:dyDescent="0.35">
      <c r="A1267" s="3" t="s">
        <v>1370</v>
      </c>
      <c r="B1267" s="3" t="s">
        <v>1120</v>
      </c>
      <c r="C1267" s="3" t="s">
        <v>1121</v>
      </c>
      <c r="D1267" s="3" t="s">
        <v>1126</v>
      </c>
    </row>
    <row r="1268" spans="1:4" x14ac:dyDescent="0.35">
      <c r="A1268" s="3" t="s">
        <v>1371</v>
      </c>
      <c r="B1268" s="3" t="s">
        <v>1119</v>
      </c>
      <c r="C1268" s="3" t="s">
        <v>1117</v>
      </c>
      <c r="D1268" s="3" t="s">
        <v>1124</v>
      </c>
    </row>
    <row r="1269" spans="1:4" x14ac:dyDescent="0.35">
      <c r="A1269" s="3" t="s">
        <v>1372</v>
      </c>
      <c r="B1269" s="3" t="s">
        <v>1116</v>
      </c>
      <c r="C1269" s="3" t="s">
        <v>1122</v>
      </c>
      <c r="D1269" s="3" t="s">
        <v>1118</v>
      </c>
    </row>
    <row r="1270" spans="1:4" x14ac:dyDescent="0.35">
      <c r="A1270" s="3" t="s">
        <v>1373</v>
      </c>
      <c r="B1270" s="3" t="s">
        <v>1116</v>
      </c>
      <c r="C1270" s="3" t="s">
        <v>1117</v>
      </c>
      <c r="D1270" s="3" t="s">
        <v>1118</v>
      </c>
    </row>
    <row r="1271" spans="1:4" x14ac:dyDescent="0.35">
      <c r="A1271" s="3" t="s">
        <v>1374</v>
      </c>
      <c r="B1271" s="3" t="s">
        <v>1119</v>
      </c>
      <c r="C1271" s="3" t="s">
        <v>1117</v>
      </c>
      <c r="D1271" s="3" t="s">
        <v>1118</v>
      </c>
    </row>
    <row r="1272" spans="1:4" x14ac:dyDescent="0.35">
      <c r="A1272" s="3" t="s">
        <v>1375</v>
      </c>
      <c r="B1272" s="3" t="s">
        <v>1116</v>
      </c>
      <c r="C1272" s="3" t="s">
        <v>1123</v>
      </c>
      <c r="D1272" s="3" t="s">
        <v>1118</v>
      </c>
    </row>
    <row r="1273" spans="1:4" x14ac:dyDescent="0.35">
      <c r="A1273" s="3" t="s">
        <v>1376</v>
      </c>
      <c r="B1273" s="3" t="s">
        <v>1119</v>
      </c>
      <c r="C1273" s="3" t="s">
        <v>1117</v>
      </c>
      <c r="D1273" s="3" t="s">
        <v>1118</v>
      </c>
    </row>
    <row r="1274" spans="1:4" x14ac:dyDescent="0.35">
      <c r="A1274" s="3" t="s">
        <v>1377</v>
      </c>
      <c r="B1274" s="3" t="s">
        <v>1119</v>
      </c>
      <c r="C1274" s="3" t="s">
        <v>1117</v>
      </c>
      <c r="D1274" s="3" t="s">
        <v>1124</v>
      </c>
    </row>
    <row r="1275" spans="1:4" x14ac:dyDescent="0.35">
      <c r="A1275" s="3" t="s">
        <v>1378</v>
      </c>
      <c r="B1275" s="3" t="s">
        <v>1119</v>
      </c>
      <c r="C1275" s="3" t="s">
        <v>1117</v>
      </c>
      <c r="D1275" s="3" t="s">
        <v>1124</v>
      </c>
    </row>
    <row r="1276" spans="1:4" x14ac:dyDescent="0.35">
      <c r="A1276" s="3" t="s">
        <v>1379</v>
      </c>
      <c r="B1276" s="3" t="s">
        <v>1116</v>
      </c>
      <c r="C1276" s="3" t="s">
        <v>1123</v>
      </c>
      <c r="D1276" s="3" t="s">
        <v>1118</v>
      </c>
    </row>
    <row r="1277" spans="1:4" x14ac:dyDescent="0.35">
      <c r="A1277" s="3" t="s">
        <v>1380</v>
      </c>
      <c r="B1277" s="3" t="s">
        <v>1120</v>
      </c>
      <c r="C1277" s="3" t="s">
        <v>1122</v>
      </c>
      <c r="D1277" s="3" t="s">
        <v>1118</v>
      </c>
    </row>
    <row r="1278" spans="1:4" x14ac:dyDescent="0.35">
      <c r="A1278" s="3" t="s">
        <v>1381</v>
      </c>
      <c r="B1278" s="3" t="s">
        <v>1116</v>
      </c>
      <c r="C1278" s="3" t="s">
        <v>1122</v>
      </c>
      <c r="D1278" s="3" t="s">
        <v>1118</v>
      </c>
    </row>
    <row r="1279" spans="1:4" x14ac:dyDescent="0.35">
      <c r="A1279" s="3" t="s">
        <v>1382</v>
      </c>
      <c r="B1279" s="3" t="s">
        <v>1116</v>
      </c>
      <c r="C1279" s="3" t="s">
        <v>1117</v>
      </c>
      <c r="D1279" s="3" t="s">
        <v>1118</v>
      </c>
    </row>
    <row r="1280" spans="1:4" x14ac:dyDescent="0.35">
      <c r="A1280" s="3" t="s">
        <v>1383</v>
      </c>
      <c r="B1280" s="3" t="s">
        <v>1116</v>
      </c>
      <c r="C1280" s="3" t="s">
        <v>1117</v>
      </c>
      <c r="D1280" s="3" t="s">
        <v>1118</v>
      </c>
    </row>
    <row r="1281" spans="1:4" x14ac:dyDescent="0.35">
      <c r="A1281" s="3" t="s">
        <v>1384</v>
      </c>
      <c r="B1281" s="3" t="s">
        <v>1120</v>
      </c>
      <c r="C1281" s="3" t="s">
        <v>1117</v>
      </c>
      <c r="D1281" s="3" t="s">
        <v>1124</v>
      </c>
    </row>
    <row r="1282" spans="1:4" x14ac:dyDescent="0.35">
      <c r="A1282" s="3" t="s">
        <v>1385</v>
      </c>
      <c r="B1282" s="3" t="s">
        <v>1116</v>
      </c>
      <c r="C1282" s="3" t="s">
        <v>1121</v>
      </c>
      <c r="D1282" s="3" t="s">
        <v>1118</v>
      </c>
    </row>
    <row r="1283" spans="1:4" x14ac:dyDescent="0.35">
      <c r="A1283" s="3" t="s">
        <v>1386</v>
      </c>
      <c r="B1283" s="3" t="s">
        <v>1120</v>
      </c>
      <c r="C1283" s="3" t="s">
        <v>1122</v>
      </c>
      <c r="D1283" s="3" t="s">
        <v>1118</v>
      </c>
    </row>
    <row r="1284" spans="1:4" x14ac:dyDescent="0.35">
      <c r="A1284" s="3" t="s">
        <v>1387</v>
      </c>
      <c r="B1284" s="3" t="s">
        <v>1119</v>
      </c>
      <c r="C1284" s="3" t="s">
        <v>1117</v>
      </c>
      <c r="D1284" s="3" t="s">
        <v>1118</v>
      </c>
    </row>
    <row r="1285" spans="1:4" x14ac:dyDescent="0.35">
      <c r="A1285" s="3" t="s">
        <v>1388</v>
      </c>
      <c r="B1285" s="3" t="s">
        <v>1119</v>
      </c>
      <c r="C1285" s="3" t="s">
        <v>1117</v>
      </c>
      <c r="D1285" s="3" t="s">
        <v>1118</v>
      </c>
    </row>
    <row r="1286" spans="1:4" x14ac:dyDescent="0.35">
      <c r="A1286" s="3" t="s">
        <v>1389</v>
      </c>
      <c r="B1286" s="3" t="s">
        <v>1116</v>
      </c>
      <c r="C1286" s="3" t="s">
        <v>1123</v>
      </c>
      <c r="D1286" s="3" t="s">
        <v>1118</v>
      </c>
    </row>
    <row r="1287" spans="1:4" x14ac:dyDescent="0.35">
      <c r="A1287" s="3" t="s">
        <v>1390</v>
      </c>
      <c r="B1287" s="3" t="s">
        <v>1116</v>
      </c>
      <c r="C1287" s="3" t="s">
        <v>1121</v>
      </c>
      <c r="D1287" s="3" t="s">
        <v>1126</v>
      </c>
    </row>
    <row r="1288" spans="1:4" x14ac:dyDescent="0.35">
      <c r="A1288" s="3" t="s">
        <v>1391</v>
      </c>
      <c r="B1288" s="3" t="s">
        <v>1119</v>
      </c>
      <c r="C1288" s="3" t="s">
        <v>1117</v>
      </c>
      <c r="D1288" s="3" t="s">
        <v>1118</v>
      </c>
    </row>
    <row r="1289" spans="1:4" x14ac:dyDescent="0.35">
      <c r="A1289" s="3" t="s">
        <v>1392</v>
      </c>
      <c r="B1289" s="3" t="s">
        <v>1116</v>
      </c>
      <c r="C1289" s="3" t="s">
        <v>1117</v>
      </c>
      <c r="D1289" s="3" t="s">
        <v>1118</v>
      </c>
    </row>
    <row r="1290" spans="1:4" x14ac:dyDescent="0.35">
      <c r="A1290" s="3" t="s">
        <v>1393</v>
      </c>
      <c r="B1290" s="3" t="s">
        <v>1116</v>
      </c>
      <c r="C1290" s="3" t="s">
        <v>1121</v>
      </c>
      <c r="D1290" s="3" t="s">
        <v>1118</v>
      </c>
    </row>
    <row r="1291" spans="1:4" x14ac:dyDescent="0.35">
      <c r="A1291" s="3" t="s">
        <v>1394</v>
      </c>
      <c r="B1291" s="3" t="s">
        <v>1116</v>
      </c>
      <c r="C1291" s="3" t="s">
        <v>1122</v>
      </c>
      <c r="D1291" s="3" t="s">
        <v>1118</v>
      </c>
    </row>
    <row r="1292" spans="1:4" x14ac:dyDescent="0.35">
      <c r="A1292" s="3" t="s">
        <v>1395</v>
      </c>
      <c r="B1292" s="3" t="s">
        <v>1120</v>
      </c>
      <c r="C1292" s="3" t="s">
        <v>1123</v>
      </c>
      <c r="D1292" s="3" t="s">
        <v>1118</v>
      </c>
    </row>
    <row r="1293" spans="1:4" x14ac:dyDescent="0.35">
      <c r="A1293" s="3" t="s">
        <v>1396</v>
      </c>
      <c r="B1293" s="3" t="s">
        <v>1116</v>
      </c>
      <c r="C1293" s="3" t="s">
        <v>1121</v>
      </c>
      <c r="D1293" s="3" t="s">
        <v>1118</v>
      </c>
    </row>
    <row r="1294" spans="1:4" x14ac:dyDescent="0.35">
      <c r="A1294" s="3" t="s">
        <v>1397</v>
      </c>
      <c r="B1294" s="3" t="s">
        <v>1120</v>
      </c>
      <c r="C1294" s="3" t="s">
        <v>1117</v>
      </c>
      <c r="D1294" s="3" t="s">
        <v>1118</v>
      </c>
    </row>
    <row r="1295" spans="1:4" x14ac:dyDescent="0.35">
      <c r="A1295" s="3" t="s">
        <v>1398</v>
      </c>
      <c r="B1295" s="3" t="s">
        <v>1116</v>
      </c>
      <c r="C1295" s="3" t="s">
        <v>1117</v>
      </c>
      <c r="D1295" s="3" t="s">
        <v>1126</v>
      </c>
    </row>
    <row r="1296" spans="1:4" x14ac:dyDescent="0.35">
      <c r="A1296" s="3" t="s">
        <v>1399</v>
      </c>
      <c r="B1296" s="3" t="s">
        <v>1120</v>
      </c>
      <c r="C1296" s="3" t="s">
        <v>1117</v>
      </c>
      <c r="D1296" s="3" t="s">
        <v>1118</v>
      </c>
    </row>
    <row r="1297" spans="1:4" x14ac:dyDescent="0.35">
      <c r="A1297" s="3" t="s">
        <v>1400</v>
      </c>
      <c r="B1297" s="3" t="s">
        <v>1116</v>
      </c>
      <c r="C1297" s="3" t="s">
        <v>1117</v>
      </c>
      <c r="D1297" s="3" t="s">
        <v>1118</v>
      </c>
    </row>
    <row r="1298" spans="1:4" x14ac:dyDescent="0.35">
      <c r="A1298" s="3" t="s">
        <v>1401</v>
      </c>
      <c r="B1298" s="3" t="s">
        <v>1119</v>
      </c>
      <c r="C1298" s="3" t="s">
        <v>1121</v>
      </c>
      <c r="D1298" s="3" t="s">
        <v>1118</v>
      </c>
    </row>
    <row r="1299" spans="1:4" x14ac:dyDescent="0.35">
      <c r="A1299" s="3" t="s">
        <v>1402</v>
      </c>
      <c r="B1299" s="3" t="s">
        <v>1120</v>
      </c>
      <c r="C1299" s="3" t="s">
        <v>1123</v>
      </c>
      <c r="D1299" s="3" t="s">
        <v>1118</v>
      </c>
    </row>
    <row r="1300" spans="1:4" x14ac:dyDescent="0.35">
      <c r="A1300" s="3" t="s">
        <v>1403</v>
      </c>
      <c r="B1300" s="3" t="s">
        <v>1119</v>
      </c>
      <c r="C1300" s="3" t="s">
        <v>1123</v>
      </c>
      <c r="D1300" s="3" t="s">
        <v>1118</v>
      </c>
    </row>
    <row r="1301" spans="1:4" x14ac:dyDescent="0.35">
      <c r="A1301" s="3" t="s">
        <v>1404</v>
      </c>
      <c r="B1301" s="3" t="s">
        <v>1116</v>
      </c>
      <c r="C1301" s="3" t="s">
        <v>1117</v>
      </c>
      <c r="D1301" s="3" t="s">
        <v>1118</v>
      </c>
    </row>
    <row r="1302" spans="1:4" x14ac:dyDescent="0.35">
      <c r="A1302" s="3" t="s">
        <v>1405</v>
      </c>
      <c r="B1302" s="3" t="s">
        <v>1119</v>
      </c>
      <c r="C1302" s="3" t="s">
        <v>1122</v>
      </c>
      <c r="D1302" s="3" t="s">
        <v>1118</v>
      </c>
    </row>
    <row r="1303" spans="1:4" x14ac:dyDescent="0.35">
      <c r="A1303" s="3" t="s">
        <v>1406</v>
      </c>
      <c r="B1303" s="3" t="s">
        <v>1116</v>
      </c>
      <c r="C1303" s="3" t="s">
        <v>1117</v>
      </c>
      <c r="D1303" s="3" t="s">
        <v>1118</v>
      </c>
    </row>
    <row r="1304" spans="1:4" x14ac:dyDescent="0.35">
      <c r="A1304" s="3" t="s">
        <v>1076</v>
      </c>
      <c r="B1304" s="3" t="s">
        <v>1116</v>
      </c>
      <c r="C1304" s="3" t="s">
        <v>1121</v>
      </c>
      <c r="D1304" s="3" t="s">
        <v>1118</v>
      </c>
    </row>
    <row r="1305" spans="1:4" x14ac:dyDescent="0.35">
      <c r="A1305" s="3" t="s">
        <v>1407</v>
      </c>
      <c r="B1305" s="3" t="s">
        <v>1119</v>
      </c>
      <c r="C1305" s="3" t="s">
        <v>1117</v>
      </c>
      <c r="D1305" s="3" t="s">
        <v>1118</v>
      </c>
    </row>
    <row r="1306" spans="1:4" x14ac:dyDescent="0.35">
      <c r="A1306" s="3" t="s">
        <v>1408</v>
      </c>
      <c r="B1306" s="3" t="s">
        <v>1116</v>
      </c>
      <c r="C1306" s="3" t="s">
        <v>1121</v>
      </c>
      <c r="D1306" s="3" t="s">
        <v>1118</v>
      </c>
    </row>
    <row r="1307" spans="1:4" x14ac:dyDescent="0.35">
      <c r="A1307" s="3" t="s">
        <v>1409</v>
      </c>
      <c r="B1307" s="3" t="s">
        <v>1119</v>
      </c>
      <c r="C1307" s="3" t="s">
        <v>1117</v>
      </c>
      <c r="D1307" s="3" t="s">
        <v>1124</v>
      </c>
    </row>
    <row r="1308" spans="1:4" x14ac:dyDescent="0.35">
      <c r="A1308" s="3" t="s">
        <v>1410</v>
      </c>
      <c r="B1308" s="3" t="s">
        <v>1116</v>
      </c>
      <c r="C1308" s="3" t="s">
        <v>1121</v>
      </c>
      <c r="D1308" s="3" t="s">
        <v>1118</v>
      </c>
    </row>
    <row r="1309" spans="1:4" x14ac:dyDescent="0.35">
      <c r="A1309" s="3" t="s">
        <v>1411</v>
      </c>
      <c r="B1309" s="3" t="s">
        <v>1116</v>
      </c>
      <c r="C1309" s="3" t="s">
        <v>1121</v>
      </c>
      <c r="D1309" s="3" t="s">
        <v>1124</v>
      </c>
    </row>
    <row r="1310" spans="1:4" x14ac:dyDescent="0.35">
      <c r="A1310" s="3" t="s">
        <v>1412</v>
      </c>
      <c r="B1310" s="3" t="s">
        <v>1116</v>
      </c>
      <c r="C1310" s="3" t="s">
        <v>1117</v>
      </c>
      <c r="D1310" s="3" t="s">
        <v>1118</v>
      </c>
    </row>
    <row r="1311" spans="1:4" x14ac:dyDescent="0.35">
      <c r="A1311" s="3" t="s">
        <v>1413</v>
      </c>
      <c r="B1311" s="3" t="s">
        <v>1116</v>
      </c>
      <c r="C1311" s="3" t="s">
        <v>1123</v>
      </c>
      <c r="D1311" s="3" t="s">
        <v>1118</v>
      </c>
    </row>
    <row r="1312" spans="1:4" x14ac:dyDescent="0.35">
      <c r="A1312" s="3" t="s">
        <v>1414</v>
      </c>
      <c r="B1312" s="3" t="s">
        <v>1119</v>
      </c>
      <c r="C1312" s="3" t="s">
        <v>1117</v>
      </c>
      <c r="D1312" s="3" t="s">
        <v>1118</v>
      </c>
    </row>
    <row r="1313" spans="1:4" x14ac:dyDescent="0.35">
      <c r="A1313" s="3" t="s">
        <v>1415</v>
      </c>
      <c r="B1313" s="3" t="s">
        <v>1116</v>
      </c>
      <c r="C1313" s="3" t="s">
        <v>1123</v>
      </c>
      <c r="D1313" s="3" t="s">
        <v>1124</v>
      </c>
    </row>
    <row r="1314" spans="1:4" x14ac:dyDescent="0.35">
      <c r="A1314" s="3" t="s">
        <v>1416</v>
      </c>
      <c r="B1314" s="3" t="s">
        <v>1119</v>
      </c>
      <c r="C1314" s="3" t="s">
        <v>1122</v>
      </c>
      <c r="D1314" s="3" t="s">
        <v>1118</v>
      </c>
    </row>
    <row r="1315" spans="1:4" x14ac:dyDescent="0.35">
      <c r="A1315" s="3" t="s">
        <v>1417</v>
      </c>
      <c r="B1315" s="3" t="s">
        <v>1119</v>
      </c>
      <c r="C1315" s="3" t="s">
        <v>1123</v>
      </c>
      <c r="D1315" s="3" t="s">
        <v>1118</v>
      </c>
    </row>
    <row r="1316" spans="1:4" x14ac:dyDescent="0.35">
      <c r="A1316" s="3" t="s">
        <v>1418</v>
      </c>
      <c r="B1316" s="3" t="s">
        <v>1119</v>
      </c>
      <c r="C1316" s="3" t="s">
        <v>1123</v>
      </c>
      <c r="D1316" s="3" t="s">
        <v>1118</v>
      </c>
    </row>
    <row r="1317" spans="1:4" x14ac:dyDescent="0.35">
      <c r="A1317" s="3" t="s">
        <v>1419</v>
      </c>
      <c r="B1317" s="3" t="s">
        <v>1119</v>
      </c>
      <c r="C1317" s="3" t="s">
        <v>1117</v>
      </c>
      <c r="D1317" s="3" t="s">
        <v>1118</v>
      </c>
    </row>
    <row r="1318" spans="1:4" x14ac:dyDescent="0.35">
      <c r="A1318" s="3" t="s">
        <v>1420</v>
      </c>
      <c r="B1318" s="3" t="s">
        <v>1116</v>
      </c>
      <c r="C1318" s="3" t="s">
        <v>1122</v>
      </c>
      <c r="D1318" s="3" t="s">
        <v>1118</v>
      </c>
    </row>
    <row r="1319" spans="1:4" x14ac:dyDescent="0.35">
      <c r="A1319" s="3" t="s">
        <v>1421</v>
      </c>
      <c r="B1319" s="3" t="s">
        <v>1119</v>
      </c>
      <c r="C1319" s="3" t="s">
        <v>1121</v>
      </c>
      <c r="D1319" s="3" t="s">
        <v>1118</v>
      </c>
    </row>
    <row r="1320" spans="1:4" x14ac:dyDescent="0.35">
      <c r="A1320" s="3" t="s">
        <v>1422</v>
      </c>
      <c r="B1320" s="3" t="s">
        <v>1119</v>
      </c>
      <c r="C1320" s="3" t="s">
        <v>1117</v>
      </c>
      <c r="D1320" s="3" t="s">
        <v>1126</v>
      </c>
    </row>
    <row r="1321" spans="1:4" x14ac:dyDescent="0.35">
      <c r="A1321" s="3" t="s">
        <v>1423</v>
      </c>
      <c r="B1321" s="3" t="s">
        <v>1116</v>
      </c>
      <c r="C1321" s="3" t="s">
        <v>1117</v>
      </c>
      <c r="D1321" s="3" t="s">
        <v>1118</v>
      </c>
    </row>
    <row r="1322" spans="1:4" x14ac:dyDescent="0.35">
      <c r="A1322" s="3" t="s">
        <v>1424</v>
      </c>
      <c r="B1322" s="3" t="s">
        <v>1116</v>
      </c>
      <c r="C1322" s="3" t="s">
        <v>1122</v>
      </c>
      <c r="D1322" s="3" t="s">
        <v>1124</v>
      </c>
    </row>
    <row r="1323" spans="1:4" x14ac:dyDescent="0.35">
      <c r="A1323" s="3" t="s">
        <v>1425</v>
      </c>
      <c r="B1323" s="3" t="s">
        <v>1119</v>
      </c>
      <c r="C1323" s="3" t="s">
        <v>1121</v>
      </c>
      <c r="D1323" s="3" t="s">
        <v>1118</v>
      </c>
    </row>
    <row r="1324" spans="1:4" x14ac:dyDescent="0.35">
      <c r="A1324" s="3" t="s">
        <v>1426</v>
      </c>
      <c r="B1324" s="3" t="s">
        <v>1119</v>
      </c>
      <c r="C1324" s="3" t="s">
        <v>1117</v>
      </c>
      <c r="D1324" s="3" t="s">
        <v>1118</v>
      </c>
    </row>
    <row r="1325" spans="1:4" x14ac:dyDescent="0.35">
      <c r="A1325" s="3" t="s">
        <v>1427</v>
      </c>
      <c r="B1325" s="3" t="s">
        <v>1119</v>
      </c>
      <c r="C1325" s="3" t="s">
        <v>1122</v>
      </c>
      <c r="D1325" s="3" t="s">
        <v>1118</v>
      </c>
    </row>
    <row r="1326" spans="1:4" x14ac:dyDescent="0.35">
      <c r="A1326" s="3" t="s">
        <v>1428</v>
      </c>
      <c r="B1326" s="3" t="s">
        <v>1116</v>
      </c>
      <c r="C1326" s="3" t="s">
        <v>1117</v>
      </c>
      <c r="D1326" s="3" t="s">
        <v>1118</v>
      </c>
    </row>
    <row r="1327" spans="1:4" x14ac:dyDescent="0.35">
      <c r="A1327" s="3" t="s">
        <v>1429</v>
      </c>
      <c r="B1327" s="3" t="s">
        <v>1120</v>
      </c>
      <c r="C1327" s="3" t="s">
        <v>1121</v>
      </c>
      <c r="D1327" s="3" t="s">
        <v>1124</v>
      </c>
    </row>
    <row r="1328" spans="1:4" x14ac:dyDescent="0.35">
      <c r="A1328" s="3" t="s">
        <v>1430</v>
      </c>
      <c r="B1328" s="3" t="s">
        <v>1119</v>
      </c>
      <c r="C1328" s="3" t="s">
        <v>1121</v>
      </c>
      <c r="D1328" s="3" t="s">
        <v>1118</v>
      </c>
    </row>
    <row r="1329" spans="1:4" x14ac:dyDescent="0.35">
      <c r="A1329" s="3" t="s">
        <v>1431</v>
      </c>
      <c r="B1329" s="3" t="s">
        <v>1119</v>
      </c>
      <c r="C1329" s="3" t="s">
        <v>1123</v>
      </c>
      <c r="D1329" s="3" t="s">
        <v>1124</v>
      </c>
    </row>
    <row r="1330" spans="1:4" x14ac:dyDescent="0.35">
      <c r="A1330" s="3" t="s">
        <v>1432</v>
      </c>
      <c r="B1330" s="3" t="s">
        <v>1116</v>
      </c>
      <c r="C1330" s="3" t="s">
        <v>1123</v>
      </c>
      <c r="D1330" s="3" t="s">
        <v>1126</v>
      </c>
    </row>
    <row r="1331" spans="1:4" x14ac:dyDescent="0.35">
      <c r="A1331" s="3" t="s">
        <v>1433</v>
      </c>
      <c r="B1331" s="3" t="s">
        <v>1116</v>
      </c>
      <c r="C1331" s="3" t="s">
        <v>1123</v>
      </c>
      <c r="D1331" s="3" t="s">
        <v>1124</v>
      </c>
    </row>
    <row r="1332" spans="1:4" x14ac:dyDescent="0.35">
      <c r="A1332" s="3" t="s">
        <v>1434</v>
      </c>
      <c r="B1332" s="3" t="s">
        <v>1116</v>
      </c>
      <c r="C1332" s="3" t="s">
        <v>1123</v>
      </c>
      <c r="D1332" s="3" t="s">
        <v>1124</v>
      </c>
    </row>
    <row r="1333" spans="1:4" x14ac:dyDescent="0.35">
      <c r="A1333" s="3" t="s">
        <v>1435</v>
      </c>
      <c r="B1333" s="3" t="s">
        <v>1119</v>
      </c>
      <c r="C1333" s="3" t="s">
        <v>1121</v>
      </c>
      <c r="D1333" s="3" t="s">
        <v>1118</v>
      </c>
    </row>
    <row r="1334" spans="1:4" x14ac:dyDescent="0.35">
      <c r="A1334" s="3" t="s">
        <v>1436</v>
      </c>
      <c r="B1334" s="3" t="s">
        <v>1116</v>
      </c>
      <c r="C1334" s="3" t="s">
        <v>1123</v>
      </c>
      <c r="D1334" s="3" t="s">
        <v>1118</v>
      </c>
    </row>
    <row r="1335" spans="1:4" x14ac:dyDescent="0.35">
      <c r="A1335" s="3" t="s">
        <v>1437</v>
      </c>
      <c r="B1335" s="3" t="s">
        <v>1120</v>
      </c>
      <c r="C1335" s="3" t="s">
        <v>1117</v>
      </c>
      <c r="D1335" s="3" t="s">
        <v>1124</v>
      </c>
    </row>
    <row r="1336" spans="1:4" x14ac:dyDescent="0.35">
      <c r="A1336" s="3" t="s">
        <v>1438</v>
      </c>
      <c r="B1336" s="3" t="s">
        <v>1119</v>
      </c>
      <c r="C1336" s="3" t="s">
        <v>1117</v>
      </c>
      <c r="D1336" s="3" t="s">
        <v>1126</v>
      </c>
    </row>
    <row r="1337" spans="1:4" x14ac:dyDescent="0.35">
      <c r="A1337" s="3" t="s">
        <v>1439</v>
      </c>
      <c r="B1337" s="3" t="s">
        <v>1119</v>
      </c>
      <c r="C1337" s="3" t="s">
        <v>1121</v>
      </c>
      <c r="D1337" s="3" t="s">
        <v>1118</v>
      </c>
    </row>
    <row r="1338" spans="1:4" x14ac:dyDescent="0.35">
      <c r="A1338" s="3" t="s">
        <v>1440</v>
      </c>
      <c r="B1338" s="3" t="s">
        <v>1116</v>
      </c>
      <c r="C1338" s="3" t="s">
        <v>1121</v>
      </c>
      <c r="D1338" s="3" t="s">
        <v>1118</v>
      </c>
    </row>
    <row r="1339" spans="1:4" x14ac:dyDescent="0.35">
      <c r="A1339" s="3" t="s">
        <v>1441</v>
      </c>
      <c r="B1339" s="3" t="s">
        <v>1116</v>
      </c>
      <c r="C1339" s="3" t="s">
        <v>1121</v>
      </c>
      <c r="D1339" s="3" t="s">
        <v>1118</v>
      </c>
    </row>
    <row r="1340" spans="1:4" x14ac:dyDescent="0.35">
      <c r="A1340" s="3" t="s">
        <v>1442</v>
      </c>
      <c r="B1340" s="3" t="s">
        <v>1116</v>
      </c>
      <c r="C1340" s="3" t="s">
        <v>1123</v>
      </c>
      <c r="D1340" s="3" t="s">
        <v>1126</v>
      </c>
    </row>
    <row r="1341" spans="1:4" x14ac:dyDescent="0.35">
      <c r="A1341" s="3" t="s">
        <v>1443</v>
      </c>
      <c r="B1341" s="3" t="s">
        <v>1119</v>
      </c>
      <c r="C1341" s="3" t="s">
        <v>1117</v>
      </c>
      <c r="D1341" s="3" t="s">
        <v>1118</v>
      </c>
    </row>
    <row r="1342" spans="1:4" x14ac:dyDescent="0.35">
      <c r="A1342" s="3" t="s">
        <v>1444</v>
      </c>
      <c r="B1342" s="3" t="s">
        <v>1119</v>
      </c>
      <c r="C1342" s="3" t="s">
        <v>1123</v>
      </c>
      <c r="D1342" s="3" t="s">
        <v>1118</v>
      </c>
    </row>
    <row r="1343" spans="1:4" x14ac:dyDescent="0.35">
      <c r="A1343" s="3" t="s">
        <v>1445</v>
      </c>
      <c r="B1343" s="3" t="s">
        <v>1116</v>
      </c>
      <c r="C1343" s="3" t="s">
        <v>1117</v>
      </c>
      <c r="D1343" s="3" t="s">
        <v>1118</v>
      </c>
    </row>
    <row r="1344" spans="1:4" x14ac:dyDescent="0.35">
      <c r="A1344" s="3" t="s">
        <v>1446</v>
      </c>
      <c r="B1344" s="3" t="s">
        <v>1116</v>
      </c>
      <c r="C1344" s="3" t="s">
        <v>1121</v>
      </c>
      <c r="D1344" s="3" t="s">
        <v>1124</v>
      </c>
    </row>
    <row r="1345" spans="1:4" x14ac:dyDescent="0.35">
      <c r="A1345" s="3" t="s">
        <v>959</v>
      </c>
      <c r="B1345" s="3" t="s">
        <v>1116</v>
      </c>
      <c r="C1345" s="3" t="s">
        <v>1117</v>
      </c>
      <c r="D1345" s="3" t="s">
        <v>1118</v>
      </c>
    </row>
    <row r="1346" spans="1:4" x14ac:dyDescent="0.35">
      <c r="A1346" s="3" t="s">
        <v>1447</v>
      </c>
      <c r="B1346" s="3" t="s">
        <v>1119</v>
      </c>
      <c r="C1346" s="3" t="s">
        <v>1117</v>
      </c>
      <c r="D1346" s="3" t="s">
        <v>1118</v>
      </c>
    </row>
    <row r="1347" spans="1:4" x14ac:dyDescent="0.35">
      <c r="A1347" s="3" t="s">
        <v>1448</v>
      </c>
      <c r="B1347" s="3" t="s">
        <v>1116</v>
      </c>
      <c r="C1347" s="3" t="s">
        <v>1117</v>
      </c>
      <c r="D1347" s="3" t="s">
        <v>1118</v>
      </c>
    </row>
    <row r="1348" spans="1:4" x14ac:dyDescent="0.35">
      <c r="A1348" s="3" t="s">
        <v>1449</v>
      </c>
      <c r="B1348" s="3" t="s">
        <v>1119</v>
      </c>
      <c r="C1348" s="3" t="s">
        <v>1117</v>
      </c>
      <c r="D1348" s="3" t="s">
        <v>1124</v>
      </c>
    </row>
    <row r="1349" spans="1:4" x14ac:dyDescent="0.35">
      <c r="A1349" s="3" t="s">
        <v>1450</v>
      </c>
      <c r="B1349" s="3" t="s">
        <v>1119</v>
      </c>
      <c r="C1349" s="3" t="s">
        <v>1121</v>
      </c>
      <c r="D1349" s="3" t="s">
        <v>1118</v>
      </c>
    </row>
    <row r="1350" spans="1:4" x14ac:dyDescent="0.35">
      <c r="A1350" s="3" t="s">
        <v>1451</v>
      </c>
      <c r="B1350" s="3" t="s">
        <v>1119</v>
      </c>
      <c r="C1350" s="3" t="s">
        <v>1117</v>
      </c>
      <c r="D1350" s="3" t="s">
        <v>1118</v>
      </c>
    </row>
    <row r="1351" spans="1:4" x14ac:dyDescent="0.35">
      <c r="A1351" s="3" t="s">
        <v>1452</v>
      </c>
      <c r="B1351" s="3" t="s">
        <v>1116</v>
      </c>
      <c r="C1351" s="3" t="s">
        <v>1121</v>
      </c>
      <c r="D1351" s="3" t="s">
        <v>1118</v>
      </c>
    </row>
    <row r="1352" spans="1:4" x14ac:dyDescent="0.35">
      <c r="A1352" s="3" t="s">
        <v>1453</v>
      </c>
      <c r="B1352" s="3" t="s">
        <v>1116</v>
      </c>
      <c r="C1352" s="3" t="s">
        <v>1117</v>
      </c>
      <c r="D1352" s="3" t="s">
        <v>1118</v>
      </c>
    </row>
    <row r="1353" spans="1:4" x14ac:dyDescent="0.35">
      <c r="A1353" s="3" t="s">
        <v>1454</v>
      </c>
      <c r="B1353" s="3" t="s">
        <v>1116</v>
      </c>
      <c r="C1353" s="3" t="s">
        <v>1123</v>
      </c>
      <c r="D1353" s="3" t="s">
        <v>1118</v>
      </c>
    </row>
    <row r="1354" spans="1:4" x14ac:dyDescent="0.35">
      <c r="A1354" s="3" t="s">
        <v>1455</v>
      </c>
      <c r="B1354" s="3" t="s">
        <v>1116</v>
      </c>
      <c r="C1354" s="3" t="s">
        <v>1122</v>
      </c>
      <c r="D1354" s="3" t="s">
        <v>1126</v>
      </c>
    </row>
    <row r="1355" spans="1:4" x14ac:dyDescent="0.35">
      <c r="A1355" s="3" t="s">
        <v>1456</v>
      </c>
      <c r="B1355" s="3" t="s">
        <v>1119</v>
      </c>
      <c r="C1355" s="3" t="s">
        <v>1123</v>
      </c>
      <c r="D1355" s="3" t="s">
        <v>1126</v>
      </c>
    </row>
    <row r="1356" spans="1:4" x14ac:dyDescent="0.35">
      <c r="A1356" s="3" t="s">
        <v>1457</v>
      </c>
      <c r="B1356" s="3" t="s">
        <v>1119</v>
      </c>
      <c r="C1356" s="3" t="s">
        <v>1117</v>
      </c>
      <c r="D1356" s="3" t="s">
        <v>1124</v>
      </c>
    </row>
    <row r="1357" spans="1:4" x14ac:dyDescent="0.35">
      <c r="A1357" s="3" t="s">
        <v>1458</v>
      </c>
      <c r="B1357" s="3" t="s">
        <v>1120</v>
      </c>
      <c r="C1357" s="3" t="s">
        <v>1117</v>
      </c>
      <c r="D1357" s="3" t="s">
        <v>1118</v>
      </c>
    </row>
    <row r="1358" spans="1:4" x14ac:dyDescent="0.35">
      <c r="A1358" s="3" t="s">
        <v>1459</v>
      </c>
      <c r="B1358" s="3" t="s">
        <v>1116</v>
      </c>
      <c r="C1358" s="3" t="s">
        <v>1123</v>
      </c>
      <c r="D1358" s="3" t="s">
        <v>1118</v>
      </c>
    </row>
    <row r="1359" spans="1:4" x14ac:dyDescent="0.35">
      <c r="A1359" s="3" t="s">
        <v>1460</v>
      </c>
      <c r="B1359" s="3" t="s">
        <v>1119</v>
      </c>
      <c r="C1359" s="3" t="s">
        <v>1117</v>
      </c>
      <c r="D1359" s="3" t="s">
        <v>1118</v>
      </c>
    </row>
    <row r="1360" spans="1:4" x14ac:dyDescent="0.35">
      <c r="A1360" s="3" t="s">
        <v>1461</v>
      </c>
      <c r="B1360" s="3" t="s">
        <v>1116</v>
      </c>
      <c r="C1360" s="3" t="s">
        <v>1121</v>
      </c>
      <c r="D1360" s="3" t="s">
        <v>1118</v>
      </c>
    </row>
    <row r="1361" spans="1:4" x14ac:dyDescent="0.35">
      <c r="A1361" s="3" t="s">
        <v>1462</v>
      </c>
      <c r="B1361" s="3" t="s">
        <v>1116</v>
      </c>
      <c r="C1361" s="3" t="s">
        <v>1117</v>
      </c>
      <c r="D1361" s="3" t="s">
        <v>1126</v>
      </c>
    </row>
    <row r="1362" spans="1:4" x14ac:dyDescent="0.35">
      <c r="A1362" s="3" t="s">
        <v>1463</v>
      </c>
      <c r="B1362" s="3" t="s">
        <v>1119</v>
      </c>
      <c r="C1362" s="3" t="s">
        <v>1123</v>
      </c>
      <c r="D1362" s="3" t="s">
        <v>1118</v>
      </c>
    </row>
    <row r="1363" spans="1:4" x14ac:dyDescent="0.35">
      <c r="A1363" s="3" t="s">
        <v>1464</v>
      </c>
      <c r="B1363" s="3" t="s">
        <v>1116</v>
      </c>
      <c r="C1363" s="3" t="s">
        <v>1121</v>
      </c>
      <c r="D1363" s="3" t="s">
        <v>1118</v>
      </c>
    </row>
    <row r="1364" spans="1:4" x14ac:dyDescent="0.35">
      <c r="A1364" s="3" t="s">
        <v>1465</v>
      </c>
      <c r="B1364" s="3" t="s">
        <v>1116</v>
      </c>
      <c r="C1364" s="3" t="s">
        <v>1117</v>
      </c>
      <c r="D1364" s="3" t="s">
        <v>1118</v>
      </c>
    </row>
    <row r="1365" spans="1:4" x14ac:dyDescent="0.35">
      <c r="A1365" s="3" t="s">
        <v>1466</v>
      </c>
      <c r="B1365" s="3" t="s">
        <v>1119</v>
      </c>
      <c r="C1365" s="3" t="s">
        <v>1117</v>
      </c>
      <c r="D1365" s="3" t="s">
        <v>1124</v>
      </c>
    </row>
    <row r="1366" spans="1:4" x14ac:dyDescent="0.35">
      <c r="A1366" s="3" t="s">
        <v>1467</v>
      </c>
      <c r="B1366" s="3" t="s">
        <v>1119</v>
      </c>
      <c r="C1366" s="3" t="s">
        <v>1117</v>
      </c>
      <c r="D1366" s="3" t="s">
        <v>1118</v>
      </c>
    </row>
    <row r="1367" spans="1:4" x14ac:dyDescent="0.35">
      <c r="A1367" s="3" t="s">
        <v>1468</v>
      </c>
      <c r="B1367" s="3" t="s">
        <v>1119</v>
      </c>
      <c r="C1367" s="3" t="s">
        <v>1117</v>
      </c>
      <c r="D1367" s="3" t="s">
        <v>1118</v>
      </c>
    </row>
    <row r="1368" spans="1:4" x14ac:dyDescent="0.35">
      <c r="A1368" s="3" t="s">
        <v>1469</v>
      </c>
      <c r="B1368" s="3" t="s">
        <v>1116</v>
      </c>
      <c r="C1368" s="3" t="s">
        <v>1117</v>
      </c>
      <c r="D1368" s="3" t="s">
        <v>1118</v>
      </c>
    </row>
    <row r="1369" spans="1:4" x14ac:dyDescent="0.35">
      <c r="A1369" s="3" t="s">
        <v>1470</v>
      </c>
      <c r="B1369" s="3" t="s">
        <v>1116</v>
      </c>
      <c r="C1369" s="3" t="s">
        <v>1122</v>
      </c>
      <c r="D1369" s="3" t="s">
        <v>1126</v>
      </c>
    </row>
    <row r="1370" spans="1:4" x14ac:dyDescent="0.35">
      <c r="A1370" s="3" t="s">
        <v>1471</v>
      </c>
      <c r="B1370" s="3" t="s">
        <v>1116</v>
      </c>
      <c r="C1370" s="3" t="s">
        <v>1117</v>
      </c>
      <c r="D1370" s="3" t="s">
        <v>1118</v>
      </c>
    </row>
    <row r="1371" spans="1:4" x14ac:dyDescent="0.35">
      <c r="A1371" s="3" t="s">
        <v>1472</v>
      </c>
      <c r="B1371" s="3" t="s">
        <v>1119</v>
      </c>
      <c r="C1371" s="3" t="s">
        <v>1121</v>
      </c>
      <c r="D1371" s="3" t="s">
        <v>1118</v>
      </c>
    </row>
    <row r="1372" spans="1:4" x14ac:dyDescent="0.35">
      <c r="A1372" s="3" t="s">
        <v>1473</v>
      </c>
      <c r="B1372" s="3" t="s">
        <v>1116</v>
      </c>
      <c r="C1372" s="3" t="s">
        <v>1122</v>
      </c>
      <c r="D1372" s="3" t="s">
        <v>1118</v>
      </c>
    </row>
    <row r="1373" spans="1:4" x14ac:dyDescent="0.35">
      <c r="A1373" s="3" t="s">
        <v>1474</v>
      </c>
      <c r="B1373" s="3" t="s">
        <v>1119</v>
      </c>
      <c r="C1373" s="3" t="s">
        <v>1117</v>
      </c>
      <c r="D1373" s="3" t="s">
        <v>1118</v>
      </c>
    </row>
    <row r="1374" spans="1:4" x14ac:dyDescent="0.35">
      <c r="A1374" s="3" t="s">
        <v>1475</v>
      </c>
      <c r="B1374" s="3" t="s">
        <v>1116</v>
      </c>
      <c r="C1374" s="3" t="s">
        <v>1122</v>
      </c>
      <c r="D1374" s="3" t="s">
        <v>1118</v>
      </c>
    </row>
    <row r="1375" spans="1:4" x14ac:dyDescent="0.35">
      <c r="A1375" s="3" t="s">
        <v>1476</v>
      </c>
      <c r="B1375" s="3" t="s">
        <v>1116</v>
      </c>
      <c r="C1375" s="3" t="s">
        <v>1123</v>
      </c>
      <c r="D1375" s="3" t="s">
        <v>1124</v>
      </c>
    </row>
    <row r="1376" spans="1:4" x14ac:dyDescent="0.35">
      <c r="A1376" s="3" t="s">
        <v>1477</v>
      </c>
      <c r="B1376" s="3" t="s">
        <v>1119</v>
      </c>
      <c r="C1376" s="3" t="s">
        <v>1122</v>
      </c>
      <c r="D1376" s="3" t="s">
        <v>1124</v>
      </c>
    </row>
    <row r="1377" spans="1:4" x14ac:dyDescent="0.35">
      <c r="A1377" s="3" t="s">
        <v>1478</v>
      </c>
      <c r="B1377" s="3" t="s">
        <v>1116</v>
      </c>
      <c r="C1377" s="3" t="s">
        <v>1121</v>
      </c>
      <c r="D1377" s="3" t="s">
        <v>1118</v>
      </c>
    </row>
    <row r="1378" spans="1:4" x14ac:dyDescent="0.35">
      <c r="A1378" s="3" t="s">
        <v>1479</v>
      </c>
      <c r="B1378" s="3" t="s">
        <v>1116</v>
      </c>
      <c r="C1378" s="3" t="s">
        <v>1117</v>
      </c>
      <c r="D1378" s="3" t="s">
        <v>1118</v>
      </c>
    </row>
    <row r="1379" spans="1:4" x14ac:dyDescent="0.35">
      <c r="A1379" s="3" t="s">
        <v>1480</v>
      </c>
      <c r="B1379" s="3" t="s">
        <v>1119</v>
      </c>
      <c r="C1379" s="3" t="s">
        <v>1122</v>
      </c>
      <c r="D1379" s="3" t="s">
        <v>1118</v>
      </c>
    </row>
    <row r="1380" spans="1:4" x14ac:dyDescent="0.35">
      <c r="A1380" s="3" t="s">
        <v>1481</v>
      </c>
      <c r="B1380" s="3" t="s">
        <v>1119</v>
      </c>
      <c r="C1380" s="3" t="s">
        <v>1117</v>
      </c>
      <c r="D1380" s="3" t="s">
        <v>1118</v>
      </c>
    </row>
    <row r="1381" spans="1:4" x14ac:dyDescent="0.35">
      <c r="A1381" s="3" t="s">
        <v>1482</v>
      </c>
      <c r="B1381" s="3" t="s">
        <v>1116</v>
      </c>
      <c r="C1381" s="3" t="s">
        <v>1117</v>
      </c>
      <c r="D1381" s="3" t="s">
        <v>1118</v>
      </c>
    </row>
    <row r="1382" spans="1:4" x14ac:dyDescent="0.35">
      <c r="A1382" s="3" t="s">
        <v>1483</v>
      </c>
      <c r="B1382" s="3" t="s">
        <v>1116</v>
      </c>
      <c r="C1382" s="3" t="s">
        <v>1123</v>
      </c>
      <c r="D1382" s="3" t="s">
        <v>1118</v>
      </c>
    </row>
    <row r="1383" spans="1:4" x14ac:dyDescent="0.35">
      <c r="A1383" s="3" t="s">
        <v>1484</v>
      </c>
      <c r="B1383" s="3" t="s">
        <v>1116</v>
      </c>
      <c r="C1383" s="3" t="s">
        <v>1117</v>
      </c>
      <c r="D1383" s="3" t="s">
        <v>1126</v>
      </c>
    </row>
    <row r="1384" spans="1:4" x14ac:dyDescent="0.35">
      <c r="A1384" s="3" t="s">
        <v>1485</v>
      </c>
      <c r="B1384" s="3" t="s">
        <v>1116</v>
      </c>
      <c r="C1384" s="3" t="s">
        <v>1117</v>
      </c>
      <c r="D1384" s="3" t="s">
        <v>1118</v>
      </c>
    </row>
    <row r="1385" spans="1:4" x14ac:dyDescent="0.35">
      <c r="A1385" s="3" t="s">
        <v>1486</v>
      </c>
      <c r="B1385" s="3" t="s">
        <v>1120</v>
      </c>
      <c r="C1385" s="3" t="s">
        <v>1123</v>
      </c>
      <c r="D1385" s="3" t="s">
        <v>1124</v>
      </c>
    </row>
    <row r="1386" spans="1:4" x14ac:dyDescent="0.35">
      <c r="A1386" s="3" t="s">
        <v>1487</v>
      </c>
      <c r="B1386" s="3" t="s">
        <v>1119</v>
      </c>
      <c r="C1386" s="3" t="s">
        <v>1123</v>
      </c>
      <c r="D1386" s="3" t="s">
        <v>1118</v>
      </c>
    </row>
    <row r="1387" spans="1:4" x14ac:dyDescent="0.35">
      <c r="A1387" s="3" t="s">
        <v>1488</v>
      </c>
      <c r="B1387" s="3" t="s">
        <v>1116</v>
      </c>
      <c r="C1387" s="3" t="s">
        <v>1121</v>
      </c>
      <c r="D1387" s="3" t="s">
        <v>1118</v>
      </c>
    </row>
    <row r="1388" spans="1:4" x14ac:dyDescent="0.35">
      <c r="A1388" s="3" t="s">
        <v>1489</v>
      </c>
      <c r="B1388" s="3" t="s">
        <v>1116</v>
      </c>
      <c r="C1388" s="3" t="s">
        <v>1123</v>
      </c>
      <c r="D1388" s="3" t="s">
        <v>1118</v>
      </c>
    </row>
    <row r="1389" spans="1:4" x14ac:dyDescent="0.35">
      <c r="A1389" s="3" t="s">
        <v>1490</v>
      </c>
      <c r="B1389" s="3" t="s">
        <v>1116</v>
      </c>
      <c r="C1389" s="3" t="s">
        <v>1123</v>
      </c>
      <c r="D1389" s="3" t="s">
        <v>1118</v>
      </c>
    </row>
    <row r="1390" spans="1:4" x14ac:dyDescent="0.35">
      <c r="A1390" s="3" t="s">
        <v>1491</v>
      </c>
      <c r="B1390" s="3" t="s">
        <v>1116</v>
      </c>
      <c r="C1390" s="3" t="s">
        <v>1122</v>
      </c>
      <c r="D1390" s="3" t="s">
        <v>1118</v>
      </c>
    </row>
    <row r="1391" spans="1:4" x14ac:dyDescent="0.35">
      <c r="A1391" s="3" t="s">
        <v>1492</v>
      </c>
      <c r="B1391" s="3" t="s">
        <v>1116</v>
      </c>
      <c r="C1391" s="3" t="s">
        <v>1123</v>
      </c>
      <c r="D1391" s="3" t="s">
        <v>1126</v>
      </c>
    </row>
    <row r="1392" spans="1:4" x14ac:dyDescent="0.35">
      <c r="A1392" s="3" t="s">
        <v>1493</v>
      </c>
      <c r="B1392" s="3" t="s">
        <v>1116</v>
      </c>
      <c r="C1392" s="3" t="s">
        <v>1121</v>
      </c>
      <c r="D1392" s="3" t="s">
        <v>1124</v>
      </c>
    </row>
    <row r="1393" spans="1:4" x14ac:dyDescent="0.35">
      <c r="A1393" s="3" t="s">
        <v>1494</v>
      </c>
      <c r="B1393" s="3" t="s">
        <v>1119</v>
      </c>
      <c r="C1393" s="3" t="s">
        <v>1123</v>
      </c>
      <c r="D1393" s="3" t="s">
        <v>1118</v>
      </c>
    </row>
    <row r="1394" spans="1:4" x14ac:dyDescent="0.35">
      <c r="A1394" s="3" t="s">
        <v>1495</v>
      </c>
      <c r="B1394" s="3" t="s">
        <v>1116</v>
      </c>
      <c r="C1394" s="3" t="s">
        <v>1117</v>
      </c>
      <c r="D1394" s="3" t="s">
        <v>1118</v>
      </c>
    </row>
    <row r="1395" spans="1:4" x14ac:dyDescent="0.35">
      <c r="A1395" s="3" t="s">
        <v>1496</v>
      </c>
      <c r="B1395" s="3" t="s">
        <v>1119</v>
      </c>
      <c r="C1395" s="3" t="s">
        <v>1121</v>
      </c>
      <c r="D1395" s="3" t="s">
        <v>1118</v>
      </c>
    </row>
    <row r="1396" spans="1:4" x14ac:dyDescent="0.35">
      <c r="A1396" s="3" t="s">
        <v>1497</v>
      </c>
      <c r="B1396" s="3" t="s">
        <v>1116</v>
      </c>
      <c r="C1396" s="3" t="s">
        <v>1117</v>
      </c>
      <c r="D1396" s="3" t="s">
        <v>1118</v>
      </c>
    </row>
    <row r="1397" spans="1:4" x14ac:dyDescent="0.35">
      <c r="A1397" s="3" t="s">
        <v>1498</v>
      </c>
      <c r="B1397" s="3" t="s">
        <v>1119</v>
      </c>
      <c r="C1397" s="3" t="s">
        <v>1121</v>
      </c>
      <c r="D1397" s="3" t="s">
        <v>1118</v>
      </c>
    </row>
    <row r="1398" spans="1:4" x14ac:dyDescent="0.35">
      <c r="A1398" s="3" t="s">
        <v>1499</v>
      </c>
      <c r="B1398" s="3" t="s">
        <v>1119</v>
      </c>
      <c r="C1398" s="3" t="s">
        <v>1117</v>
      </c>
      <c r="D1398" s="3" t="s">
        <v>1126</v>
      </c>
    </row>
    <row r="1399" spans="1:4" x14ac:dyDescent="0.35">
      <c r="A1399" s="3" t="s">
        <v>760</v>
      </c>
      <c r="B1399" s="3" t="s">
        <v>1116</v>
      </c>
      <c r="C1399" s="3" t="s">
        <v>1121</v>
      </c>
      <c r="D1399" s="3" t="s">
        <v>1118</v>
      </c>
    </row>
    <row r="1400" spans="1:4" x14ac:dyDescent="0.35">
      <c r="A1400" s="3" t="s">
        <v>1500</v>
      </c>
      <c r="B1400" s="3" t="s">
        <v>1120</v>
      </c>
      <c r="C1400" s="3" t="s">
        <v>1117</v>
      </c>
      <c r="D1400" s="3" t="s">
        <v>1118</v>
      </c>
    </row>
    <row r="1401" spans="1:4" x14ac:dyDescent="0.35">
      <c r="A1401" s="3" t="s">
        <v>1501</v>
      </c>
      <c r="B1401" s="3" t="s">
        <v>1119</v>
      </c>
      <c r="C1401" s="3" t="s">
        <v>1121</v>
      </c>
      <c r="D1401" s="3" t="s">
        <v>1118</v>
      </c>
    </row>
    <row r="1402" spans="1:4" x14ac:dyDescent="0.35">
      <c r="A1402" s="3" t="s">
        <v>1502</v>
      </c>
      <c r="B1402" s="3" t="s">
        <v>1116</v>
      </c>
      <c r="C1402" s="3" t="s">
        <v>1117</v>
      </c>
      <c r="D1402" s="3" t="s">
        <v>1118</v>
      </c>
    </row>
    <row r="1403" spans="1:4" x14ac:dyDescent="0.35">
      <c r="A1403" s="3" t="s">
        <v>1503</v>
      </c>
      <c r="B1403" s="3" t="s">
        <v>1116</v>
      </c>
      <c r="C1403" s="3" t="s">
        <v>1121</v>
      </c>
      <c r="D1403" s="3" t="s">
        <v>1118</v>
      </c>
    </row>
    <row r="1404" spans="1:4" x14ac:dyDescent="0.35">
      <c r="A1404" s="3" t="s">
        <v>1504</v>
      </c>
      <c r="B1404" s="3" t="s">
        <v>1120</v>
      </c>
      <c r="C1404" s="3" t="s">
        <v>1117</v>
      </c>
      <c r="D1404" s="3" t="s">
        <v>1118</v>
      </c>
    </row>
    <row r="1405" spans="1:4" x14ac:dyDescent="0.35">
      <c r="A1405" s="3" t="s">
        <v>1505</v>
      </c>
      <c r="B1405" s="3" t="s">
        <v>1119</v>
      </c>
      <c r="C1405" s="3" t="s">
        <v>1117</v>
      </c>
      <c r="D1405" s="3" t="s">
        <v>1126</v>
      </c>
    </row>
    <row r="1406" spans="1:4" x14ac:dyDescent="0.35">
      <c r="A1406" s="3" t="s">
        <v>1506</v>
      </c>
      <c r="B1406" s="3" t="s">
        <v>1116</v>
      </c>
      <c r="C1406" s="3" t="s">
        <v>1123</v>
      </c>
      <c r="D1406" s="3" t="s">
        <v>1118</v>
      </c>
    </row>
    <row r="1407" spans="1:4" x14ac:dyDescent="0.35">
      <c r="A1407" s="3" t="s">
        <v>1507</v>
      </c>
      <c r="B1407" s="3" t="s">
        <v>1116</v>
      </c>
      <c r="C1407" s="3" t="s">
        <v>1117</v>
      </c>
      <c r="D1407" s="3" t="s">
        <v>1118</v>
      </c>
    </row>
    <row r="1408" spans="1:4" x14ac:dyDescent="0.35">
      <c r="A1408" s="3" t="s">
        <v>1508</v>
      </c>
      <c r="B1408" s="3" t="s">
        <v>1116</v>
      </c>
      <c r="C1408" s="3" t="s">
        <v>1117</v>
      </c>
      <c r="D1408" s="3" t="s">
        <v>1124</v>
      </c>
    </row>
    <row r="1409" spans="1:4" x14ac:dyDescent="0.35">
      <c r="A1409" s="3" t="s">
        <v>1509</v>
      </c>
      <c r="B1409" s="3" t="s">
        <v>1119</v>
      </c>
      <c r="C1409" s="3" t="s">
        <v>1122</v>
      </c>
      <c r="D1409" s="3" t="s">
        <v>1124</v>
      </c>
    </row>
    <row r="1410" spans="1:4" x14ac:dyDescent="0.35">
      <c r="A1410" s="3" t="s">
        <v>1510</v>
      </c>
      <c r="B1410" s="3" t="s">
        <v>1119</v>
      </c>
      <c r="C1410" s="3" t="s">
        <v>1121</v>
      </c>
      <c r="D1410" s="3" t="s">
        <v>1118</v>
      </c>
    </row>
    <row r="1411" spans="1:4" x14ac:dyDescent="0.35">
      <c r="A1411" s="3" t="s">
        <v>1511</v>
      </c>
      <c r="B1411" s="3" t="s">
        <v>1116</v>
      </c>
      <c r="C1411" s="3" t="s">
        <v>1117</v>
      </c>
      <c r="D1411" s="3" t="s">
        <v>1118</v>
      </c>
    </row>
    <row r="1412" spans="1:4" x14ac:dyDescent="0.35">
      <c r="A1412" s="3" t="s">
        <v>1512</v>
      </c>
      <c r="B1412" s="3" t="s">
        <v>1116</v>
      </c>
      <c r="C1412" s="3" t="s">
        <v>1117</v>
      </c>
      <c r="D1412" s="3" t="s">
        <v>1126</v>
      </c>
    </row>
    <row r="1413" spans="1:4" x14ac:dyDescent="0.35">
      <c r="A1413" s="3" t="s">
        <v>1513</v>
      </c>
      <c r="B1413" s="3" t="s">
        <v>1116</v>
      </c>
      <c r="C1413" s="3" t="s">
        <v>1117</v>
      </c>
      <c r="D1413" s="3" t="s">
        <v>1118</v>
      </c>
    </row>
    <row r="1414" spans="1:4" x14ac:dyDescent="0.35">
      <c r="A1414" s="3" t="s">
        <v>1514</v>
      </c>
      <c r="B1414" s="3" t="s">
        <v>1116</v>
      </c>
      <c r="C1414" s="3" t="s">
        <v>1121</v>
      </c>
      <c r="D1414" s="3" t="s">
        <v>1118</v>
      </c>
    </row>
    <row r="1415" spans="1:4" x14ac:dyDescent="0.35">
      <c r="A1415" s="3" t="s">
        <v>1515</v>
      </c>
      <c r="B1415" s="3" t="s">
        <v>1116</v>
      </c>
      <c r="C1415" s="3" t="s">
        <v>1123</v>
      </c>
      <c r="D1415" s="3" t="s">
        <v>1124</v>
      </c>
    </row>
    <row r="1416" spans="1:4" x14ac:dyDescent="0.35">
      <c r="A1416" s="3" t="s">
        <v>1516</v>
      </c>
      <c r="B1416" s="3" t="s">
        <v>1116</v>
      </c>
      <c r="C1416" s="3" t="s">
        <v>1123</v>
      </c>
      <c r="D1416" s="3" t="s">
        <v>1118</v>
      </c>
    </row>
    <row r="1417" spans="1:4" x14ac:dyDescent="0.35">
      <c r="A1417" s="3" t="s">
        <v>1517</v>
      </c>
      <c r="B1417" s="3" t="s">
        <v>1116</v>
      </c>
      <c r="C1417" s="3" t="s">
        <v>1123</v>
      </c>
      <c r="D1417" s="3" t="s">
        <v>1118</v>
      </c>
    </row>
    <row r="1418" spans="1:4" x14ac:dyDescent="0.35">
      <c r="A1418" s="3" t="s">
        <v>1518</v>
      </c>
      <c r="B1418" s="3" t="s">
        <v>1119</v>
      </c>
      <c r="C1418" s="3" t="s">
        <v>1122</v>
      </c>
      <c r="D1418" s="3" t="s">
        <v>1118</v>
      </c>
    </row>
    <row r="1419" spans="1:4" x14ac:dyDescent="0.35">
      <c r="A1419" s="3" t="s">
        <v>1519</v>
      </c>
      <c r="B1419" s="3" t="s">
        <v>1116</v>
      </c>
      <c r="C1419" s="3" t="s">
        <v>1117</v>
      </c>
      <c r="D1419" s="3" t="s">
        <v>1118</v>
      </c>
    </row>
    <row r="1420" spans="1:4" x14ac:dyDescent="0.35">
      <c r="A1420" s="3" t="s">
        <v>1520</v>
      </c>
      <c r="B1420" s="3" t="s">
        <v>1119</v>
      </c>
      <c r="C1420" s="3" t="s">
        <v>1123</v>
      </c>
      <c r="D1420" s="3" t="s">
        <v>1118</v>
      </c>
    </row>
    <row r="1421" spans="1:4" x14ac:dyDescent="0.35">
      <c r="A1421" s="3" t="s">
        <v>1521</v>
      </c>
      <c r="B1421" s="3" t="s">
        <v>1116</v>
      </c>
      <c r="C1421" s="3" t="s">
        <v>1123</v>
      </c>
      <c r="D1421" s="3" t="s">
        <v>1118</v>
      </c>
    </row>
    <row r="1422" spans="1:4" x14ac:dyDescent="0.35">
      <c r="A1422" s="3" t="s">
        <v>1522</v>
      </c>
      <c r="B1422" s="3" t="s">
        <v>1116</v>
      </c>
      <c r="C1422" s="3" t="s">
        <v>1123</v>
      </c>
      <c r="D1422" s="3" t="s">
        <v>1118</v>
      </c>
    </row>
    <row r="1423" spans="1:4" x14ac:dyDescent="0.35">
      <c r="A1423" s="3" t="s">
        <v>1523</v>
      </c>
      <c r="B1423" s="3" t="s">
        <v>1116</v>
      </c>
      <c r="C1423" s="3" t="s">
        <v>1121</v>
      </c>
      <c r="D1423" s="3" t="s">
        <v>1118</v>
      </c>
    </row>
    <row r="1424" spans="1:4" x14ac:dyDescent="0.35">
      <c r="A1424" s="3" t="s">
        <v>1524</v>
      </c>
      <c r="B1424" s="3" t="s">
        <v>1116</v>
      </c>
      <c r="C1424" s="3" t="s">
        <v>1121</v>
      </c>
      <c r="D1424" s="3" t="s">
        <v>1118</v>
      </c>
    </row>
    <row r="1425" spans="1:4" x14ac:dyDescent="0.35">
      <c r="A1425" s="3" t="s">
        <v>1525</v>
      </c>
      <c r="B1425" s="3" t="s">
        <v>1119</v>
      </c>
      <c r="C1425" s="3" t="s">
        <v>1123</v>
      </c>
      <c r="D1425" s="3" t="s">
        <v>1126</v>
      </c>
    </row>
    <row r="1426" spans="1:4" x14ac:dyDescent="0.35">
      <c r="A1426" s="3" t="s">
        <v>1526</v>
      </c>
      <c r="B1426" s="3" t="s">
        <v>1119</v>
      </c>
      <c r="C1426" s="3" t="s">
        <v>1117</v>
      </c>
      <c r="D1426" s="3" t="s">
        <v>1126</v>
      </c>
    </row>
    <row r="1427" spans="1:4" x14ac:dyDescent="0.35">
      <c r="A1427" s="3" t="s">
        <v>1527</v>
      </c>
      <c r="B1427" s="3" t="s">
        <v>1116</v>
      </c>
      <c r="C1427" s="3" t="s">
        <v>1123</v>
      </c>
      <c r="D1427" s="3" t="s">
        <v>1118</v>
      </c>
    </row>
    <row r="1428" spans="1:4" x14ac:dyDescent="0.35">
      <c r="A1428" s="3" t="s">
        <v>1528</v>
      </c>
      <c r="B1428" s="3" t="s">
        <v>1116</v>
      </c>
      <c r="C1428" s="3" t="s">
        <v>1123</v>
      </c>
      <c r="D1428" s="3" t="s">
        <v>1118</v>
      </c>
    </row>
    <row r="1429" spans="1:4" x14ac:dyDescent="0.35">
      <c r="A1429" s="3" t="s">
        <v>1529</v>
      </c>
      <c r="B1429" s="3" t="s">
        <v>1116</v>
      </c>
      <c r="C1429" s="3" t="s">
        <v>1123</v>
      </c>
      <c r="D1429" s="3" t="s">
        <v>1126</v>
      </c>
    </row>
    <row r="1430" spans="1:4" x14ac:dyDescent="0.35">
      <c r="A1430" s="3" t="s">
        <v>1530</v>
      </c>
      <c r="B1430" s="3" t="s">
        <v>1119</v>
      </c>
      <c r="C1430" s="3" t="s">
        <v>1117</v>
      </c>
      <c r="D1430" s="3" t="s">
        <v>1124</v>
      </c>
    </row>
    <row r="1431" spans="1:4" x14ac:dyDescent="0.35">
      <c r="A1431" s="3" t="s">
        <v>1531</v>
      </c>
      <c r="B1431" s="3" t="s">
        <v>1116</v>
      </c>
      <c r="C1431" s="3" t="s">
        <v>1117</v>
      </c>
      <c r="D1431" s="3" t="s">
        <v>1126</v>
      </c>
    </row>
    <row r="1432" spans="1:4" x14ac:dyDescent="0.35">
      <c r="A1432" s="3" t="s">
        <v>1532</v>
      </c>
      <c r="B1432" s="3" t="s">
        <v>1116</v>
      </c>
      <c r="C1432" s="3" t="s">
        <v>1123</v>
      </c>
      <c r="D1432" s="3" t="s">
        <v>1118</v>
      </c>
    </row>
    <row r="1433" spans="1:4" x14ac:dyDescent="0.35">
      <c r="A1433" s="3" t="s">
        <v>1533</v>
      </c>
      <c r="B1433" s="3" t="s">
        <v>1119</v>
      </c>
      <c r="C1433" s="3" t="s">
        <v>1117</v>
      </c>
      <c r="D1433" s="3" t="s">
        <v>1118</v>
      </c>
    </row>
    <row r="1434" spans="1:4" x14ac:dyDescent="0.35">
      <c r="A1434" s="3" t="s">
        <v>1534</v>
      </c>
      <c r="B1434" s="3" t="s">
        <v>1116</v>
      </c>
      <c r="C1434" s="3" t="s">
        <v>1117</v>
      </c>
      <c r="D1434" s="3" t="s">
        <v>1118</v>
      </c>
    </row>
    <row r="1435" spans="1:4" x14ac:dyDescent="0.35">
      <c r="A1435" s="3" t="s">
        <v>1535</v>
      </c>
      <c r="B1435" s="3" t="s">
        <v>1116</v>
      </c>
      <c r="C1435" s="3" t="s">
        <v>1117</v>
      </c>
      <c r="D1435" s="3" t="s">
        <v>1118</v>
      </c>
    </row>
    <row r="1436" spans="1:4" x14ac:dyDescent="0.35">
      <c r="A1436" s="3" t="s">
        <v>1536</v>
      </c>
      <c r="B1436" s="3" t="s">
        <v>1120</v>
      </c>
      <c r="C1436" s="3" t="s">
        <v>1123</v>
      </c>
      <c r="D1436" s="3" t="s">
        <v>1118</v>
      </c>
    </row>
    <row r="1437" spans="1:4" x14ac:dyDescent="0.35">
      <c r="A1437" s="3" t="s">
        <v>1537</v>
      </c>
      <c r="B1437" s="3" t="s">
        <v>1116</v>
      </c>
      <c r="C1437" s="3" t="s">
        <v>1117</v>
      </c>
      <c r="D1437" s="3" t="s">
        <v>1124</v>
      </c>
    </row>
    <row r="1438" spans="1:4" x14ac:dyDescent="0.35">
      <c r="A1438" s="3" t="s">
        <v>1538</v>
      </c>
      <c r="B1438" s="3" t="s">
        <v>1119</v>
      </c>
      <c r="C1438" s="3" t="s">
        <v>1123</v>
      </c>
      <c r="D1438" s="3" t="s">
        <v>1118</v>
      </c>
    </row>
    <row r="1439" spans="1:4" x14ac:dyDescent="0.35">
      <c r="A1439" s="3" t="s">
        <v>1539</v>
      </c>
      <c r="B1439" s="3" t="s">
        <v>1119</v>
      </c>
      <c r="C1439" s="3" t="s">
        <v>1117</v>
      </c>
      <c r="D1439" s="3" t="s">
        <v>1118</v>
      </c>
    </row>
    <row r="1440" spans="1:4" x14ac:dyDescent="0.35">
      <c r="A1440" s="3" t="s">
        <v>1540</v>
      </c>
      <c r="B1440" s="3" t="s">
        <v>1116</v>
      </c>
      <c r="C1440" s="3" t="s">
        <v>1123</v>
      </c>
      <c r="D1440" s="3" t="s">
        <v>1118</v>
      </c>
    </row>
    <row r="1441" spans="1:4" x14ac:dyDescent="0.35">
      <c r="A1441" s="3" t="s">
        <v>1541</v>
      </c>
      <c r="B1441" s="3" t="s">
        <v>1120</v>
      </c>
      <c r="C1441" s="3" t="s">
        <v>1117</v>
      </c>
      <c r="D1441" s="3" t="s">
        <v>1124</v>
      </c>
    </row>
    <row r="1442" spans="1:4" x14ac:dyDescent="0.35">
      <c r="A1442" s="3" t="s">
        <v>1542</v>
      </c>
      <c r="B1442" s="3" t="s">
        <v>1116</v>
      </c>
      <c r="C1442" s="3" t="s">
        <v>1117</v>
      </c>
      <c r="D1442" s="3" t="s">
        <v>1118</v>
      </c>
    </row>
    <row r="1443" spans="1:4" x14ac:dyDescent="0.35">
      <c r="A1443" s="3" t="s">
        <v>1543</v>
      </c>
      <c r="B1443" s="3" t="s">
        <v>1116</v>
      </c>
      <c r="C1443" s="3" t="s">
        <v>1123</v>
      </c>
      <c r="D1443" s="3" t="s">
        <v>1126</v>
      </c>
    </row>
    <row r="1444" spans="1:4" x14ac:dyDescent="0.35">
      <c r="A1444" s="3" t="s">
        <v>1544</v>
      </c>
      <c r="B1444" s="3" t="s">
        <v>1116</v>
      </c>
      <c r="C1444" s="3" t="s">
        <v>1123</v>
      </c>
      <c r="D1444" s="3" t="s">
        <v>1118</v>
      </c>
    </row>
    <row r="1445" spans="1:4" x14ac:dyDescent="0.35">
      <c r="A1445" s="3" t="s">
        <v>1545</v>
      </c>
      <c r="B1445" s="3" t="s">
        <v>1116</v>
      </c>
      <c r="C1445" s="3" t="s">
        <v>1123</v>
      </c>
      <c r="D1445" s="3" t="s">
        <v>1118</v>
      </c>
    </row>
    <row r="1446" spans="1:4" x14ac:dyDescent="0.35">
      <c r="A1446" s="3" t="s">
        <v>1546</v>
      </c>
      <c r="B1446" s="3" t="s">
        <v>1116</v>
      </c>
      <c r="C1446" s="3" t="s">
        <v>1122</v>
      </c>
      <c r="D1446" s="3" t="s">
        <v>1118</v>
      </c>
    </row>
    <row r="1447" spans="1:4" x14ac:dyDescent="0.35">
      <c r="A1447" s="3" t="s">
        <v>1547</v>
      </c>
      <c r="B1447" s="3" t="s">
        <v>1116</v>
      </c>
      <c r="C1447" s="3" t="s">
        <v>1121</v>
      </c>
      <c r="D1447" s="3" t="s">
        <v>1118</v>
      </c>
    </row>
    <row r="1448" spans="1:4" x14ac:dyDescent="0.35">
      <c r="A1448" s="3" t="s">
        <v>1548</v>
      </c>
      <c r="B1448" s="3" t="s">
        <v>1116</v>
      </c>
      <c r="C1448" s="3" t="s">
        <v>1117</v>
      </c>
      <c r="D1448" s="3" t="s">
        <v>1118</v>
      </c>
    </row>
    <row r="1449" spans="1:4" x14ac:dyDescent="0.35">
      <c r="A1449" s="3" t="s">
        <v>1549</v>
      </c>
      <c r="B1449" s="3" t="s">
        <v>1116</v>
      </c>
      <c r="C1449" s="3" t="s">
        <v>1123</v>
      </c>
      <c r="D1449" s="3" t="s">
        <v>1118</v>
      </c>
    </row>
    <row r="1450" spans="1:4" x14ac:dyDescent="0.35">
      <c r="A1450" s="3" t="s">
        <v>1550</v>
      </c>
      <c r="B1450" s="3" t="s">
        <v>1116</v>
      </c>
      <c r="C1450" s="3" t="s">
        <v>1123</v>
      </c>
      <c r="D1450" s="3" t="s">
        <v>1118</v>
      </c>
    </row>
    <row r="1451" spans="1:4" x14ac:dyDescent="0.35">
      <c r="A1451" s="3" t="s">
        <v>1551</v>
      </c>
      <c r="B1451" s="3" t="s">
        <v>1119</v>
      </c>
      <c r="C1451" s="3" t="s">
        <v>1117</v>
      </c>
      <c r="D1451" s="3" t="s">
        <v>1118</v>
      </c>
    </row>
    <row r="1452" spans="1:4" x14ac:dyDescent="0.35">
      <c r="A1452" s="3" t="s">
        <v>1552</v>
      </c>
      <c r="B1452" s="3" t="s">
        <v>1116</v>
      </c>
      <c r="C1452" s="3" t="s">
        <v>1122</v>
      </c>
      <c r="D1452" s="3" t="s">
        <v>1118</v>
      </c>
    </row>
    <row r="1453" spans="1:4" x14ac:dyDescent="0.35">
      <c r="A1453" s="3" t="s">
        <v>1553</v>
      </c>
      <c r="B1453" s="3" t="s">
        <v>1116</v>
      </c>
      <c r="C1453" s="3" t="s">
        <v>1117</v>
      </c>
      <c r="D1453" s="3" t="s">
        <v>1118</v>
      </c>
    </row>
    <row r="1454" spans="1:4" x14ac:dyDescent="0.35">
      <c r="A1454" s="3" t="s">
        <v>1554</v>
      </c>
      <c r="B1454" s="3" t="s">
        <v>1116</v>
      </c>
      <c r="C1454" s="3" t="s">
        <v>1121</v>
      </c>
      <c r="D1454" s="3" t="s">
        <v>1118</v>
      </c>
    </row>
    <row r="1455" spans="1:4" x14ac:dyDescent="0.35">
      <c r="A1455" s="3" t="s">
        <v>1555</v>
      </c>
      <c r="B1455" s="3" t="s">
        <v>1116</v>
      </c>
      <c r="C1455" s="3" t="s">
        <v>1117</v>
      </c>
      <c r="D1455" s="3" t="s">
        <v>1124</v>
      </c>
    </row>
    <row r="1456" spans="1:4" x14ac:dyDescent="0.35">
      <c r="A1456" s="3" t="s">
        <v>1556</v>
      </c>
      <c r="B1456" s="3" t="s">
        <v>1119</v>
      </c>
      <c r="C1456" s="3" t="s">
        <v>1121</v>
      </c>
      <c r="D1456" s="3" t="s">
        <v>1118</v>
      </c>
    </row>
    <row r="1457" spans="1:4" x14ac:dyDescent="0.35">
      <c r="A1457" s="3" t="s">
        <v>1557</v>
      </c>
      <c r="B1457" s="3" t="s">
        <v>1120</v>
      </c>
      <c r="C1457" s="3" t="s">
        <v>1122</v>
      </c>
      <c r="D1457" s="3" t="s">
        <v>1118</v>
      </c>
    </row>
    <row r="1458" spans="1:4" x14ac:dyDescent="0.35">
      <c r="A1458" s="3" t="s">
        <v>1558</v>
      </c>
      <c r="B1458" s="3" t="s">
        <v>1116</v>
      </c>
      <c r="C1458" s="3" t="s">
        <v>1121</v>
      </c>
      <c r="D1458" s="3" t="s">
        <v>1124</v>
      </c>
    </row>
    <row r="1459" spans="1:4" x14ac:dyDescent="0.35">
      <c r="A1459" s="3" t="s">
        <v>1559</v>
      </c>
      <c r="B1459" s="3" t="s">
        <v>1116</v>
      </c>
      <c r="C1459" s="3" t="s">
        <v>1121</v>
      </c>
      <c r="D1459" s="3" t="s">
        <v>1118</v>
      </c>
    </row>
    <row r="1460" spans="1:4" x14ac:dyDescent="0.35">
      <c r="A1460" s="3" t="s">
        <v>1560</v>
      </c>
      <c r="B1460" s="3" t="s">
        <v>1116</v>
      </c>
      <c r="C1460" s="3" t="s">
        <v>1122</v>
      </c>
      <c r="D1460" s="3" t="s">
        <v>1118</v>
      </c>
    </row>
    <row r="1461" spans="1:4" x14ac:dyDescent="0.35">
      <c r="A1461" s="3" t="s">
        <v>1561</v>
      </c>
      <c r="B1461" s="3" t="s">
        <v>1116</v>
      </c>
      <c r="C1461" s="3" t="s">
        <v>1117</v>
      </c>
      <c r="D1461" s="3" t="s">
        <v>1118</v>
      </c>
    </row>
    <row r="1462" spans="1:4" x14ac:dyDescent="0.35">
      <c r="A1462" s="3" t="s">
        <v>1562</v>
      </c>
      <c r="B1462" s="3" t="s">
        <v>1119</v>
      </c>
      <c r="C1462" s="3" t="s">
        <v>1117</v>
      </c>
      <c r="D1462" s="3" t="s">
        <v>1118</v>
      </c>
    </row>
    <row r="1463" spans="1:4" x14ac:dyDescent="0.35">
      <c r="A1463" s="3" t="s">
        <v>1563</v>
      </c>
      <c r="B1463" s="3" t="s">
        <v>1120</v>
      </c>
      <c r="C1463" s="3" t="s">
        <v>1117</v>
      </c>
      <c r="D1463" s="3" t="s">
        <v>1126</v>
      </c>
    </row>
    <row r="1464" spans="1:4" x14ac:dyDescent="0.35">
      <c r="A1464" s="3" t="s">
        <v>1564</v>
      </c>
      <c r="B1464" s="3" t="s">
        <v>1116</v>
      </c>
      <c r="C1464" s="3" t="s">
        <v>1123</v>
      </c>
      <c r="D1464" s="3" t="s">
        <v>1124</v>
      </c>
    </row>
    <row r="1465" spans="1:4" x14ac:dyDescent="0.35">
      <c r="A1465" s="3" t="s">
        <v>1565</v>
      </c>
      <c r="B1465" s="3" t="s">
        <v>1119</v>
      </c>
      <c r="C1465" s="3" t="s">
        <v>1117</v>
      </c>
      <c r="D1465" s="3" t="s">
        <v>1118</v>
      </c>
    </row>
    <row r="1466" spans="1:4" x14ac:dyDescent="0.35">
      <c r="A1466" s="3" t="s">
        <v>1566</v>
      </c>
      <c r="B1466" s="3" t="s">
        <v>1116</v>
      </c>
      <c r="C1466" s="3" t="s">
        <v>1122</v>
      </c>
      <c r="D1466" s="3" t="s">
        <v>1118</v>
      </c>
    </row>
    <row r="1467" spans="1:4" x14ac:dyDescent="0.35">
      <c r="A1467" s="3" t="s">
        <v>1567</v>
      </c>
      <c r="B1467" s="3" t="s">
        <v>1116</v>
      </c>
      <c r="C1467" s="3" t="s">
        <v>1117</v>
      </c>
      <c r="D1467" s="3" t="s">
        <v>1126</v>
      </c>
    </row>
    <row r="1468" spans="1:4" x14ac:dyDescent="0.35">
      <c r="A1468" s="3" t="s">
        <v>1568</v>
      </c>
      <c r="B1468" s="3" t="s">
        <v>1119</v>
      </c>
      <c r="C1468" s="3" t="s">
        <v>1123</v>
      </c>
      <c r="D1468" s="3" t="s">
        <v>1126</v>
      </c>
    </row>
    <row r="1469" spans="1:4" x14ac:dyDescent="0.35">
      <c r="A1469" s="3" t="s">
        <v>1569</v>
      </c>
      <c r="B1469" s="3" t="s">
        <v>1119</v>
      </c>
      <c r="C1469" s="3" t="s">
        <v>1117</v>
      </c>
      <c r="D1469" s="3" t="s">
        <v>1118</v>
      </c>
    </row>
    <row r="1470" spans="1:4" x14ac:dyDescent="0.35">
      <c r="A1470" s="3" t="s">
        <v>1570</v>
      </c>
      <c r="B1470" s="3" t="s">
        <v>1116</v>
      </c>
      <c r="C1470" s="3" t="s">
        <v>1123</v>
      </c>
      <c r="D1470" s="3" t="s">
        <v>1118</v>
      </c>
    </row>
    <row r="1471" spans="1:4" x14ac:dyDescent="0.35">
      <c r="A1471" s="3" t="s">
        <v>1571</v>
      </c>
      <c r="B1471" s="3" t="s">
        <v>1119</v>
      </c>
      <c r="C1471" s="3" t="s">
        <v>1117</v>
      </c>
      <c r="D1471" s="3" t="s">
        <v>1118</v>
      </c>
    </row>
    <row r="1472" spans="1:4" x14ac:dyDescent="0.35">
      <c r="A1472" s="3" t="s">
        <v>1572</v>
      </c>
      <c r="B1472" s="3" t="s">
        <v>1119</v>
      </c>
      <c r="C1472" s="3" t="s">
        <v>1122</v>
      </c>
      <c r="D1472" s="3" t="s">
        <v>1124</v>
      </c>
    </row>
    <row r="1473" spans="1:4" x14ac:dyDescent="0.35">
      <c r="A1473" s="3" t="s">
        <v>1573</v>
      </c>
      <c r="B1473" s="3" t="s">
        <v>1116</v>
      </c>
      <c r="C1473" s="3" t="s">
        <v>1117</v>
      </c>
      <c r="D1473" s="3" t="s">
        <v>1118</v>
      </c>
    </row>
    <row r="1474" spans="1:4" x14ac:dyDescent="0.35">
      <c r="A1474" s="3" t="s">
        <v>1574</v>
      </c>
      <c r="B1474" s="3" t="s">
        <v>1119</v>
      </c>
      <c r="C1474" s="3" t="s">
        <v>1121</v>
      </c>
      <c r="D1474" s="3" t="s">
        <v>1126</v>
      </c>
    </row>
    <row r="1475" spans="1:4" x14ac:dyDescent="0.35">
      <c r="A1475" s="3" t="s">
        <v>1575</v>
      </c>
      <c r="B1475" s="3" t="s">
        <v>1119</v>
      </c>
      <c r="C1475" s="3" t="s">
        <v>1123</v>
      </c>
      <c r="D1475" s="3" t="s">
        <v>1118</v>
      </c>
    </row>
    <row r="1476" spans="1:4" x14ac:dyDescent="0.35">
      <c r="A1476" s="3" t="s">
        <v>1576</v>
      </c>
      <c r="B1476" s="3" t="s">
        <v>1116</v>
      </c>
      <c r="C1476" s="3" t="s">
        <v>1121</v>
      </c>
      <c r="D1476" s="3" t="s">
        <v>1124</v>
      </c>
    </row>
    <row r="1477" spans="1:4" x14ac:dyDescent="0.35">
      <c r="A1477" s="3" t="s">
        <v>1577</v>
      </c>
      <c r="B1477" s="3" t="s">
        <v>1116</v>
      </c>
      <c r="C1477" s="3" t="s">
        <v>1121</v>
      </c>
      <c r="D1477" s="3" t="s">
        <v>1118</v>
      </c>
    </row>
    <row r="1478" spans="1:4" x14ac:dyDescent="0.35">
      <c r="A1478" s="3" t="s">
        <v>1578</v>
      </c>
      <c r="B1478" s="3" t="s">
        <v>1116</v>
      </c>
      <c r="C1478" s="3" t="s">
        <v>1117</v>
      </c>
      <c r="D1478" s="3" t="s">
        <v>1118</v>
      </c>
    </row>
    <row r="1479" spans="1:4" x14ac:dyDescent="0.35">
      <c r="A1479" s="3" t="s">
        <v>1579</v>
      </c>
      <c r="B1479" s="3" t="s">
        <v>1116</v>
      </c>
      <c r="C1479" s="3" t="s">
        <v>1121</v>
      </c>
      <c r="D1479" s="3" t="s">
        <v>1118</v>
      </c>
    </row>
    <row r="1480" spans="1:4" x14ac:dyDescent="0.35">
      <c r="A1480" s="3" t="s">
        <v>1580</v>
      </c>
      <c r="B1480" s="3" t="s">
        <v>1116</v>
      </c>
      <c r="C1480" s="3" t="s">
        <v>1122</v>
      </c>
      <c r="D1480" s="3" t="s">
        <v>1124</v>
      </c>
    </row>
    <row r="1481" spans="1:4" x14ac:dyDescent="0.35">
      <c r="A1481" s="3" t="s">
        <v>1581</v>
      </c>
      <c r="B1481" s="3" t="s">
        <v>1116</v>
      </c>
      <c r="C1481" s="3" t="s">
        <v>1123</v>
      </c>
      <c r="D1481" s="3" t="s">
        <v>1124</v>
      </c>
    </row>
    <row r="1482" spans="1:4" x14ac:dyDescent="0.35">
      <c r="A1482" s="3" t="s">
        <v>1582</v>
      </c>
      <c r="B1482" s="3" t="s">
        <v>1116</v>
      </c>
      <c r="C1482" s="3" t="s">
        <v>1121</v>
      </c>
      <c r="D1482" s="3" t="s">
        <v>1118</v>
      </c>
    </row>
    <row r="1483" spans="1:4" x14ac:dyDescent="0.35">
      <c r="A1483" s="3" t="s">
        <v>1583</v>
      </c>
      <c r="B1483" s="3" t="s">
        <v>1116</v>
      </c>
      <c r="C1483" s="3" t="s">
        <v>1121</v>
      </c>
      <c r="D1483" s="3" t="s">
        <v>1124</v>
      </c>
    </row>
    <row r="1484" spans="1:4" x14ac:dyDescent="0.35">
      <c r="A1484" s="3" t="s">
        <v>1584</v>
      </c>
      <c r="B1484" s="3" t="s">
        <v>1116</v>
      </c>
      <c r="C1484" s="3" t="s">
        <v>1123</v>
      </c>
      <c r="D1484" s="3" t="s">
        <v>1118</v>
      </c>
    </row>
    <row r="1485" spans="1:4" x14ac:dyDescent="0.35">
      <c r="A1485" s="3" t="s">
        <v>1585</v>
      </c>
      <c r="B1485" s="3" t="s">
        <v>1116</v>
      </c>
      <c r="C1485" s="3" t="s">
        <v>1121</v>
      </c>
      <c r="D1485" s="3" t="s">
        <v>1124</v>
      </c>
    </row>
    <row r="1486" spans="1:4" x14ac:dyDescent="0.35">
      <c r="A1486" s="3" t="s">
        <v>1586</v>
      </c>
      <c r="B1486" s="3" t="s">
        <v>1119</v>
      </c>
      <c r="C1486" s="3" t="s">
        <v>1122</v>
      </c>
      <c r="D1486" s="3" t="s">
        <v>1118</v>
      </c>
    </row>
    <row r="1487" spans="1:4" x14ac:dyDescent="0.35">
      <c r="A1487" s="3" t="s">
        <v>1587</v>
      </c>
      <c r="B1487" s="3" t="s">
        <v>1116</v>
      </c>
      <c r="C1487" s="3" t="s">
        <v>1117</v>
      </c>
      <c r="D1487" s="3" t="s">
        <v>1118</v>
      </c>
    </row>
    <row r="1488" spans="1:4" x14ac:dyDescent="0.35">
      <c r="A1488" s="3" t="s">
        <v>1588</v>
      </c>
      <c r="B1488" s="3" t="s">
        <v>1119</v>
      </c>
      <c r="C1488" s="3" t="s">
        <v>1123</v>
      </c>
      <c r="D1488" s="3" t="s">
        <v>1118</v>
      </c>
    </row>
    <row r="1489" spans="1:4" x14ac:dyDescent="0.35">
      <c r="A1489" s="3" t="s">
        <v>1589</v>
      </c>
      <c r="B1489" s="3" t="s">
        <v>1116</v>
      </c>
      <c r="C1489" s="3" t="s">
        <v>1123</v>
      </c>
      <c r="D1489" s="3" t="s">
        <v>1118</v>
      </c>
    </row>
    <row r="1490" spans="1:4" x14ac:dyDescent="0.35">
      <c r="A1490" s="3" t="s">
        <v>1590</v>
      </c>
      <c r="B1490" s="3" t="s">
        <v>1119</v>
      </c>
      <c r="C1490" s="3" t="s">
        <v>1123</v>
      </c>
      <c r="D1490" s="3" t="s">
        <v>1124</v>
      </c>
    </row>
    <row r="1491" spans="1:4" x14ac:dyDescent="0.35">
      <c r="A1491" s="3" t="s">
        <v>1591</v>
      </c>
      <c r="B1491" s="3" t="s">
        <v>1119</v>
      </c>
      <c r="C1491" s="3" t="s">
        <v>1123</v>
      </c>
      <c r="D1491" s="3" t="s">
        <v>1118</v>
      </c>
    </row>
    <row r="1492" spans="1:4" x14ac:dyDescent="0.35">
      <c r="A1492" s="3" t="s">
        <v>1592</v>
      </c>
      <c r="B1492" s="3" t="s">
        <v>1116</v>
      </c>
      <c r="C1492" s="3" t="s">
        <v>1123</v>
      </c>
      <c r="D1492" s="3" t="s">
        <v>1118</v>
      </c>
    </row>
    <row r="1493" spans="1:4" x14ac:dyDescent="0.35">
      <c r="A1493" s="3" t="s">
        <v>1593</v>
      </c>
      <c r="B1493" s="3" t="s">
        <v>1116</v>
      </c>
      <c r="C1493" s="3" t="s">
        <v>1121</v>
      </c>
      <c r="D1493" s="3" t="s">
        <v>1118</v>
      </c>
    </row>
    <row r="1494" spans="1:4" x14ac:dyDescent="0.35">
      <c r="A1494" s="3" t="s">
        <v>1594</v>
      </c>
      <c r="B1494" s="3" t="s">
        <v>1116</v>
      </c>
      <c r="C1494" s="3" t="s">
        <v>1117</v>
      </c>
      <c r="D1494" s="3" t="s">
        <v>1118</v>
      </c>
    </row>
    <row r="1495" spans="1:4" x14ac:dyDescent="0.35">
      <c r="A1495" s="3" t="s">
        <v>1595</v>
      </c>
      <c r="B1495" s="3" t="s">
        <v>1119</v>
      </c>
      <c r="C1495" s="3" t="s">
        <v>1121</v>
      </c>
      <c r="D1495" s="3" t="s">
        <v>1124</v>
      </c>
    </row>
    <row r="1496" spans="1:4" x14ac:dyDescent="0.35">
      <c r="A1496" s="3" t="s">
        <v>1596</v>
      </c>
      <c r="B1496" s="3" t="s">
        <v>1119</v>
      </c>
      <c r="C1496" s="3" t="s">
        <v>1122</v>
      </c>
      <c r="D1496" s="3" t="s">
        <v>1118</v>
      </c>
    </row>
    <row r="1497" spans="1:4" x14ac:dyDescent="0.35">
      <c r="A1497" s="3" t="s">
        <v>1597</v>
      </c>
      <c r="B1497" s="3" t="s">
        <v>1119</v>
      </c>
      <c r="C1497" s="3" t="s">
        <v>1122</v>
      </c>
      <c r="D1497" s="3" t="s">
        <v>1118</v>
      </c>
    </row>
    <row r="1498" spans="1:4" x14ac:dyDescent="0.35">
      <c r="A1498" s="3" t="s">
        <v>1598</v>
      </c>
      <c r="B1498" s="3" t="s">
        <v>1119</v>
      </c>
      <c r="C1498" s="3" t="s">
        <v>1123</v>
      </c>
      <c r="D1498" s="3" t="s">
        <v>1118</v>
      </c>
    </row>
    <row r="1499" spans="1:4" x14ac:dyDescent="0.35">
      <c r="A1499" s="3" t="s">
        <v>1599</v>
      </c>
      <c r="B1499" s="3" t="s">
        <v>1119</v>
      </c>
      <c r="C1499" s="3" t="s">
        <v>1121</v>
      </c>
      <c r="D1499" s="3" t="s">
        <v>1126</v>
      </c>
    </row>
    <row r="1500" spans="1:4" x14ac:dyDescent="0.35">
      <c r="A1500" s="3" t="s">
        <v>1600</v>
      </c>
      <c r="B1500" s="3" t="s">
        <v>1116</v>
      </c>
      <c r="C1500" s="3" t="s">
        <v>1117</v>
      </c>
      <c r="D1500" s="3" t="s">
        <v>1118</v>
      </c>
    </row>
    <row r="1501" spans="1:4" x14ac:dyDescent="0.35">
      <c r="A1501" s="3" t="s">
        <v>1601</v>
      </c>
      <c r="B1501" s="3" t="s">
        <v>1116</v>
      </c>
      <c r="C1501" s="3" t="s">
        <v>1117</v>
      </c>
      <c r="D1501" s="3" t="s">
        <v>1126</v>
      </c>
    </row>
    <row r="1502" spans="1:4" x14ac:dyDescent="0.35">
      <c r="A1502" s="3" t="s">
        <v>1602</v>
      </c>
      <c r="B1502" s="3" t="s">
        <v>1116</v>
      </c>
      <c r="C1502" s="3" t="s">
        <v>1121</v>
      </c>
      <c r="D1502" s="3" t="s">
        <v>1118</v>
      </c>
    </row>
    <row r="1503" spans="1:4" x14ac:dyDescent="0.35">
      <c r="A1503" s="3" t="s">
        <v>1603</v>
      </c>
      <c r="B1503" s="3" t="s">
        <v>1116</v>
      </c>
      <c r="C1503" s="3" t="s">
        <v>1117</v>
      </c>
      <c r="D1503" s="3" t="s">
        <v>1124</v>
      </c>
    </row>
    <row r="1504" spans="1:4" x14ac:dyDescent="0.35">
      <c r="A1504" s="3" t="s">
        <v>1604</v>
      </c>
      <c r="B1504" s="3" t="s">
        <v>1116</v>
      </c>
      <c r="C1504" s="3" t="s">
        <v>1122</v>
      </c>
      <c r="D1504" s="3" t="s">
        <v>1118</v>
      </c>
    </row>
    <row r="1505" spans="1:4" x14ac:dyDescent="0.35">
      <c r="A1505" s="3" t="s">
        <v>1605</v>
      </c>
      <c r="B1505" s="3" t="s">
        <v>1119</v>
      </c>
      <c r="C1505" s="3" t="s">
        <v>1117</v>
      </c>
      <c r="D1505" s="3" t="s">
        <v>1118</v>
      </c>
    </row>
    <row r="1506" spans="1:4" x14ac:dyDescent="0.35">
      <c r="A1506" s="3" t="s">
        <v>1606</v>
      </c>
      <c r="B1506" s="3" t="s">
        <v>1116</v>
      </c>
      <c r="C1506" s="3" t="s">
        <v>1117</v>
      </c>
      <c r="D1506" s="3" t="s">
        <v>1118</v>
      </c>
    </row>
    <row r="1507" spans="1:4" x14ac:dyDescent="0.35">
      <c r="A1507" s="3" t="s">
        <v>1607</v>
      </c>
      <c r="B1507" s="3" t="s">
        <v>1119</v>
      </c>
      <c r="C1507" s="3" t="s">
        <v>1122</v>
      </c>
      <c r="D1507" s="3" t="s">
        <v>1118</v>
      </c>
    </row>
    <row r="1508" spans="1:4" x14ac:dyDescent="0.35">
      <c r="A1508" s="3" t="s">
        <v>1608</v>
      </c>
      <c r="B1508" s="3" t="s">
        <v>1116</v>
      </c>
      <c r="C1508" s="3" t="s">
        <v>1123</v>
      </c>
      <c r="D1508" s="3" t="s">
        <v>1118</v>
      </c>
    </row>
    <row r="1509" spans="1:4" x14ac:dyDescent="0.35">
      <c r="A1509" s="3" t="s">
        <v>1609</v>
      </c>
      <c r="B1509" s="3" t="s">
        <v>1116</v>
      </c>
      <c r="C1509" s="3" t="s">
        <v>1122</v>
      </c>
      <c r="D1509" s="3" t="s">
        <v>1124</v>
      </c>
    </row>
    <row r="1510" spans="1:4" x14ac:dyDescent="0.35">
      <c r="A1510" s="3" t="s">
        <v>1610</v>
      </c>
      <c r="B1510" s="3" t="s">
        <v>1119</v>
      </c>
      <c r="C1510" s="3" t="s">
        <v>1117</v>
      </c>
      <c r="D1510" s="3" t="s">
        <v>1118</v>
      </c>
    </row>
    <row r="1511" spans="1:4" x14ac:dyDescent="0.35">
      <c r="A1511" s="3" t="s">
        <v>1611</v>
      </c>
      <c r="B1511" s="3" t="s">
        <v>1120</v>
      </c>
      <c r="C1511" s="3" t="s">
        <v>1123</v>
      </c>
      <c r="D1511" s="3" t="s">
        <v>1124</v>
      </c>
    </row>
    <row r="1512" spans="1:4" x14ac:dyDescent="0.35">
      <c r="A1512" s="3" t="s">
        <v>1612</v>
      </c>
      <c r="B1512" s="3" t="s">
        <v>1119</v>
      </c>
      <c r="C1512" s="3" t="s">
        <v>1123</v>
      </c>
      <c r="D1512" s="3" t="s">
        <v>1118</v>
      </c>
    </row>
    <row r="1513" spans="1:4" x14ac:dyDescent="0.35">
      <c r="A1513" s="3" t="s">
        <v>1613</v>
      </c>
      <c r="B1513" s="3" t="s">
        <v>1120</v>
      </c>
      <c r="C1513" s="3" t="s">
        <v>1123</v>
      </c>
      <c r="D1513" s="3" t="s">
        <v>1118</v>
      </c>
    </row>
    <row r="1514" spans="1:4" x14ac:dyDescent="0.35">
      <c r="A1514" s="3" t="s">
        <v>1614</v>
      </c>
      <c r="B1514" s="3" t="s">
        <v>1116</v>
      </c>
      <c r="C1514" s="3" t="s">
        <v>1123</v>
      </c>
      <c r="D1514" s="3" t="s">
        <v>1118</v>
      </c>
    </row>
    <row r="1515" spans="1:4" x14ac:dyDescent="0.35">
      <c r="A1515" s="3" t="s">
        <v>1615</v>
      </c>
      <c r="B1515" s="3" t="s">
        <v>1119</v>
      </c>
      <c r="C1515" s="3" t="s">
        <v>1123</v>
      </c>
      <c r="D1515" s="3" t="s">
        <v>1118</v>
      </c>
    </row>
    <row r="1516" spans="1:4" x14ac:dyDescent="0.35">
      <c r="A1516" s="3" t="s">
        <v>1616</v>
      </c>
      <c r="B1516" s="3" t="s">
        <v>1119</v>
      </c>
      <c r="C1516" s="3" t="s">
        <v>1122</v>
      </c>
      <c r="D1516" s="3" t="s">
        <v>1118</v>
      </c>
    </row>
    <row r="1517" spans="1:4" x14ac:dyDescent="0.35">
      <c r="A1517" s="3" t="s">
        <v>1617</v>
      </c>
      <c r="B1517" s="3" t="s">
        <v>1120</v>
      </c>
      <c r="C1517" s="3" t="s">
        <v>1117</v>
      </c>
      <c r="D1517" s="3" t="s">
        <v>1124</v>
      </c>
    </row>
    <row r="1518" spans="1:4" x14ac:dyDescent="0.35">
      <c r="A1518" s="3" t="s">
        <v>1618</v>
      </c>
      <c r="B1518" s="3" t="s">
        <v>1120</v>
      </c>
      <c r="C1518" s="3" t="s">
        <v>1123</v>
      </c>
      <c r="D1518" s="3" t="s">
        <v>1124</v>
      </c>
    </row>
    <row r="1519" spans="1:4" x14ac:dyDescent="0.35">
      <c r="A1519" s="3" t="s">
        <v>1619</v>
      </c>
      <c r="B1519" s="3" t="s">
        <v>1116</v>
      </c>
      <c r="C1519" s="3" t="s">
        <v>1122</v>
      </c>
      <c r="D1519" s="3" t="s">
        <v>1118</v>
      </c>
    </row>
    <row r="1520" spans="1:4" x14ac:dyDescent="0.35">
      <c r="A1520" s="3" t="s">
        <v>1620</v>
      </c>
      <c r="B1520" s="3" t="s">
        <v>1119</v>
      </c>
      <c r="C1520" s="3" t="s">
        <v>1121</v>
      </c>
      <c r="D1520" s="3" t="s">
        <v>1118</v>
      </c>
    </row>
    <row r="1521" spans="1:4" x14ac:dyDescent="0.35">
      <c r="A1521" s="3" t="s">
        <v>1621</v>
      </c>
      <c r="B1521" s="3" t="s">
        <v>1119</v>
      </c>
      <c r="C1521" s="3" t="s">
        <v>1121</v>
      </c>
      <c r="D1521" s="3" t="s">
        <v>1124</v>
      </c>
    </row>
    <row r="1522" spans="1:4" x14ac:dyDescent="0.35">
      <c r="A1522" s="3" t="s">
        <v>1622</v>
      </c>
      <c r="B1522" s="3" t="s">
        <v>1116</v>
      </c>
      <c r="C1522" s="3" t="s">
        <v>1123</v>
      </c>
      <c r="D1522" s="3" t="s">
        <v>1118</v>
      </c>
    </row>
    <row r="1523" spans="1:4" x14ac:dyDescent="0.35">
      <c r="A1523" s="3" t="s">
        <v>1623</v>
      </c>
      <c r="B1523" s="3" t="s">
        <v>1120</v>
      </c>
      <c r="C1523" s="3" t="s">
        <v>1123</v>
      </c>
      <c r="D1523" s="3" t="s">
        <v>1126</v>
      </c>
    </row>
    <row r="1524" spans="1:4" x14ac:dyDescent="0.35">
      <c r="A1524" s="3" t="s">
        <v>1624</v>
      </c>
      <c r="B1524" s="3" t="s">
        <v>1116</v>
      </c>
      <c r="C1524" s="3" t="s">
        <v>1123</v>
      </c>
      <c r="D1524" s="3" t="s">
        <v>1118</v>
      </c>
    </row>
    <row r="1525" spans="1:4" x14ac:dyDescent="0.35">
      <c r="A1525" s="3" t="s">
        <v>1625</v>
      </c>
      <c r="B1525" s="3" t="s">
        <v>1116</v>
      </c>
      <c r="C1525" s="3" t="s">
        <v>1122</v>
      </c>
      <c r="D1525" s="3" t="s">
        <v>1118</v>
      </c>
    </row>
    <row r="1526" spans="1:4" x14ac:dyDescent="0.35">
      <c r="A1526" s="3" t="s">
        <v>1626</v>
      </c>
      <c r="B1526" s="3" t="s">
        <v>1116</v>
      </c>
      <c r="C1526" s="3" t="s">
        <v>1123</v>
      </c>
      <c r="D1526" s="3" t="s">
        <v>1118</v>
      </c>
    </row>
    <row r="1527" spans="1:4" x14ac:dyDescent="0.35">
      <c r="A1527" s="3" t="s">
        <v>1627</v>
      </c>
      <c r="B1527" s="3" t="s">
        <v>1116</v>
      </c>
      <c r="C1527" s="3" t="s">
        <v>1123</v>
      </c>
      <c r="D1527" s="3" t="s">
        <v>1124</v>
      </c>
    </row>
    <row r="1528" spans="1:4" x14ac:dyDescent="0.35">
      <c r="A1528" s="3" t="s">
        <v>1628</v>
      </c>
      <c r="B1528" s="3" t="s">
        <v>1116</v>
      </c>
      <c r="C1528" s="3" t="s">
        <v>1122</v>
      </c>
      <c r="D1528" s="3" t="s">
        <v>1118</v>
      </c>
    </row>
    <row r="1529" spans="1:4" x14ac:dyDescent="0.35">
      <c r="A1529" s="3" t="s">
        <v>1629</v>
      </c>
      <c r="B1529" s="3" t="s">
        <v>1119</v>
      </c>
      <c r="C1529" s="3" t="s">
        <v>1121</v>
      </c>
      <c r="D1529" s="3" t="s">
        <v>1124</v>
      </c>
    </row>
    <row r="1530" spans="1:4" x14ac:dyDescent="0.35">
      <c r="A1530" s="3" t="s">
        <v>1630</v>
      </c>
      <c r="B1530" s="3" t="s">
        <v>1116</v>
      </c>
      <c r="C1530" s="3" t="s">
        <v>1123</v>
      </c>
      <c r="D1530" s="3" t="s">
        <v>1124</v>
      </c>
    </row>
    <row r="1531" spans="1:4" x14ac:dyDescent="0.35">
      <c r="A1531" s="3" t="s">
        <v>1631</v>
      </c>
      <c r="B1531" s="3" t="s">
        <v>1116</v>
      </c>
      <c r="C1531" s="3" t="s">
        <v>1117</v>
      </c>
      <c r="D1531" s="3" t="s">
        <v>1118</v>
      </c>
    </row>
    <row r="1532" spans="1:4" x14ac:dyDescent="0.35">
      <c r="A1532" s="3" t="s">
        <v>1632</v>
      </c>
      <c r="B1532" s="3" t="s">
        <v>1119</v>
      </c>
      <c r="C1532" s="3" t="s">
        <v>1123</v>
      </c>
      <c r="D1532" s="3" t="s">
        <v>1118</v>
      </c>
    </row>
    <row r="1533" spans="1:4" x14ac:dyDescent="0.35">
      <c r="A1533" s="3" t="s">
        <v>1633</v>
      </c>
      <c r="B1533" s="3" t="s">
        <v>1116</v>
      </c>
      <c r="C1533" s="3" t="s">
        <v>1122</v>
      </c>
      <c r="D1533" s="3" t="s">
        <v>1126</v>
      </c>
    </row>
    <row r="1534" spans="1:4" x14ac:dyDescent="0.35">
      <c r="A1534" s="3" t="s">
        <v>1634</v>
      </c>
      <c r="B1534" s="3" t="s">
        <v>1119</v>
      </c>
      <c r="C1534" s="3" t="s">
        <v>1123</v>
      </c>
      <c r="D1534" s="3" t="s">
        <v>1118</v>
      </c>
    </row>
    <row r="1535" spans="1:4" x14ac:dyDescent="0.35">
      <c r="A1535" s="3" t="s">
        <v>1635</v>
      </c>
      <c r="B1535" s="3" t="s">
        <v>1116</v>
      </c>
      <c r="C1535" s="3" t="s">
        <v>1117</v>
      </c>
      <c r="D1535" s="3" t="s">
        <v>1118</v>
      </c>
    </row>
    <row r="1536" spans="1:4" x14ac:dyDescent="0.35">
      <c r="A1536" s="3" t="s">
        <v>1636</v>
      </c>
      <c r="B1536" s="3" t="s">
        <v>1116</v>
      </c>
      <c r="C1536" s="3" t="s">
        <v>1117</v>
      </c>
      <c r="D1536" s="3" t="s">
        <v>1124</v>
      </c>
    </row>
    <row r="1537" spans="1:4" x14ac:dyDescent="0.35">
      <c r="A1537" s="3" t="s">
        <v>1637</v>
      </c>
      <c r="B1537" s="3" t="s">
        <v>1116</v>
      </c>
      <c r="C1537" s="3" t="s">
        <v>1117</v>
      </c>
      <c r="D1537" s="3" t="s">
        <v>1118</v>
      </c>
    </row>
    <row r="1538" spans="1:4" x14ac:dyDescent="0.35">
      <c r="A1538" s="3" t="s">
        <v>1638</v>
      </c>
      <c r="B1538" s="3" t="s">
        <v>1116</v>
      </c>
      <c r="C1538" s="3" t="s">
        <v>1117</v>
      </c>
      <c r="D1538" s="3" t="s">
        <v>1118</v>
      </c>
    </row>
    <row r="1539" spans="1:4" x14ac:dyDescent="0.35">
      <c r="A1539" s="3" t="s">
        <v>1639</v>
      </c>
      <c r="B1539" s="3" t="s">
        <v>1116</v>
      </c>
      <c r="C1539" s="3" t="s">
        <v>1123</v>
      </c>
      <c r="D1539" s="3" t="s">
        <v>1118</v>
      </c>
    </row>
    <row r="1540" spans="1:4" x14ac:dyDescent="0.35">
      <c r="A1540" s="3" t="s">
        <v>1640</v>
      </c>
      <c r="B1540" s="3" t="s">
        <v>1116</v>
      </c>
      <c r="C1540" s="3" t="s">
        <v>1121</v>
      </c>
      <c r="D1540" s="3" t="s">
        <v>1124</v>
      </c>
    </row>
    <row r="1541" spans="1:4" x14ac:dyDescent="0.35">
      <c r="A1541" s="3" t="s">
        <v>1641</v>
      </c>
      <c r="B1541" s="3" t="s">
        <v>1120</v>
      </c>
      <c r="C1541" s="3" t="s">
        <v>1117</v>
      </c>
      <c r="D1541" s="3" t="s">
        <v>1118</v>
      </c>
    </row>
    <row r="1542" spans="1:4" x14ac:dyDescent="0.35">
      <c r="A1542" s="3" t="s">
        <v>1642</v>
      </c>
      <c r="B1542" s="3" t="s">
        <v>1120</v>
      </c>
      <c r="C1542" s="3" t="s">
        <v>1117</v>
      </c>
      <c r="D1542" s="3" t="s">
        <v>1118</v>
      </c>
    </row>
    <row r="1543" spans="1:4" x14ac:dyDescent="0.35">
      <c r="A1543" s="3" t="s">
        <v>1643</v>
      </c>
      <c r="B1543" s="3" t="s">
        <v>1116</v>
      </c>
      <c r="C1543" s="3" t="s">
        <v>1117</v>
      </c>
      <c r="D1543" s="3" t="s">
        <v>1126</v>
      </c>
    </row>
    <row r="1544" spans="1:4" x14ac:dyDescent="0.35">
      <c r="A1544" s="3" t="s">
        <v>1644</v>
      </c>
      <c r="B1544" s="3" t="s">
        <v>1116</v>
      </c>
      <c r="C1544" s="3" t="s">
        <v>1123</v>
      </c>
      <c r="D1544" s="3" t="s">
        <v>1124</v>
      </c>
    </row>
    <row r="1545" spans="1:4" x14ac:dyDescent="0.35">
      <c r="A1545" s="3" t="s">
        <v>1645</v>
      </c>
      <c r="B1545" s="3" t="s">
        <v>1119</v>
      </c>
      <c r="C1545" s="3" t="s">
        <v>1117</v>
      </c>
      <c r="D1545" s="3" t="s">
        <v>1118</v>
      </c>
    </row>
    <row r="1546" spans="1:4" x14ac:dyDescent="0.35">
      <c r="A1546" s="3" t="s">
        <v>1646</v>
      </c>
      <c r="B1546" s="3" t="s">
        <v>1116</v>
      </c>
      <c r="C1546" s="3" t="s">
        <v>1117</v>
      </c>
      <c r="D1546" s="3" t="s">
        <v>1118</v>
      </c>
    </row>
    <row r="1547" spans="1:4" x14ac:dyDescent="0.35">
      <c r="A1547" s="3" t="s">
        <v>1647</v>
      </c>
      <c r="B1547" s="3" t="s">
        <v>1116</v>
      </c>
      <c r="C1547" s="3" t="s">
        <v>1123</v>
      </c>
      <c r="D1547" s="3" t="s">
        <v>1126</v>
      </c>
    </row>
    <row r="1548" spans="1:4" x14ac:dyDescent="0.35">
      <c r="A1548" s="3" t="s">
        <v>1648</v>
      </c>
      <c r="B1548" s="3" t="s">
        <v>1116</v>
      </c>
      <c r="C1548" s="3" t="s">
        <v>1123</v>
      </c>
      <c r="D1548" s="3" t="s">
        <v>1126</v>
      </c>
    </row>
    <row r="1549" spans="1:4" x14ac:dyDescent="0.35">
      <c r="A1549" s="3" t="s">
        <v>1649</v>
      </c>
      <c r="B1549" s="3" t="s">
        <v>1116</v>
      </c>
      <c r="C1549" s="3" t="s">
        <v>1122</v>
      </c>
      <c r="D1549" s="3" t="s">
        <v>1118</v>
      </c>
    </row>
    <row r="1550" spans="1:4" x14ac:dyDescent="0.35">
      <c r="A1550" s="3" t="s">
        <v>1650</v>
      </c>
      <c r="B1550" s="3" t="s">
        <v>1116</v>
      </c>
      <c r="C1550" s="3" t="s">
        <v>1123</v>
      </c>
      <c r="D1550" s="3" t="s">
        <v>1124</v>
      </c>
    </row>
    <row r="1551" spans="1:4" x14ac:dyDescent="0.35">
      <c r="A1551" s="3" t="s">
        <v>1651</v>
      </c>
      <c r="B1551" s="3" t="s">
        <v>1116</v>
      </c>
      <c r="C1551" s="3" t="s">
        <v>1123</v>
      </c>
      <c r="D1551" s="3" t="s">
        <v>1118</v>
      </c>
    </row>
    <row r="1552" spans="1:4" x14ac:dyDescent="0.35">
      <c r="A1552" s="3" t="s">
        <v>1652</v>
      </c>
      <c r="B1552" s="3" t="s">
        <v>1116</v>
      </c>
      <c r="C1552" s="3" t="s">
        <v>1121</v>
      </c>
      <c r="D1552" s="3" t="s">
        <v>1118</v>
      </c>
    </row>
    <row r="1553" spans="1:4" x14ac:dyDescent="0.35">
      <c r="A1553" s="3" t="s">
        <v>1653</v>
      </c>
      <c r="B1553" s="3" t="s">
        <v>1120</v>
      </c>
      <c r="C1553" s="3" t="s">
        <v>1117</v>
      </c>
      <c r="D1553" s="3" t="s">
        <v>1118</v>
      </c>
    </row>
    <row r="1554" spans="1:4" x14ac:dyDescent="0.35">
      <c r="A1554" s="3" t="s">
        <v>1654</v>
      </c>
      <c r="B1554" s="3" t="s">
        <v>1120</v>
      </c>
      <c r="C1554" s="3" t="s">
        <v>1117</v>
      </c>
      <c r="D1554" s="3" t="s">
        <v>1118</v>
      </c>
    </row>
    <row r="1555" spans="1:4" x14ac:dyDescent="0.35">
      <c r="A1555" s="3" t="s">
        <v>1655</v>
      </c>
      <c r="B1555" s="3" t="s">
        <v>1119</v>
      </c>
      <c r="C1555" s="3" t="s">
        <v>1117</v>
      </c>
      <c r="D1555" s="3" t="s">
        <v>1118</v>
      </c>
    </row>
    <row r="1556" spans="1:4" x14ac:dyDescent="0.35">
      <c r="A1556" s="3" t="s">
        <v>1656</v>
      </c>
      <c r="B1556" s="3" t="s">
        <v>1116</v>
      </c>
      <c r="C1556" s="3" t="s">
        <v>1123</v>
      </c>
      <c r="D1556" s="3" t="s">
        <v>1118</v>
      </c>
    </row>
    <row r="1557" spans="1:4" x14ac:dyDescent="0.35">
      <c r="A1557" s="3" t="s">
        <v>1657</v>
      </c>
      <c r="B1557" s="3" t="s">
        <v>1119</v>
      </c>
      <c r="C1557" s="3" t="s">
        <v>1123</v>
      </c>
      <c r="D1557" s="3" t="s">
        <v>1124</v>
      </c>
    </row>
    <row r="1558" spans="1:4" x14ac:dyDescent="0.35">
      <c r="A1558" s="3" t="s">
        <v>1658</v>
      </c>
      <c r="B1558" s="3" t="s">
        <v>1116</v>
      </c>
      <c r="C1558" s="3" t="s">
        <v>1117</v>
      </c>
      <c r="D1558" s="3" t="s">
        <v>1124</v>
      </c>
    </row>
    <row r="1559" spans="1:4" x14ac:dyDescent="0.35">
      <c r="A1559" s="3" t="s">
        <v>1659</v>
      </c>
      <c r="B1559" s="3" t="s">
        <v>1116</v>
      </c>
      <c r="C1559" s="3" t="s">
        <v>1123</v>
      </c>
      <c r="D1559" s="3" t="s">
        <v>1124</v>
      </c>
    </row>
    <row r="1560" spans="1:4" x14ac:dyDescent="0.35">
      <c r="A1560" s="3" t="s">
        <v>1660</v>
      </c>
      <c r="B1560" s="3" t="s">
        <v>1120</v>
      </c>
      <c r="C1560" s="3" t="s">
        <v>1117</v>
      </c>
      <c r="D1560" s="3" t="s">
        <v>1118</v>
      </c>
    </row>
    <row r="1561" spans="1:4" x14ac:dyDescent="0.35">
      <c r="A1561" s="3" t="s">
        <v>1661</v>
      </c>
      <c r="B1561" s="3" t="s">
        <v>1119</v>
      </c>
      <c r="C1561" s="3" t="s">
        <v>1122</v>
      </c>
      <c r="D1561" s="3" t="s">
        <v>1118</v>
      </c>
    </row>
    <row r="1562" spans="1:4" x14ac:dyDescent="0.35">
      <c r="A1562" s="3" t="s">
        <v>1662</v>
      </c>
      <c r="B1562" s="3" t="s">
        <v>1116</v>
      </c>
      <c r="C1562" s="3" t="s">
        <v>1117</v>
      </c>
      <c r="D1562" s="3" t="s">
        <v>1124</v>
      </c>
    </row>
    <row r="1563" spans="1:4" x14ac:dyDescent="0.35">
      <c r="A1563" s="3" t="s">
        <v>1663</v>
      </c>
      <c r="B1563" s="3" t="s">
        <v>1116</v>
      </c>
      <c r="C1563" s="3" t="s">
        <v>1117</v>
      </c>
      <c r="D1563" s="3" t="s">
        <v>1126</v>
      </c>
    </row>
    <row r="1564" spans="1:4" x14ac:dyDescent="0.35">
      <c r="A1564" s="3" t="s">
        <v>1664</v>
      </c>
      <c r="B1564" s="3" t="s">
        <v>1119</v>
      </c>
      <c r="C1564" s="3" t="s">
        <v>1123</v>
      </c>
      <c r="D1564" s="3" t="s">
        <v>1126</v>
      </c>
    </row>
    <row r="1565" spans="1:4" x14ac:dyDescent="0.35">
      <c r="A1565" s="3" t="s">
        <v>1665</v>
      </c>
      <c r="B1565" s="3" t="s">
        <v>1116</v>
      </c>
      <c r="C1565" s="3" t="s">
        <v>1123</v>
      </c>
      <c r="D1565" s="3" t="s">
        <v>1126</v>
      </c>
    </row>
    <row r="1566" spans="1:4" x14ac:dyDescent="0.35">
      <c r="A1566" s="3" t="s">
        <v>1666</v>
      </c>
      <c r="B1566" s="3" t="s">
        <v>1120</v>
      </c>
      <c r="C1566" s="3" t="s">
        <v>1121</v>
      </c>
      <c r="D1566" s="3" t="s">
        <v>1124</v>
      </c>
    </row>
    <row r="1567" spans="1:4" x14ac:dyDescent="0.35">
      <c r="A1567" s="3" t="s">
        <v>1667</v>
      </c>
      <c r="B1567" s="3" t="s">
        <v>1119</v>
      </c>
      <c r="C1567" s="3" t="s">
        <v>1122</v>
      </c>
      <c r="D1567" s="3" t="s">
        <v>1118</v>
      </c>
    </row>
    <row r="1568" spans="1:4" x14ac:dyDescent="0.35">
      <c r="A1568" s="3" t="s">
        <v>1668</v>
      </c>
      <c r="B1568" s="3" t="s">
        <v>1119</v>
      </c>
      <c r="C1568" s="3" t="s">
        <v>1123</v>
      </c>
      <c r="D1568" s="3" t="s">
        <v>1124</v>
      </c>
    </row>
    <row r="1569" spans="1:4" x14ac:dyDescent="0.35">
      <c r="A1569" s="3" t="s">
        <v>1669</v>
      </c>
      <c r="B1569" s="3" t="s">
        <v>1116</v>
      </c>
      <c r="C1569" s="3" t="s">
        <v>1121</v>
      </c>
      <c r="D1569" s="3" t="s">
        <v>1118</v>
      </c>
    </row>
    <row r="1570" spans="1:4" x14ac:dyDescent="0.35">
      <c r="A1570" s="3" t="s">
        <v>1670</v>
      </c>
      <c r="B1570" s="3" t="s">
        <v>1116</v>
      </c>
      <c r="C1570" s="3" t="s">
        <v>1123</v>
      </c>
      <c r="D1570" s="3" t="s">
        <v>1118</v>
      </c>
    </row>
    <row r="1571" spans="1:4" x14ac:dyDescent="0.35">
      <c r="A1571" s="3" t="s">
        <v>1671</v>
      </c>
      <c r="B1571" s="3" t="s">
        <v>1119</v>
      </c>
      <c r="C1571" s="3" t="s">
        <v>1117</v>
      </c>
      <c r="D1571" s="3" t="s">
        <v>1118</v>
      </c>
    </row>
    <row r="1572" spans="1:4" x14ac:dyDescent="0.35">
      <c r="A1572" s="3" t="s">
        <v>1672</v>
      </c>
      <c r="B1572" s="3" t="s">
        <v>1116</v>
      </c>
      <c r="C1572" s="3" t="s">
        <v>1117</v>
      </c>
      <c r="D1572" s="3" t="s">
        <v>1126</v>
      </c>
    </row>
    <row r="1573" spans="1:4" x14ac:dyDescent="0.35">
      <c r="A1573" s="3" t="s">
        <v>1673</v>
      </c>
      <c r="B1573" s="3" t="s">
        <v>1116</v>
      </c>
      <c r="C1573" s="3" t="s">
        <v>1123</v>
      </c>
      <c r="D1573" s="3" t="s">
        <v>1124</v>
      </c>
    </row>
    <row r="1574" spans="1:4" x14ac:dyDescent="0.35">
      <c r="A1574" s="3" t="s">
        <v>1674</v>
      </c>
      <c r="B1574" s="3" t="s">
        <v>1116</v>
      </c>
      <c r="C1574" s="3" t="s">
        <v>1121</v>
      </c>
      <c r="D1574" s="3" t="s">
        <v>1118</v>
      </c>
    </row>
    <row r="1575" spans="1:4" x14ac:dyDescent="0.35">
      <c r="A1575" s="3" t="s">
        <v>1675</v>
      </c>
      <c r="B1575" s="3" t="s">
        <v>1116</v>
      </c>
      <c r="C1575" s="3" t="s">
        <v>1121</v>
      </c>
      <c r="D1575" s="3" t="s">
        <v>1118</v>
      </c>
    </row>
    <row r="1576" spans="1:4" x14ac:dyDescent="0.35">
      <c r="A1576" s="3" t="s">
        <v>1676</v>
      </c>
      <c r="B1576" s="3" t="s">
        <v>1116</v>
      </c>
      <c r="C1576" s="3" t="s">
        <v>1117</v>
      </c>
      <c r="D1576" s="3" t="s">
        <v>1124</v>
      </c>
    </row>
    <row r="1577" spans="1:4" x14ac:dyDescent="0.35">
      <c r="A1577" s="3" t="s">
        <v>1677</v>
      </c>
      <c r="B1577" s="3" t="s">
        <v>1116</v>
      </c>
      <c r="C1577" s="3" t="s">
        <v>1122</v>
      </c>
      <c r="D1577" s="3" t="s">
        <v>1118</v>
      </c>
    </row>
    <row r="1578" spans="1:4" x14ac:dyDescent="0.35">
      <c r="A1578" s="3" t="s">
        <v>1678</v>
      </c>
      <c r="B1578" s="3" t="s">
        <v>1116</v>
      </c>
      <c r="C1578" s="3" t="s">
        <v>1121</v>
      </c>
      <c r="D1578" s="3" t="s">
        <v>1118</v>
      </c>
    </row>
    <row r="1579" spans="1:4" x14ac:dyDescent="0.35">
      <c r="A1579" s="3" t="s">
        <v>1679</v>
      </c>
      <c r="B1579" s="3" t="s">
        <v>1119</v>
      </c>
      <c r="C1579" s="3" t="s">
        <v>1123</v>
      </c>
      <c r="D1579" s="3" t="s">
        <v>1118</v>
      </c>
    </row>
    <row r="1580" spans="1:4" x14ac:dyDescent="0.35">
      <c r="A1580" s="3" t="s">
        <v>1680</v>
      </c>
      <c r="B1580" s="3" t="s">
        <v>1116</v>
      </c>
      <c r="C1580" s="3" t="s">
        <v>1117</v>
      </c>
      <c r="D1580" s="3" t="s">
        <v>1124</v>
      </c>
    </row>
    <row r="1581" spans="1:4" x14ac:dyDescent="0.35">
      <c r="A1581" s="3" t="s">
        <v>1681</v>
      </c>
      <c r="B1581" s="3" t="s">
        <v>1119</v>
      </c>
      <c r="C1581" s="3" t="s">
        <v>1122</v>
      </c>
      <c r="D1581" s="3" t="s">
        <v>1124</v>
      </c>
    </row>
    <row r="1582" spans="1:4" x14ac:dyDescent="0.35">
      <c r="A1582" s="3" t="s">
        <v>1682</v>
      </c>
      <c r="B1582" s="3" t="s">
        <v>1116</v>
      </c>
      <c r="C1582" s="3" t="s">
        <v>1121</v>
      </c>
      <c r="D1582" s="3" t="s">
        <v>1118</v>
      </c>
    </row>
    <row r="1583" spans="1:4" x14ac:dyDescent="0.35">
      <c r="A1583" s="3" t="s">
        <v>1683</v>
      </c>
      <c r="B1583" s="3" t="s">
        <v>1120</v>
      </c>
      <c r="C1583" s="3" t="s">
        <v>1122</v>
      </c>
      <c r="D1583" s="3" t="s">
        <v>1118</v>
      </c>
    </row>
    <row r="1584" spans="1:4" x14ac:dyDescent="0.35">
      <c r="A1584" s="3" t="s">
        <v>1684</v>
      </c>
      <c r="B1584" s="3" t="s">
        <v>1119</v>
      </c>
      <c r="C1584" s="3" t="s">
        <v>1117</v>
      </c>
      <c r="D1584" s="3" t="s">
        <v>1118</v>
      </c>
    </row>
    <row r="1585" spans="1:4" x14ac:dyDescent="0.35">
      <c r="A1585" s="3" t="s">
        <v>1685</v>
      </c>
      <c r="B1585" s="3" t="s">
        <v>1116</v>
      </c>
      <c r="C1585" s="3" t="s">
        <v>1117</v>
      </c>
      <c r="D1585" s="3" t="s">
        <v>1118</v>
      </c>
    </row>
    <row r="1586" spans="1:4" x14ac:dyDescent="0.35">
      <c r="A1586" s="3" t="s">
        <v>1686</v>
      </c>
      <c r="B1586" s="3" t="s">
        <v>1120</v>
      </c>
      <c r="C1586" s="3" t="s">
        <v>1117</v>
      </c>
      <c r="D1586" s="3" t="s">
        <v>1118</v>
      </c>
    </row>
    <row r="1587" spans="1:4" x14ac:dyDescent="0.35">
      <c r="A1587" s="3" t="s">
        <v>1687</v>
      </c>
      <c r="B1587" s="3" t="s">
        <v>1116</v>
      </c>
      <c r="C1587" s="3" t="s">
        <v>1117</v>
      </c>
      <c r="D1587" s="3" t="s">
        <v>1118</v>
      </c>
    </row>
    <row r="1588" spans="1:4" x14ac:dyDescent="0.35">
      <c r="A1588" s="3" t="s">
        <v>1688</v>
      </c>
      <c r="B1588" s="3" t="s">
        <v>1116</v>
      </c>
      <c r="C1588" s="3" t="s">
        <v>1123</v>
      </c>
      <c r="D1588" s="3" t="s">
        <v>1118</v>
      </c>
    </row>
    <row r="1589" spans="1:4" x14ac:dyDescent="0.35">
      <c r="A1589" s="3" t="s">
        <v>1689</v>
      </c>
      <c r="B1589" s="3" t="s">
        <v>1116</v>
      </c>
      <c r="C1589" s="3" t="s">
        <v>1121</v>
      </c>
      <c r="D1589" s="3" t="s">
        <v>1118</v>
      </c>
    </row>
    <row r="1590" spans="1:4" x14ac:dyDescent="0.35">
      <c r="A1590" s="3" t="s">
        <v>1690</v>
      </c>
      <c r="B1590" s="3" t="s">
        <v>1119</v>
      </c>
      <c r="C1590" s="3" t="s">
        <v>1123</v>
      </c>
      <c r="D1590" s="3" t="s">
        <v>1118</v>
      </c>
    </row>
    <row r="1591" spans="1:4" x14ac:dyDescent="0.35">
      <c r="A1591" s="3" t="s">
        <v>1691</v>
      </c>
      <c r="B1591" s="3" t="s">
        <v>1116</v>
      </c>
      <c r="C1591" s="3" t="s">
        <v>1123</v>
      </c>
      <c r="D1591" s="3" t="s">
        <v>1118</v>
      </c>
    </row>
    <row r="1592" spans="1:4" x14ac:dyDescent="0.35">
      <c r="A1592" s="3" t="s">
        <v>1692</v>
      </c>
      <c r="B1592" s="3" t="s">
        <v>1119</v>
      </c>
      <c r="C1592" s="3" t="s">
        <v>1123</v>
      </c>
      <c r="D1592" s="3" t="s">
        <v>1118</v>
      </c>
    </row>
    <row r="1593" spans="1:4" x14ac:dyDescent="0.35">
      <c r="A1593" s="3" t="s">
        <v>1693</v>
      </c>
      <c r="B1593" s="3" t="s">
        <v>1116</v>
      </c>
      <c r="C1593" s="3" t="s">
        <v>1117</v>
      </c>
      <c r="D1593" s="3" t="s">
        <v>1118</v>
      </c>
    </row>
    <row r="1594" spans="1:4" x14ac:dyDescent="0.35">
      <c r="A1594" s="3" t="s">
        <v>1694</v>
      </c>
      <c r="B1594" s="3" t="s">
        <v>1119</v>
      </c>
      <c r="C1594" s="3" t="s">
        <v>1117</v>
      </c>
      <c r="D1594" s="3" t="s">
        <v>1118</v>
      </c>
    </row>
    <row r="1595" spans="1:4" x14ac:dyDescent="0.35">
      <c r="A1595" s="3" t="s">
        <v>1695</v>
      </c>
      <c r="B1595" s="3" t="s">
        <v>1116</v>
      </c>
      <c r="C1595" s="3" t="s">
        <v>1123</v>
      </c>
      <c r="D1595" s="3" t="s">
        <v>1124</v>
      </c>
    </row>
    <row r="1596" spans="1:4" x14ac:dyDescent="0.35">
      <c r="A1596" s="3" t="s">
        <v>1696</v>
      </c>
      <c r="B1596" s="3" t="s">
        <v>1116</v>
      </c>
      <c r="C1596" s="3" t="s">
        <v>1122</v>
      </c>
      <c r="D1596" s="3" t="s">
        <v>1118</v>
      </c>
    </row>
    <row r="1597" spans="1:4" x14ac:dyDescent="0.35">
      <c r="A1597" s="3" t="s">
        <v>1697</v>
      </c>
      <c r="B1597" s="3" t="s">
        <v>1120</v>
      </c>
      <c r="C1597" s="3" t="s">
        <v>1123</v>
      </c>
      <c r="D1597" s="3" t="s">
        <v>1118</v>
      </c>
    </row>
    <row r="1598" spans="1:4" x14ac:dyDescent="0.35">
      <c r="A1598" s="3" t="s">
        <v>1698</v>
      </c>
      <c r="B1598" s="3" t="s">
        <v>1116</v>
      </c>
      <c r="C1598" s="3" t="s">
        <v>1121</v>
      </c>
      <c r="D1598" s="3" t="s">
        <v>1124</v>
      </c>
    </row>
    <row r="1599" spans="1:4" x14ac:dyDescent="0.35">
      <c r="A1599" s="3" t="s">
        <v>1699</v>
      </c>
      <c r="B1599" s="3" t="s">
        <v>1116</v>
      </c>
      <c r="C1599" s="3" t="s">
        <v>1117</v>
      </c>
      <c r="D1599" s="3" t="s">
        <v>1118</v>
      </c>
    </row>
    <row r="1600" spans="1:4" x14ac:dyDescent="0.35">
      <c r="A1600" s="3" t="s">
        <v>1700</v>
      </c>
      <c r="B1600" s="3" t="s">
        <v>1116</v>
      </c>
      <c r="C1600" s="3" t="s">
        <v>1122</v>
      </c>
      <c r="D1600" s="3" t="s">
        <v>1126</v>
      </c>
    </row>
    <row r="1601" spans="1:4" x14ac:dyDescent="0.35">
      <c r="A1601" s="3" t="s">
        <v>1701</v>
      </c>
      <c r="B1601" s="3" t="s">
        <v>1116</v>
      </c>
      <c r="C1601" s="3" t="s">
        <v>1123</v>
      </c>
      <c r="D1601" s="3" t="s">
        <v>1124</v>
      </c>
    </row>
    <row r="1602" spans="1:4" x14ac:dyDescent="0.35">
      <c r="A1602" s="3" t="s">
        <v>1702</v>
      </c>
      <c r="B1602" s="3" t="s">
        <v>1116</v>
      </c>
      <c r="C1602" s="3" t="s">
        <v>1121</v>
      </c>
      <c r="D1602" s="3" t="s">
        <v>1118</v>
      </c>
    </row>
    <row r="1603" spans="1:4" x14ac:dyDescent="0.35">
      <c r="A1603" s="3" t="s">
        <v>1703</v>
      </c>
      <c r="B1603" s="3" t="s">
        <v>1120</v>
      </c>
      <c r="C1603" s="3" t="s">
        <v>1121</v>
      </c>
      <c r="D1603" s="3" t="s">
        <v>1118</v>
      </c>
    </row>
    <row r="1604" spans="1:4" x14ac:dyDescent="0.35">
      <c r="A1604" s="3" t="s">
        <v>1704</v>
      </c>
      <c r="B1604" s="3" t="s">
        <v>1116</v>
      </c>
      <c r="C1604" s="3" t="s">
        <v>1123</v>
      </c>
      <c r="D1604" s="3" t="s">
        <v>1118</v>
      </c>
    </row>
    <row r="1605" spans="1:4" x14ac:dyDescent="0.35">
      <c r="A1605" s="3" t="s">
        <v>1705</v>
      </c>
      <c r="B1605" s="3" t="s">
        <v>1119</v>
      </c>
      <c r="C1605" s="3" t="s">
        <v>1122</v>
      </c>
      <c r="D1605" s="3" t="s">
        <v>1124</v>
      </c>
    </row>
    <row r="1606" spans="1:4" x14ac:dyDescent="0.35">
      <c r="A1606" s="3" t="s">
        <v>1706</v>
      </c>
      <c r="B1606" s="3" t="s">
        <v>1119</v>
      </c>
      <c r="C1606" s="3" t="s">
        <v>1117</v>
      </c>
      <c r="D1606" s="3" t="s">
        <v>1118</v>
      </c>
    </row>
    <row r="1607" spans="1:4" x14ac:dyDescent="0.35">
      <c r="A1607" s="3" t="s">
        <v>1707</v>
      </c>
      <c r="B1607" s="3" t="s">
        <v>1116</v>
      </c>
      <c r="C1607" s="3" t="s">
        <v>1117</v>
      </c>
      <c r="D1607" s="3" t="s">
        <v>1118</v>
      </c>
    </row>
    <row r="1608" spans="1:4" x14ac:dyDescent="0.35">
      <c r="A1608" s="3" t="s">
        <v>175</v>
      </c>
      <c r="B1608" s="3" t="s">
        <v>1119</v>
      </c>
      <c r="C1608" s="3" t="s">
        <v>1123</v>
      </c>
      <c r="D1608" s="3" t="s">
        <v>1118</v>
      </c>
    </row>
    <row r="1609" spans="1:4" x14ac:dyDescent="0.35">
      <c r="A1609" s="3" t="s">
        <v>1708</v>
      </c>
      <c r="B1609" s="3" t="s">
        <v>1119</v>
      </c>
      <c r="C1609" s="3" t="s">
        <v>1122</v>
      </c>
      <c r="D1609" s="3" t="s">
        <v>1118</v>
      </c>
    </row>
    <row r="1610" spans="1:4" x14ac:dyDescent="0.35">
      <c r="A1610" s="3" t="s">
        <v>1709</v>
      </c>
      <c r="B1610" s="3" t="s">
        <v>1116</v>
      </c>
      <c r="C1610" s="3" t="s">
        <v>1122</v>
      </c>
      <c r="D1610" s="3" t="s">
        <v>1118</v>
      </c>
    </row>
    <row r="1611" spans="1:4" x14ac:dyDescent="0.35">
      <c r="A1611" s="3" t="s">
        <v>1710</v>
      </c>
      <c r="B1611" s="3" t="s">
        <v>1119</v>
      </c>
      <c r="C1611" s="3" t="s">
        <v>1123</v>
      </c>
      <c r="D1611" s="3" t="s">
        <v>1118</v>
      </c>
    </row>
    <row r="1612" spans="1:4" x14ac:dyDescent="0.35">
      <c r="A1612" s="3" t="s">
        <v>1711</v>
      </c>
      <c r="B1612" s="3" t="s">
        <v>1119</v>
      </c>
      <c r="C1612" s="3" t="s">
        <v>1122</v>
      </c>
      <c r="D1612" s="3" t="s">
        <v>1118</v>
      </c>
    </row>
    <row r="1613" spans="1:4" x14ac:dyDescent="0.35">
      <c r="A1613" s="3" t="s">
        <v>1712</v>
      </c>
      <c r="B1613" s="3" t="s">
        <v>1116</v>
      </c>
      <c r="C1613" s="3" t="s">
        <v>1121</v>
      </c>
      <c r="D1613" s="3" t="s">
        <v>1118</v>
      </c>
    </row>
    <row r="1614" spans="1:4" x14ac:dyDescent="0.35">
      <c r="A1614" s="3" t="s">
        <v>1713</v>
      </c>
      <c r="B1614" s="3" t="s">
        <v>1116</v>
      </c>
      <c r="C1614" s="3" t="s">
        <v>1123</v>
      </c>
      <c r="D1614" s="3" t="s">
        <v>1118</v>
      </c>
    </row>
    <row r="1615" spans="1:4" x14ac:dyDescent="0.35">
      <c r="A1615" s="3" t="s">
        <v>1714</v>
      </c>
      <c r="B1615" s="3" t="s">
        <v>1116</v>
      </c>
      <c r="C1615" s="3" t="s">
        <v>1121</v>
      </c>
      <c r="D1615" s="3" t="s">
        <v>1118</v>
      </c>
    </row>
    <row r="1616" spans="1:4" x14ac:dyDescent="0.35">
      <c r="A1616" s="3" t="s">
        <v>1715</v>
      </c>
      <c r="B1616" s="3" t="s">
        <v>1116</v>
      </c>
      <c r="C1616" s="3" t="s">
        <v>1117</v>
      </c>
      <c r="D1616" s="3" t="s">
        <v>1118</v>
      </c>
    </row>
    <row r="1617" spans="1:4" x14ac:dyDescent="0.35">
      <c r="A1617" s="3" t="s">
        <v>1716</v>
      </c>
      <c r="B1617" s="3" t="s">
        <v>1116</v>
      </c>
      <c r="C1617" s="3" t="s">
        <v>1122</v>
      </c>
      <c r="D1617" s="3" t="s">
        <v>1118</v>
      </c>
    </row>
    <row r="1618" spans="1:4" x14ac:dyDescent="0.35">
      <c r="A1618" s="3" t="s">
        <v>1717</v>
      </c>
      <c r="B1618" s="3" t="s">
        <v>1119</v>
      </c>
      <c r="C1618" s="3" t="s">
        <v>1117</v>
      </c>
      <c r="D1618" s="3" t="s">
        <v>1118</v>
      </c>
    </row>
    <row r="1619" spans="1:4" x14ac:dyDescent="0.35">
      <c r="A1619" s="3" t="s">
        <v>1082</v>
      </c>
      <c r="B1619" s="3" t="s">
        <v>1116</v>
      </c>
      <c r="C1619" s="3" t="s">
        <v>1123</v>
      </c>
      <c r="D1619" s="3" t="s">
        <v>1118</v>
      </c>
    </row>
    <row r="1620" spans="1:4" x14ac:dyDescent="0.35">
      <c r="A1620" s="3" t="s">
        <v>1718</v>
      </c>
      <c r="B1620" s="3" t="s">
        <v>1116</v>
      </c>
      <c r="C1620" s="3" t="s">
        <v>1123</v>
      </c>
      <c r="D1620" s="3" t="s">
        <v>1118</v>
      </c>
    </row>
    <row r="1621" spans="1:4" x14ac:dyDescent="0.35">
      <c r="A1621" s="3" t="s">
        <v>1719</v>
      </c>
      <c r="B1621" s="3" t="s">
        <v>1119</v>
      </c>
      <c r="C1621" s="3" t="s">
        <v>1117</v>
      </c>
      <c r="D1621" s="3" t="s">
        <v>1126</v>
      </c>
    </row>
    <row r="1622" spans="1:4" x14ac:dyDescent="0.35">
      <c r="A1622" s="3" t="s">
        <v>1720</v>
      </c>
      <c r="B1622" s="3" t="s">
        <v>1116</v>
      </c>
      <c r="C1622" s="3" t="s">
        <v>1117</v>
      </c>
      <c r="D1622" s="3" t="s">
        <v>1118</v>
      </c>
    </row>
    <row r="1623" spans="1:4" x14ac:dyDescent="0.35">
      <c r="A1623" s="3" t="s">
        <v>1721</v>
      </c>
      <c r="B1623" s="3" t="s">
        <v>1120</v>
      </c>
      <c r="C1623" s="3" t="s">
        <v>1122</v>
      </c>
      <c r="D1623" s="3" t="s">
        <v>1118</v>
      </c>
    </row>
    <row r="1624" spans="1:4" x14ac:dyDescent="0.35">
      <c r="A1624" s="3" t="s">
        <v>1722</v>
      </c>
      <c r="B1624" s="3" t="s">
        <v>1120</v>
      </c>
      <c r="C1624" s="3" t="s">
        <v>1117</v>
      </c>
      <c r="D1624" s="3" t="s">
        <v>1118</v>
      </c>
    </row>
    <row r="1625" spans="1:4" x14ac:dyDescent="0.35">
      <c r="A1625" s="3" t="s">
        <v>1723</v>
      </c>
      <c r="B1625" s="3" t="s">
        <v>1116</v>
      </c>
      <c r="C1625" s="3" t="s">
        <v>1117</v>
      </c>
      <c r="D1625" s="3" t="s">
        <v>1118</v>
      </c>
    </row>
    <row r="1626" spans="1:4" x14ac:dyDescent="0.35">
      <c r="A1626" s="3" t="s">
        <v>1724</v>
      </c>
      <c r="B1626" s="3" t="s">
        <v>1120</v>
      </c>
      <c r="C1626" s="3" t="s">
        <v>1123</v>
      </c>
      <c r="D1626" s="3" t="s">
        <v>1118</v>
      </c>
    </row>
    <row r="1627" spans="1:4" x14ac:dyDescent="0.35">
      <c r="A1627" s="3" t="s">
        <v>1725</v>
      </c>
      <c r="B1627" s="3" t="s">
        <v>1116</v>
      </c>
      <c r="C1627" s="3" t="s">
        <v>1123</v>
      </c>
      <c r="D1627" s="3" t="s">
        <v>1118</v>
      </c>
    </row>
    <row r="1628" spans="1:4" x14ac:dyDescent="0.35">
      <c r="A1628" s="3" t="s">
        <v>1726</v>
      </c>
      <c r="B1628" s="3" t="s">
        <v>1116</v>
      </c>
      <c r="C1628" s="3" t="s">
        <v>1123</v>
      </c>
      <c r="D1628" s="3" t="s">
        <v>1118</v>
      </c>
    </row>
    <row r="1629" spans="1:4" x14ac:dyDescent="0.35">
      <c r="A1629" s="3" t="s">
        <v>167</v>
      </c>
      <c r="B1629" s="3" t="s">
        <v>1116</v>
      </c>
      <c r="C1629" s="3" t="s">
        <v>1123</v>
      </c>
      <c r="D1629" s="3" t="s">
        <v>1118</v>
      </c>
    </row>
    <row r="1630" spans="1:4" x14ac:dyDescent="0.35">
      <c r="A1630" s="3" t="s">
        <v>1727</v>
      </c>
      <c r="B1630" s="3" t="s">
        <v>1119</v>
      </c>
      <c r="C1630" s="3" t="s">
        <v>1121</v>
      </c>
      <c r="D1630" s="3" t="s">
        <v>1118</v>
      </c>
    </row>
    <row r="1631" spans="1:4" x14ac:dyDescent="0.35">
      <c r="A1631" s="3" t="s">
        <v>1728</v>
      </c>
      <c r="B1631" s="3" t="s">
        <v>1116</v>
      </c>
      <c r="C1631" s="3" t="s">
        <v>1117</v>
      </c>
      <c r="D1631" s="3" t="s">
        <v>1118</v>
      </c>
    </row>
    <row r="1632" spans="1:4" x14ac:dyDescent="0.35">
      <c r="A1632" s="3" t="s">
        <v>1729</v>
      </c>
      <c r="B1632" s="3" t="s">
        <v>1119</v>
      </c>
      <c r="C1632" s="3" t="s">
        <v>1122</v>
      </c>
      <c r="D1632" s="3" t="s">
        <v>1118</v>
      </c>
    </row>
    <row r="1633" spans="1:4" x14ac:dyDescent="0.35">
      <c r="A1633" s="3" t="s">
        <v>1730</v>
      </c>
      <c r="B1633" s="3" t="s">
        <v>1119</v>
      </c>
      <c r="C1633" s="3" t="s">
        <v>1123</v>
      </c>
      <c r="D1633" s="3" t="s">
        <v>1118</v>
      </c>
    </row>
    <row r="1634" spans="1:4" x14ac:dyDescent="0.35">
      <c r="A1634" s="3" t="s">
        <v>1731</v>
      </c>
      <c r="B1634" s="3" t="s">
        <v>1116</v>
      </c>
      <c r="C1634" s="3" t="s">
        <v>1122</v>
      </c>
      <c r="D1634" s="3" t="s">
        <v>1124</v>
      </c>
    </row>
    <row r="1635" spans="1:4" x14ac:dyDescent="0.35">
      <c r="A1635" s="3" t="s">
        <v>1732</v>
      </c>
      <c r="B1635" s="3" t="s">
        <v>1120</v>
      </c>
      <c r="C1635" s="3" t="s">
        <v>1117</v>
      </c>
      <c r="D1635" s="3" t="s">
        <v>1124</v>
      </c>
    </row>
    <row r="1636" spans="1:4" x14ac:dyDescent="0.35">
      <c r="A1636" s="3" t="s">
        <v>1733</v>
      </c>
      <c r="B1636" s="3" t="s">
        <v>1116</v>
      </c>
      <c r="C1636" s="3" t="s">
        <v>1123</v>
      </c>
      <c r="D1636" s="3" t="s">
        <v>1118</v>
      </c>
    </row>
    <row r="1637" spans="1:4" x14ac:dyDescent="0.35">
      <c r="A1637" s="3" t="s">
        <v>1734</v>
      </c>
      <c r="B1637" s="3" t="s">
        <v>1116</v>
      </c>
      <c r="C1637" s="3" t="s">
        <v>1122</v>
      </c>
      <c r="D1637" s="3" t="s">
        <v>1118</v>
      </c>
    </row>
    <row r="1638" spans="1:4" x14ac:dyDescent="0.35">
      <c r="A1638" s="3" t="s">
        <v>1735</v>
      </c>
      <c r="B1638" s="3" t="s">
        <v>1120</v>
      </c>
      <c r="C1638" s="3" t="s">
        <v>1123</v>
      </c>
      <c r="D1638" s="3" t="s">
        <v>1126</v>
      </c>
    </row>
    <row r="1639" spans="1:4" x14ac:dyDescent="0.35">
      <c r="A1639" s="3" t="s">
        <v>1736</v>
      </c>
      <c r="B1639" s="3" t="s">
        <v>1116</v>
      </c>
      <c r="C1639" s="3" t="s">
        <v>1117</v>
      </c>
      <c r="D1639" s="3" t="s">
        <v>1126</v>
      </c>
    </row>
    <row r="1640" spans="1:4" x14ac:dyDescent="0.35">
      <c r="A1640" s="3" t="s">
        <v>1737</v>
      </c>
      <c r="B1640" s="3" t="s">
        <v>1116</v>
      </c>
      <c r="C1640" s="3" t="s">
        <v>1117</v>
      </c>
      <c r="D1640" s="3" t="s">
        <v>1118</v>
      </c>
    </row>
    <row r="1641" spans="1:4" x14ac:dyDescent="0.35">
      <c r="A1641" s="3" t="s">
        <v>1738</v>
      </c>
      <c r="B1641" s="3" t="s">
        <v>1120</v>
      </c>
      <c r="C1641" s="3" t="s">
        <v>1117</v>
      </c>
      <c r="D1641" s="3" t="s">
        <v>1124</v>
      </c>
    </row>
    <row r="1642" spans="1:4" x14ac:dyDescent="0.35">
      <c r="A1642" s="3" t="s">
        <v>1739</v>
      </c>
      <c r="B1642" s="3" t="s">
        <v>1120</v>
      </c>
      <c r="C1642" s="3" t="s">
        <v>1123</v>
      </c>
      <c r="D1642" s="3" t="s">
        <v>1124</v>
      </c>
    </row>
    <row r="1643" spans="1:4" x14ac:dyDescent="0.35">
      <c r="A1643" s="3" t="s">
        <v>1740</v>
      </c>
      <c r="B1643" s="3" t="s">
        <v>1116</v>
      </c>
      <c r="C1643" s="3" t="s">
        <v>1123</v>
      </c>
      <c r="D1643" s="3" t="s">
        <v>1126</v>
      </c>
    </row>
    <row r="1644" spans="1:4" x14ac:dyDescent="0.35">
      <c r="A1644" s="3" t="s">
        <v>1741</v>
      </c>
      <c r="B1644" s="3" t="s">
        <v>1116</v>
      </c>
      <c r="C1644" s="3" t="s">
        <v>1117</v>
      </c>
      <c r="D1644" s="3" t="s">
        <v>1118</v>
      </c>
    </row>
    <row r="1645" spans="1:4" x14ac:dyDescent="0.35">
      <c r="A1645" s="3" t="s">
        <v>1742</v>
      </c>
      <c r="B1645" s="3" t="s">
        <v>1119</v>
      </c>
      <c r="C1645" s="3" t="s">
        <v>1121</v>
      </c>
      <c r="D1645" s="3" t="s">
        <v>1118</v>
      </c>
    </row>
    <row r="1646" spans="1:4" x14ac:dyDescent="0.35">
      <c r="A1646" s="3" t="s">
        <v>1743</v>
      </c>
      <c r="B1646" s="3" t="s">
        <v>1119</v>
      </c>
      <c r="C1646" s="3" t="s">
        <v>1117</v>
      </c>
      <c r="D1646" s="3" t="s">
        <v>1118</v>
      </c>
    </row>
    <row r="1647" spans="1:4" x14ac:dyDescent="0.35">
      <c r="A1647" s="3" t="s">
        <v>1744</v>
      </c>
      <c r="B1647" s="3" t="s">
        <v>1116</v>
      </c>
      <c r="C1647" s="3" t="s">
        <v>1121</v>
      </c>
      <c r="D1647" s="3" t="s">
        <v>1118</v>
      </c>
    </row>
    <row r="1648" spans="1:4" x14ac:dyDescent="0.35">
      <c r="A1648" s="3" t="s">
        <v>1745</v>
      </c>
      <c r="B1648" s="3" t="s">
        <v>1116</v>
      </c>
      <c r="C1648" s="3" t="s">
        <v>1122</v>
      </c>
      <c r="D1648" s="3" t="s">
        <v>1118</v>
      </c>
    </row>
    <row r="1649" spans="1:4" x14ac:dyDescent="0.35">
      <c r="A1649" s="3" t="s">
        <v>1746</v>
      </c>
      <c r="B1649" s="3" t="s">
        <v>1116</v>
      </c>
      <c r="C1649" s="3" t="s">
        <v>1117</v>
      </c>
      <c r="D1649" s="3" t="s">
        <v>1118</v>
      </c>
    </row>
    <row r="1650" spans="1:4" x14ac:dyDescent="0.35">
      <c r="A1650" s="3" t="s">
        <v>1747</v>
      </c>
      <c r="B1650" s="3" t="s">
        <v>1116</v>
      </c>
      <c r="C1650" s="3" t="s">
        <v>1117</v>
      </c>
      <c r="D1650" s="3" t="s">
        <v>1124</v>
      </c>
    </row>
    <row r="1651" spans="1:4" x14ac:dyDescent="0.35">
      <c r="A1651" s="3" t="s">
        <v>1748</v>
      </c>
      <c r="B1651" s="3" t="s">
        <v>1120</v>
      </c>
      <c r="C1651" s="3" t="s">
        <v>1122</v>
      </c>
      <c r="D1651" s="3" t="s">
        <v>1118</v>
      </c>
    </row>
    <row r="1652" spans="1:4" x14ac:dyDescent="0.35">
      <c r="A1652" s="3" t="s">
        <v>1749</v>
      </c>
      <c r="B1652" s="3" t="s">
        <v>1116</v>
      </c>
      <c r="C1652" s="3" t="s">
        <v>1117</v>
      </c>
      <c r="D1652" s="3" t="s">
        <v>1118</v>
      </c>
    </row>
    <row r="1653" spans="1:4" x14ac:dyDescent="0.35">
      <c r="A1653" s="3" t="s">
        <v>1750</v>
      </c>
      <c r="B1653" s="3" t="s">
        <v>1120</v>
      </c>
      <c r="C1653" s="3" t="s">
        <v>1123</v>
      </c>
      <c r="D1653" s="3" t="s">
        <v>1124</v>
      </c>
    </row>
    <row r="1654" spans="1:4" x14ac:dyDescent="0.35">
      <c r="A1654" s="3" t="s">
        <v>1751</v>
      </c>
      <c r="B1654" s="3" t="s">
        <v>1120</v>
      </c>
      <c r="C1654" s="3" t="s">
        <v>1122</v>
      </c>
      <c r="D1654" s="3" t="s">
        <v>1126</v>
      </c>
    </row>
    <row r="1655" spans="1:4" x14ac:dyDescent="0.35">
      <c r="A1655" s="3" t="s">
        <v>1752</v>
      </c>
      <c r="B1655" s="3" t="s">
        <v>1116</v>
      </c>
      <c r="C1655" s="3" t="s">
        <v>1123</v>
      </c>
      <c r="D1655" s="3" t="s">
        <v>1118</v>
      </c>
    </row>
    <row r="1656" spans="1:4" x14ac:dyDescent="0.35">
      <c r="A1656" s="3" t="s">
        <v>1753</v>
      </c>
      <c r="B1656" s="3" t="s">
        <v>1116</v>
      </c>
      <c r="C1656" s="3" t="s">
        <v>1122</v>
      </c>
      <c r="D1656" s="3" t="s">
        <v>1118</v>
      </c>
    </row>
    <row r="1657" spans="1:4" x14ac:dyDescent="0.35">
      <c r="A1657" s="3" t="s">
        <v>1754</v>
      </c>
      <c r="B1657" s="3" t="s">
        <v>1116</v>
      </c>
      <c r="C1657" s="3" t="s">
        <v>1117</v>
      </c>
      <c r="D1657" s="3" t="s">
        <v>1118</v>
      </c>
    </row>
    <row r="1658" spans="1:4" x14ac:dyDescent="0.35">
      <c r="A1658" s="3" t="s">
        <v>1755</v>
      </c>
      <c r="B1658" s="3" t="s">
        <v>1119</v>
      </c>
      <c r="C1658" s="3" t="s">
        <v>1117</v>
      </c>
      <c r="D1658" s="3" t="s">
        <v>1118</v>
      </c>
    </row>
    <row r="1659" spans="1:4" x14ac:dyDescent="0.35">
      <c r="A1659" s="3" t="s">
        <v>1756</v>
      </c>
      <c r="B1659" s="3" t="s">
        <v>1116</v>
      </c>
      <c r="C1659" s="3" t="s">
        <v>1117</v>
      </c>
      <c r="D1659" s="3" t="s">
        <v>1118</v>
      </c>
    </row>
    <row r="1660" spans="1:4" x14ac:dyDescent="0.35">
      <c r="A1660" s="3" t="s">
        <v>1757</v>
      </c>
      <c r="B1660" s="3" t="s">
        <v>1116</v>
      </c>
      <c r="C1660" s="3" t="s">
        <v>1117</v>
      </c>
      <c r="D1660" s="3" t="s">
        <v>1118</v>
      </c>
    </row>
    <row r="1661" spans="1:4" x14ac:dyDescent="0.35">
      <c r="A1661" s="3" t="s">
        <v>1758</v>
      </c>
      <c r="B1661" s="3" t="s">
        <v>1116</v>
      </c>
      <c r="C1661" s="3" t="s">
        <v>1117</v>
      </c>
      <c r="D1661" s="3" t="s">
        <v>1118</v>
      </c>
    </row>
    <row r="1662" spans="1:4" x14ac:dyDescent="0.35">
      <c r="A1662" s="3" t="s">
        <v>1759</v>
      </c>
      <c r="B1662" s="3" t="s">
        <v>1116</v>
      </c>
      <c r="C1662" s="3" t="s">
        <v>1123</v>
      </c>
      <c r="D1662" s="3" t="s">
        <v>1118</v>
      </c>
    </row>
    <row r="1663" spans="1:4" x14ac:dyDescent="0.35">
      <c r="A1663" s="3" t="s">
        <v>1760</v>
      </c>
      <c r="B1663" s="3" t="s">
        <v>1120</v>
      </c>
      <c r="C1663" s="3" t="s">
        <v>1123</v>
      </c>
      <c r="D1663" s="3" t="s">
        <v>1118</v>
      </c>
    </row>
    <row r="1664" spans="1:4" x14ac:dyDescent="0.35">
      <c r="A1664" s="3" t="s">
        <v>1761</v>
      </c>
      <c r="B1664" s="3" t="s">
        <v>1119</v>
      </c>
      <c r="C1664" s="3" t="s">
        <v>1117</v>
      </c>
      <c r="D1664" s="3" t="s">
        <v>1118</v>
      </c>
    </row>
    <row r="1665" spans="1:4" x14ac:dyDescent="0.35">
      <c r="A1665" s="3" t="s">
        <v>1762</v>
      </c>
      <c r="B1665" s="3" t="s">
        <v>1116</v>
      </c>
      <c r="C1665" s="3" t="s">
        <v>1122</v>
      </c>
      <c r="D1665" s="3" t="s">
        <v>1118</v>
      </c>
    </row>
    <row r="1666" spans="1:4" x14ac:dyDescent="0.35">
      <c r="A1666" s="3" t="s">
        <v>1763</v>
      </c>
      <c r="B1666" s="3" t="s">
        <v>1116</v>
      </c>
      <c r="C1666" s="3" t="s">
        <v>1123</v>
      </c>
      <c r="D1666" s="3" t="s">
        <v>1126</v>
      </c>
    </row>
    <row r="1667" spans="1:4" x14ac:dyDescent="0.35">
      <c r="A1667" s="3" t="s">
        <v>1764</v>
      </c>
      <c r="B1667" s="3" t="s">
        <v>1119</v>
      </c>
      <c r="C1667" s="3" t="s">
        <v>1117</v>
      </c>
      <c r="D1667" s="3" t="s">
        <v>1118</v>
      </c>
    </row>
    <row r="1668" spans="1:4" x14ac:dyDescent="0.35">
      <c r="A1668" s="3" t="s">
        <v>1765</v>
      </c>
      <c r="B1668" s="3" t="s">
        <v>1116</v>
      </c>
      <c r="C1668" s="3" t="s">
        <v>1122</v>
      </c>
      <c r="D1668" s="3" t="s">
        <v>1118</v>
      </c>
    </row>
    <row r="1669" spans="1:4" x14ac:dyDescent="0.35">
      <c r="A1669" s="3" t="s">
        <v>1766</v>
      </c>
      <c r="B1669" s="3" t="s">
        <v>1119</v>
      </c>
      <c r="C1669" s="3" t="s">
        <v>1122</v>
      </c>
      <c r="D1669" s="3" t="s">
        <v>1118</v>
      </c>
    </row>
    <row r="1670" spans="1:4" x14ac:dyDescent="0.35">
      <c r="A1670" s="3" t="s">
        <v>1767</v>
      </c>
      <c r="B1670" s="3" t="s">
        <v>1119</v>
      </c>
      <c r="C1670" s="3" t="s">
        <v>1117</v>
      </c>
      <c r="D1670" s="3" t="s">
        <v>1118</v>
      </c>
    </row>
    <row r="1671" spans="1:4" x14ac:dyDescent="0.35">
      <c r="A1671" s="3" t="s">
        <v>1768</v>
      </c>
      <c r="B1671" s="3" t="s">
        <v>1119</v>
      </c>
      <c r="C1671" s="3" t="s">
        <v>1117</v>
      </c>
      <c r="D1671" s="3" t="s">
        <v>1118</v>
      </c>
    </row>
    <row r="1672" spans="1:4" x14ac:dyDescent="0.35">
      <c r="A1672" s="3" t="s">
        <v>1769</v>
      </c>
      <c r="B1672" s="3" t="s">
        <v>1116</v>
      </c>
      <c r="C1672" s="3" t="s">
        <v>1117</v>
      </c>
      <c r="D1672" s="3" t="s">
        <v>1118</v>
      </c>
    </row>
    <row r="1673" spans="1:4" x14ac:dyDescent="0.35">
      <c r="A1673" s="3" t="s">
        <v>1770</v>
      </c>
      <c r="B1673" s="3" t="s">
        <v>1116</v>
      </c>
      <c r="C1673" s="3" t="s">
        <v>1117</v>
      </c>
      <c r="D1673" s="3" t="s">
        <v>1118</v>
      </c>
    </row>
    <row r="1674" spans="1:4" x14ac:dyDescent="0.35">
      <c r="A1674" s="3" t="s">
        <v>1771</v>
      </c>
      <c r="B1674" s="3" t="s">
        <v>1119</v>
      </c>
      <c r="C1674" s="3" t="s">
        <v>1117</v>
      </c>
      <c r="D1674" s="3" t="s">
        <v>1118</v>
      </c>
    </row>
    <row r="1675" spans="1:4" x14ac:dyDescent="0.35">
      <c r="A1675" s="3" t="s">
        <v>1772</v>
      </c>
      <c r="B1675" s="3" t="s">
        <v>1116</v>
      </c>
      <c r="C1675" s="3" t="s">
        <v>1117</v>
      </c>
      <c r="D1675" s="3" t="s">
        <v>1118</v>
      </c>
    </row>
    <row r="1676" spans="1:4" x14ac:dyDescent="0.35">
      <c r="A1676" s="3" t="s">
        <v>1773</v>
      </c>
      <c r="B1676" s="3" t="s">
        <v>1116</v>
      </c>
      <c r="C1676" s="3" t="s">
        <v>1117</v>
      </c>
      <c r="D1676" s="3" t="s">
        <v>1118</v>
      </c>
    </row>
    <row r="1677" spans="1:4" x14ac:dyDescent="0.35">
      <c r="A1677" s="3" t="s">
        <v>1774</v>
      </c>
      <c r="B1677" s="3" t="s">
        <v>1116</v>
      </c>
      <c r="C1677" s="3" t="s">
        <v>1117</v>
      </c>
      <c r="D1677" s="3" t="s">
        <v>1118</v>
      </c>
    </row>
    <row r="1678" spans="1:4" x14ac:dyDescent="0.35">
      <c r="A1678" s="3" t="s">
        <v>1775</v>
      </c>
      <c r="B1678" s="3" t="s">
        <v>1119</v>
      </c>
      <c r="C1678" s="3" t="s">
        <v>1117</v>
      </c>
      <c r="D1678" s="3" t="s">
        <v>1118</v>
      </c>
    </row>
    <row r="1679" spans="1:4" x14ac:dyDescent="0.35">
      <c r="A1679" s="3" t="s">
        <v>1776</v>
      </c>
      <c r="B1679" s="3" t="s">
        <v>1119</v>
      </c>
      <c r="C1679" s="3" t="s">
        <v>1117</v>
      </c>
      <c r="D1679" s="3" t="s">
        <v>1124</v>
      </c>
    </row>
    <row r="1680" spans="1:4" x14ac:dyDescent="0.35">
      <c r="A1680" s="3" t="s">
        <v>1777</v>
      </c>
      <c r="B1680" s="3" t="s">
        <v>1119</v>
      </c>
      <c r="C1680" s="3" t="s">
        <v>1123</v>
      </c>
      <c r="D1680" s="3" t="s">
        <v>1118</v>
      </c>
    </row>
    <row r="1681" spans="1:4" x14ac:dyDescent="0.35">
      <c r="A1681" s="3" t="s">
        <v>1778</v>
      </c>
      <c r="B1681" s="3" t="s">
        <v>1116</v>
      </c>
      <c r="C1681" s="3" t="s">
        <v>1117</v>
      </c>
      <c r="D1681" s="3" t="s">
        <v>1118</v>
      </c>
    </row>
    <row r="1682" spans="1:4" x14ac:dyDescent="0.35">
      <c r="A1682" s="3" t="s">
        <v>1779</v>
      </c>
      <c r="B1682" s="3" t="s">
        <v>1116</v>
      </c>
      <c r="C1682" s="3" t="s">
        <v>1123</v>
      </c>
      <c r="D1682" s="3" t="s">
        <v>1118</v>
      </c>
    </row>
    <row r="1683" spans="1:4" x14ac:dyDescent="0.35">
      <c r="A1683" s="3" t="s">
        <v>1780</v>
      </c>
      <c r="B1683" s="3" t="s">
        <v>1116</v>
      </c>
      <c r="C1683" s="3" t="s">
        <v>1117</v>
      </c>
      <c r="D1683" s="3" t="s">
        <v>1118</v>
      </c>
    </row>
    <row r="1684" spans="1:4" x14ac:dyDescent="0.35">
      <c r="A1684" s="3" t="s">
        <v>1781</v>
      </c>
      <c r="B1684" s="3" t="s">
        <v>1119</v>
      </c>
      <c r="C1684" s="3" t="s">
        <v>1117</v>
      </c>
      <c r="D1684" s="3" t="s">
        <v>1118</v>
      </c>
    </row>
    <row r="1685" spans="1:4" x14ac:dyDescent="0.35">
      <c r="A1685" s="3" t="s">
        <v>1782</v>
      </c>
      <c r="B1685" s="3" t="s">
        <v>1119</v>
      </c>
      <c r="C1685" s="3" t="s">
        <v>1117</v>
      </c>
      <c r="D1685" s="3" t="s">
        <v>1126</v>
      </c>
    </row>
    <row r="1686" spans="1:4" x14ac:dyDescent="0.35">
      <c r="A1686" s="3" t="s">
        <v>1783</v>
      </c>
      <c r="B1686" s="3" t="s">
        <v>1119</v>
      </c>
      <c r="C1686" s="3" t="s">
        <v>1121</v>
      </c>
      <c r="D1686" s="3" t="s">
        <v>1118</v>
      </c>
    </row>
    <row r="1687" spans="1:4" x14ac:dyDescent="0.35">
      <c r="A1687" s="3" t="s">
        <v>681</v>
      </c>
      <c r="B1687" s="3" t="s">
        <v>1116</v>
      </c>
      <c r="C1687" s="3" t="s">
        <v>1123</v>
      </c>
      <c r="D1687" s="3" t="s">
        <v>1118</v>
      </c>
    </row>
    <row r="1688" spans="1:4" x14ac:dyDescent="0.35">
      <c r="A1688" s="3" t="s">
        <v>697</v>
      </c>
      <c r="B1688" s="3" t="s">
        <v>1116</v>
      </c>
      <c r="C1688" s="3" t="s">
        <v>1121</v>
      </c>
      <c r="D1688" s="3" t="s">
        <v>1118</v>
      </c>
    </row>
    <row r="1689" spans="1:4" x14ac:dyDescent="0.35">
      <c r="A1689" s="3" t="s">
        <v>1784</v>
      </c>
      <c r="B1689" s="3" t="s">
        <v>1119</v>
      </c>
      <c r="C1689" s="3" t="s">
        <v>1121</v>
      </c>
      <c r="D1689" s="3" t="s">
        <v>1118</v>
      </c>
    </row>
    <row r="1690" spans="1:4" x14ac:dyDescent="0.35">
      <c r="A1690" s="3" t="s">
        <v>1785</v>
      </c>
      <c r="B1690" s="3" t="s">
        <v>1116</v>
      </c>
      <c r="C1690" s="3" t="s">
        <v>1122</v>
      </c>
      <c r="D1690" s="3" t="s">
        <v>1124</v>
      </c>
    </row>
    <row r="1691" spans="1:4" x14ac:dyDescent="0.35">
      <c r="A1691" s="3" t="s">
        <v>1786</v>
      </c>
      <c r="B1691" s="3" t="s">
        <v>1116</v>
      </c>
      <c r="C1691" s="3" t="s">
        <v>1123</v>
      </c>
      <c r="D1691" s="3" t="s">
        <v>1118</v>
      </c>
    </row>
    <row r="1692" spans="1:4" x14ac:dyDescent="0.35">
      <c r="A1692" s="3" t="s">
        <v>1787</v>
      </c>
      <c r="B1692" s="3" t="s">
        <v>1116</v>
      </c>
      <c r="C1692" s="3" t="s">
        <v>1123</v>
      </c>
      <c r="D1692" s="3" t="s">
        <v>1126</v>
      </c>
    </row>
    <row r="1693" spans="1:4" x14ac:dyDescent="0.35">
      <c r="A1693" s="3" t="s">
        <v>1788</v>
      </c>
      <c r="B1693" s="3" t="s">
        <v>1116</v>
      </c>
      <c r="C1693" s="3" t="s">
        <v>1121</v>
      </c>
      <c r="D1693" s="3" t="s">
        <v>1118</v>
      </c>
    </row>
    <row r="1694" spans="1:4" x14ac:dyDescent="0.35">
      <c r="A1694" s="3" t="s">
        <v>1789</v>
      </c>
      <c r="B1694" s="3" t="s">
        <v>1119</v>
      </c>
      <c r="C1694" s="3" t="s">
        <v>1122</v>
      </c>
      <c r="D1694" s="3" t="s">
        <v>1118</v>
      </c>
    </row>
    <row r="1695" spans="1:4" x14ac:dyDescent="0.35">
      <c r="A1695" s="3" t="s">
        <v>1790</v>
      </c>
      <c r="B1695" s="3" t="s">
        <v>1116</v>
      </c>
      <c r="C1695" s="3" t="s">
        <v>1121</v>
      </c>
      <c r="D1695" s="3" t="s">
        <v>1118</v>
      </c>
    </row>
    <row r="1696" spans="1:4" x14ac:dyDescent="0.35">
      <c r="A1696" s="3" t="s">
        <v>1791</v>
      </c>
      <c r="B1696" s="3" t="s">
        <v>1116</v>
      </c>
      <c r="C1696" s="3" t="s">
        <v>1121</v>
      </c>
      <c r="D1696" s="3" t="s">
        <v>1124</v>
      </c>
    </row>
    <row r="1697" spans="1:4" x14ac:dyDescent="0.35">
      <c r="A1697" s="3" t="s">
        <v>1792</v>
      </c>
      <c r="B1697" s="3" t="s">
        <v>1120</v>
      </c>
      <c r="C1697" s="3" t="s">
        <v>1123</v>
      </c>
      <c r="D1697" s="3" t="s">
        <v>1118</v>
      </c>
    </row>
    <row r="1698" spans="1:4" x14ac:dyDescent="0.35">
      <c r="A1698" s="3" t="s">
        <v>1793</v>
      </c>
      <c r="B1698" s="3" t="s">
        <v>1116</v>
      </c>
      <c r="C1698" s="3" t="s">
        <v>1117</v>
      </c>
      <c r="D1698" s="3" t="s">
        <v>1124</v>
      </c>
    </row>
    <row r="1699" spans="1:4" x14ac:dyDescent="0.35">
      <c r="A1699" s="3" t="s">
        <v>1794</v>
      </c>
      <c r="B1699" s="3" t="s">
        <v>1119</v>
      </c>
      <c r="C1699" s="3" t="s">
        <v>1121</v>
      </c>
      <c r="D1699" s="3" t="s">
        <v>1118</v>
      </c>
    </row>
    <row r="1700" spans="1:4" x14ac:dyDescent="0.35">
      <c r="A1700" s="3" t="s">
        <v>1795</v>
      </c>
      <c r="B1700" s="3" t="s">
        <v>1116</v>
      </c>
      <c r="C1700" s="3" t="s">
        <v>1122</v>
      </c>
      <c r="D1700" s="3" t="s">
        <v>1118</v>
      </c>
    </row>
    <row r="1701" spans="1:4" x14ac:dyDescent="0.35">
      <c r="A1701" s="3" t="s">
        <v>1796</v>
      </c>
      <c r="B1701" s="3" t="s">
        <v>1116</v>
      </c>
      <c r="C1701" s="3" t="s">
        <v>1117</v>
      </c>
      <c r="D1701" s="3" t="s">
        <v>1118</v>
      </c>
    </row>
    <row r="1702" spans="1:4" x14ac:dyDescent="0.35">
      <c r="A1702" s="3" t="s">
        <v>1797</v>
      </c>
      <c r="B1702" s="3" t="s">
        <v>1116</v>
      </c>
      <c r="C1702" s="3" t="s">
        <v>1117</v>
      </c>
      <c r="D1702" s="3" t="s">
        <v>1118</v>
      </c>
    </row>
    <row r="1703" spans="1:4" x14ac:dyDescent="0.35">
      <c r="A1703" s="3" t="s">
        <v>1798</v>
      </c>
      <c r="B1703" s="3" t="s">
        <v>1119</v>
      </c>
      <c r="C1703" s="3" t="s">
        <v>1123</v>
      </c>
      <c r="D1703" s="3" t="s">
        <v>1118</v>
      </c>
    </row>
    <row r="1704" spans="1:4" x14ac:dyDescent="0.35">
      <c r="A1704" s="3" t="s">
        <v>1799</v>
      </c>
      <c r="B1704" s="3" t="s">
        <v>1116</v>
      </c>
      <c r="C1704" s="3" t="s">
        <v>1121</v>
      </c>
      <c r="D1704" s="3" t="s">
        <v>1118</v>
      </c>
    </row>
    <row r="1705" spans="1:4" x14ac:dyDescent="0.35">
      <c r="A1705" s="3" t="s">
        <v>1800</v>
      </c>
      <c r="B1705" s="3" t="s">
        <v>1116</v>
      </c>
      <c r="C1705" s="3" t="s">
        <v>1122</v>
      </c>
      <c r="D1705" s="3" t="s">
        <v>1126</v>
      </c>
    </row>
    <row r="1706" spans="1:4" x14ac:dyDescent="0.35">
      <c r="A1706" s="3" t="s">
        <v>1801</v>
      </c>
      <c r="B1706" s="3" t="s">
        <v>1116</v>
      </c>
      <c r="C1706" s="3" t="s">
        <v>1121</v>
      </c>
      <c r="D1706" s="3" t="s">
        <v>1118</v>
      </c>
    </row>
    <row r="1707" spans="1:4" x14ac:dyDescent="0.35">
      <c r="A1707" s="3" t="s">
        <v>1802</v>
      </c>
      <c r="B1707" s="3" t="s">
        <v>1116</v>
      </c>
      <c r="C1707" s="3" t="s">
        <v>1121</v>
      </c>
      <c r="D1707" s="3" t="s">
        <v>1124</v>
      </c>
    </row>
    <row r="1708" spans="1:4" x14ac:dyDescent="0.35">
      <c r="A1708" s="3" t="s">
        <v>1803</v>
      </c>
      <c r="B1708" s="3" t="s">
        <v>1116</v>
      </c>
      <c r="C1708" s="3" t="s">
        <v>1122</v>
      </c>
      <c r="D1708" s="3" t="s">
        <v>1124</v>
      </c>
    </row>
    <row r="1709" spans="1:4" x14ac:dyDescent="0.35">
      <c r="A1709" s="3" t="s">
        <v>1804</v>
      </c>
      <c r="B1709" s="3" t="s">
        <v>1119</v>
      </c>
      <c r="C1709" s="3" t="s">
        <v>1117</v>
      </c>
      <c r="D1709" s="3" t="s">
        <v>1118</v>
      </c>
    </row>
    <row r="1710" spans="1:4" x14ac:dyDescent="0.35">
      <c r="A1710" s="3" t="s">
        <v>1805</v>
      </c>
      <c r="B1710" s="3" t="s">
        <v>1119</v>
      </c>
      <c r="C1710" s="3" t="s">
        <v>1123</v>
      </c>
      <c r="D1710" s="3" t="s">
        <v>1118</v>
      </c>
    </row>
    <row r="1711" spans="1:4" x14ac:dyDescent="0.35">
      <c r="A1711" s="3" t="s">
        <v>1806</v>
      </c>
      <c r="B1711" s="3" t="s">
        <v>1120</v>
      </c>
      <c r="C1711" s="3" t="s">
        <v>1117</v>
      </c>
      <c r="D1711" s="3" t="s">
        <v>1118</v>
      </c>
    </row>
    <row r="1712" spans="1:4" x14ac:dyDescent="0.35">
      <c r="A1712" s="3" t="s">
        <v>1807</v>
      </c>
      <c r="B1712" s="3" t="s">
        <v>1116</v>
      </c>
      <c r="C1712" s="3" t="s">
        <v>1123</v>
      </c>
      <c r="D1712" s="3" t="s">
        <v>1118</v>
      </c>
    </row>
    <row r="1713" spans="1:4" x14ac:dyDescent="0.35">
      <c r="A1713" s="3" t="s">
        <v>1808</v>
      </c>
      <c r="B1713" s="3" t="s">
        <v>1116</v>
      </c>
      <c r="C1713" s="3" t="s">
        <v>1117</v>
      </c>
      <c r="D1713" s="3" t="s">
        <v>1124</v>
      </c>
    </row>
    <row r="1714" spans="1:4" x14ac:dyDescent="0.35">
      <c r="A1714" s="3" t="s">
        <v>1809</v>
      </c>
      <c r="B1714" s="3" t="s">
        <v>1119</v>
      </c>
      <c r="C1714" s="3" t="s">
        <v>1117</v>
      </c>
      <c r="D1714" s="3" t="s">
        <v>1126</v>
      </c>
    </row>
    <row r="1715" spans="1:4" x14ac:dyDescent="0.35">
      <c r="A1715" s="3" t="s">
        <v>1810</v>
      </c>
      <c r="B1715" s="3" t="s">
        <v>1116</v>
      </c>
      <c r="C1715" s="3" t="s">
        <v>1123</v>
      </c>
      <c r="D1715" s="3" t="s">
        <v>1118</v>
      </c>
    </row>
    <row r="1716" spans="1:4" x14ac:dyDescent="0.35">
      <c r="A1716" s="3" t="s">
        <v>1811</v>
      </c>
      <c r="B1716" s="3" t="s">
        <v>1116</v>
      </c>
      <c r="C1716" s="3" t="s">
        <v>1123</v>
      </c>
      <c r="D1716" s="3" t="s">
        <v>1118</v>
      </c>
    </row>
    <row r="1717" spans="1:4" x14ac:dyDescent="0.35">
      <c r="A1717" s="3" t="s">
        <v>1812</v>
      </c>
      <c r="B1717" s="3" t="s">
        <v>1116</v>
      </c>
      <c r="C1717" s="3" t="s">
        <v>1123</v>
      </c>
      <c r="D1717" s="3" t="s">
        <v>1124</v>
      </c>
    </row>
    <row r="1718" spans="1:4" x14ac:dyDescent="0.35">
      <c r="A1718" s="3" t="s">
        <v>1813</v>
      </c>
      <c r="B1718" s="3" t="s">
        <v>1119</v>
      </c>
      <c r="C1718" s="3" t="s">
        <v>1123</v>
      </c>
      <c r="D1718" s="3" t="s">
        <v>1118</v>
      </c>
    </row>
    <row r="1719" spans="1:4" x14ac:dyDescent="0.35">
      <c r="A1719" s="3" t="s">
        <v>1814</v>
      </c>
      <c r="B1719" s="3" t="s">
        <v>1116</v>
      </c>
      <c r="C1719" s="3" t="s">
        <v>1122</v>
      </c>
      <c r="D1719" s="3" t="s">
        <v>1124</v>
      </c>
    </row>
    <row r="1720" spans="1:4" x14ac:dyDescent="0.35">
      <c r="A1720" s="3" t="s">
        <v>1815</v>
      </c>
      <c r="B1720" s="3" t="s">
        <v>1116</v>
      </c>
      <c r="C1720" s="3" t="s">
        <v>1117</v>
      </c>
      <c r="D1720" s="3" t="s">
        <v>1118</v>
      </c>
    </row>
    <row r="1721" spans="1:4" x14ac:dyDescent="0.35">
      <c r="A1721" s="3" t="s">
        <v>1816</v>
      </c>
      <c r="B1721" s="3" t="s">
        <v>1120</v>
      </c>
      <c r="C1721" s="3" t="s">
        <v>1122</v>
      </c>
      <c r="D1721" s="3" t="s">
        <v>1118</v>
      </c>
    </row>
    <row r="1722" spans="1:4" x14ac:dyDescent="0.35">
      <c r="A1722" s="3" t="s">
        <v>1817</v>
      </c>
      <c r="B1722" s="3" t="s">
        <v>1119</v>
      </c>
      <c r="C1722" s="3" t="s">
        <v>1123</v>
      </c>
      <c r="D1722" s="3" t="s">
        <v>1118</v>
      </c>
    </row>
    <row r="1723" spans="1:4" x14ac:dyDescent="0.35">
      <c r="A1723" s="3" t="s">
        <v>1818</v>
      </c>
      <c r="B1723" s="3" t="s">
        <v>1119</v>
      </c>
      <c r="C1723" s="3" t="s">
        <v>1117</v>
      </c>
      <c r="D1723" s="3" t="s">
        <v>1118</v>
      </c>
    </row>
    <row r="1724" spans="1:4" x14ac:dyDescent="0.35">
      <c r="A1724" s="3" t="s">
        <v>1819</v>
      </c>
      <c r="B1724" s="3" t="s">
        <v>1116</v>
      </c>
      <c r="C1724" s="3" t="s">
        <v>1122</v>
      </c>
      <c r="D1724" s="3" t="s">
        <v>1118</v>
      </c>
    </row>
    <row r="1725" spans="1:4" x14ac:dyDescent="0.35">
      <c r="A1725" s="3" t="s">
        <v>1820</v>
      </c>
      <c r="B1725" s="3" t="s">
        <v>1116</v>
      </c>
      <c r="C1725" s="3" t="s">
        <v>1117</v>
      </c>
      <c r="D1725" s="3" t="s">
        <v>1124</v>
      </c>
    </row>
    <row r="1726" spans="1:4" x14ac:dyDescent="0.35">
      <c r="A1726" s="3" t="s">
        <v>1821</v>
      </c>
      <c r="B1726" s="3" t="s">
        <v>1119</v>
      </c>
      <c r="C1726" s="3" t="s">
        <v>1117</v>
      </c>
      <c r="D1726" s="3" t="s">
        <v>1118</v>
      </c>
    </row>
    <row r="1727" spans="1:4" x14ac:dyDescent="0.35">
      <c r="A1727" s="3" t="s">
        <v>1822</v>
      </c>
      <c r="B1727" s="3" t="s">
        <v>1120</v>
      </c>
      <c r="C1727" s="3" t="s">
        <v>1117</v>
      </c>
      <c r="D1727" s="3" t="s">
        <v>1118</v>
      </c>
    </row>
    <row r="1728" spans="1:4" x14ac:dyDescent="0.35">
      <c r="A1728" s="3" t="s">
        <v>1823</v>
      </c>
      <c r="B1728" s="3" t="s">
        <v>1116</v>
      </c>
      <c r="C1728" s="3" t="s">
        <v>1117</v>
      </c>
      <c r="D1728" s="3" t="s">
        <v>1118</v>
      </c>
    </row>
    <row r="1729" spans="1:4" x14ac:dyDescent="0.35">
      <c r="A1729" s="3" t="s">
        <v>1824</v>
      </c>
      <c r="B1729" s="3" t="s">
        <v>1116</v>
      </c>
      <c r="C1729" s="3" t="s">
        <v>1117</v>
      </c>
      <c r="D1729" s="3" t="s">
        <v>1118</v>
      </c>
    </row>
    <row r="1730" spans="1:4" x14ac:dyDescent="0.35">
      <c r="A1730" s="3" t="s">
        <v>1825</v>
      </c>
      <c r="B1730" s="3" t="s">
        <v>1116</v>
      </c>
      <c r="C1730" s="3" t="s">
        <v>1117</v>
      </c>
      <c r="D1730" s="3" t="s">
        <v>1118</v>
      </c>
    </row>
    <row r="1731" spans="1:4" x14ac:dyDescent="0.35">
      <c r="A1731" s="3" t="s">
        <v>1826</v>
      </c>
      <c r="B1731" s="3" t="s">
        <v>1116</v>
      </c>
      <c r="C1731" s="3" t="s">
        <v>1123</v>
      </c>
      <c r="D1731" s="3" t="s">
        <v>1118</v>
      </c>
    </row>
    <row r="1732" spans="1:4" x14ac:dyDescent="0.35">
      <c r="A1732" s="3" t="s">
        <v>1827</v>
      </c>
      <c r="B1732" s="3" t="s">
        <v>1116</v>
      </c>
      <c r="C1732" s="3" t="s">
        <v>1117</v>
      </c>
      <c r="D1732" s="3" t="s">
        <v>1118</v>
      </c>
    </row>
    <row r="1733" spans="1:4" x14ac:dyDescent="0.35">
      <c r="A1733" s="3" t="s">
        <v>1828</v>
      </c>
      <c r="B1733" s="3" t="s">
        <v>1116</v>
      </c>
      <c r="C1733" s="3" t="s">
        <v>1121</v>
      </c>
      <c r="D1733" s="3" t="s">
        <v>1118</v>
      </c>
    </row>
    <row r="1734" spans="1:4" x14ac:dyDescent="0.35">
      <c r="A1734" s="3" t="s">
        <v>1829</v>
      </c>
      <c r="B1734" s="3" t="s">
        <v>1119</v>
      </c>
      <c r="C1734" s="3" t="s">
        <v>1122</v>
      </c>
      <c r="D1734" s="3" t="s">
        <v>1118</v>
      </c>
    </row>
    <row r="1735" spans="1:4" x14ac:dyDescent="0.35">
      <c r="A1735" s="3" t="s">
        <v>1830</v>
      </c>
      <c r="B1735" s="3" t="s">
        <v>1116</v>
      </c>
      <c r="C1735" s="3" t="s">
        <v>1117</v>
      </c>
      <c r="D1735" s="3" t="s">
        <v>1118</v>
      </c>
    </row>
    <row r="1736" spans="1:4" x14ac:dyDescent="0.35">
      <c r="A1736" s="3" t="s">
        <v>1831</v>
      </c>
      <c r="B1736" s="3" t="s">
        <v>1116</v>
      </c>
      <c r="C1736" s="3" t="s">
        <v>1121</v>
      </c>
      <c r="D1736" s="3" t="s">
        <v>1118</v>
      </c>
    </row>
    <row r="1737" spans="1:4" x14ac:dyDescent="0.35">
      <c r="A1737" s="3" t="s">
        <v>1832</v>
      </c>
      <c r="B1737" s="3" t="s">
        <v>1116</v>
      </c>
      <c r="C1737" s="3" t="s">
        <v>1117</v>
      </c>
      <c r="D1737" s="3" t="s">
        <v>1118</v>
      </c>
    </row>
    <row r="1738" spans="1:4" x14ac:dyDescent="0.35">
      <c r="A1738" s="3" t="s">
        <v>1833</v>
      </c>
      <c r="B1738" s="3" t="s">
        <v>1116</v>
      </c>
      <c r="C1738" s="3" t="s">
        <v>1123</v>
      </c>
      <c r="D1738" s="3" t="s">
        <v>1118</v>
      </c>
    </row>
    <row r="1739" spans="1:4" x14ac:dyDescent="0.35">
      <c r="A1739" s="3" t="s">
        <v>1834</v>
      </c>
      <c r="B1739" s="3" t="s">
        <v>1119</v>
      </c>
      <c r="C1739" s="3" t="s">
        <v>1121</v>
      </c>
      <c r="D1739" s="3" t="s">
        <v>1118</v>
      </c>
    </row>
    <row r="1740" spans="1:4" x14ac:dyDescent="0.35">
      <c r="A1740" s="3" t="s">
        <v>1835</v>
      </c>
      <c r="B1740" s="3" t="s">
        <v>1116</v>
      </c>
      <c r="C1740" s="3" t="s">
        <v>1123</v>
      </c>
      <c r="D1740" s="3" t="s">
        <v>1118</v>
      </c>
    </row>
    <row r="1741" spans="1:4" x14ac:dyDescent="0.35">
      <c r="A1741" s="3" t="s">
        <v>1836</v>
      </c>
      <c r="B1741" s="3" t="s">
        <v>1119</v>
      </c>
      <c r="C1741" s="3" t="s">
        <v>1123</v>
      </c>
      <c r="D1741" s="3" t="s">
        <v>1118</v>
      </c>
    </row>
    <row r="1742" spans="1:4" x14ac:dyDescent="0.35">
      <c r="A1742" s="3" t="s">
        <v>1837</v>
      </c>
      <c r="B1742" s="3" t="s">
        <v>1116</v>
      </c>
      <c r="C1742" s="3" t="s">
        <v>1117</v>
      </c>
      <c r="D1742" s="3" t="s">
        <v>1118</v>
      </c>
    </row>
    <row r="1743" spans="1:4" x14ac:dyDescent="0.35">
      <c r="A1743" s="3" t="s">
        <v>1838</v>
      </c>
      <c r="B1743" s="3" t="s">
        <v>1116</v>
      </c>
      <c r="C1743" s="3" t="s">
        <v>1121</v>
      </c>
      <c r="D1743" s="3" t="s">
        <v>1118</v>
      </c>
    </row>
    <row r="1744" spans="1:4" x14ac:dyDescent="0.35">
      <c r="A1744" s="3" t="s">
        <v>1839</v>
      </c>
      <c r="B1744" s="3" t="s">
        <v>1116</v>
      </c>
      <c r="C1744" s="3" t="s">
        <v>1117</v>
      </c>
      <c r="D1744" s="3" t="s">
        <v>1118</v>
      </c>
    </row>
    <row r="1745" spans="1:4" x14ac:dyDescent="0.35">
      <c r="A1745" s="3" t="s">
        <v>1840</v>
      </c>
      <c r="B1745" s="3" t="s">
        <v>1116</v>
      </c>
      <c r="C1745" s="3" t="s">
        <v>1121</v>
      </c>
      <c r="D1745" s="3" t="s">
        <v>1118</v>
      </c>
    </row>
    <row r="1746" spans="1:4" x14ac:dyDescent="0.35">
      <c r="A1746" s="3" t="s">
        <v>1841</v>
      </c>
      <c r="B1746" s="3" t="s">
        <v>1116</v>
      </c>
      <c r="C1746" s="3" t="s">
        <v>1117</v>
      </c>
      <c r="D1746" s="3" t="s">
        <v>1118</v>
      </c>
    </row>
    <row r="1747" spans="1:4" x14ac:dyDescent="0.35">
      <c r="A1747" s="3" t="s">
        <v>1842</v>
      </c>
      <c r="B1747" s="3" t="s">
        <v>1116</v>
      </c>
      <c r="C1747" s="3" t="s">
        <v>1123</v>
      </c>
      <c r="D1747" s="3" t="s">
        <v>1118</v>
      </c>
    </row>
    <row r="1748" spans="1:4" x14ac:dyDescent="0.35">
      <c r="A1748" s="3" t="s">
        <v>1843</v>
      </c>
      <c r="B1748" s="3" t="s">
        <v>1119</v>
      </c>
      <c r="C1748" s="3" t="s">
        <v>1117</v>
      </c>
      <c r="D1748" s="3" t="s">
        <v>1118</v>
      </c>
    </row>
    <row r="1749" spans="1:4" x14ac:dyDescent="0.35">
      <c r="A1749" s="3" t="s">
        <v>1844</v>
      </c>
      <c r="B1749" s="3" t="s">
        <v>1116</v>
      </c>
      <c r="C1749" s="3" t="s">
        <v>1117</v>
      </c>
      <c r="D1749" s="3" t="s">
        <v>1118</v>
      </c>
    </row>
    <row r="1750" spans="1:4" x14ac:dyDescent="0.35">
      <c r="A1750" s="3" t="s">
        <v>1845</v>
      </c>
      <c r="B1750" s="3" t="s">
        <v>1116</v>
      </c>
      <c r="C1750" s="3" t="s">
        <v>1122</v>
      </c>
      <c r="D1750" s="3" t="s">
        <v>1124</v>
      </c>
    </row>
    <row r="1751" spans="1:4" x14ac:dyDescent="0.35">
      <c r="A1751" s="3" t="s">
        <v>1846</v>
      </c>
      <c r="B1751" s="3" t="s">
        <v>1119</v>
      </c>
      <c r="C1751" s="3" t="s">
        <v>1117</v>
      </c>
      <c r="D1751" s="3" t="s">
        <v>1126</v>
      </c>
    </row>
    <row r="1752" spans="1:4" x14ac:dyDescent="0.35">
      <c r="A1752" s="3" t="s">
        <v>1847</v>
      </c>
      <c r="B1752" s="3" t="s">
        <v>1116</v>
      </c>
      <c r="C1752" s="3" t="s">
        <v>1122</v>
      </c>
      <c r="D1752" s="3" t="s">
        <v>1124</v>
      </c>
    </row>
    <row r="1753" spans="1:4" x14ac:dyDescent="0.35">
      <c r="A1753" s="3" t="s">
        <v>1848</v>
      </c>
      <c r="B1753" s="3" t="s">
        <v>1119</v>
      </c>
      <c r="C1753" s="3" t="s">
        <v>1122</v>
      </c>
      <c r="D1753" s="3" t="s">
        <v>1124</v>
      </c>
    </row>
    <row r="1754" spans="1:4" x14ac:dyDescent="0.35">
      <c r="A1754" s="3" t="s">
        <v>1849</v>
      </c>
      <c r="B1754" s="3" t="s">
        <v>1116</v>
      </c>
      <c r="C1754" s="3" t="s">
        <v>1117</v>
      </c>
      <c r="D1754" s="3" t="s">
        <v>1118</v>
      </c>
    </row>
    <row r="1755" spans="1:4" x14ac:dyDescent="0.35">
      <c r="A1755" s="3" t="s">
        <v>1850</v>
      </c>
      <c r="B1755" s="3" t="s">
        <v>1119</v>
      </c>
      <c r="C1755" s="3" t="s">
        <v>1117</v>
      </c>
      <c r="D1755" s="3" t="s">
        <v>1118</v>
      </c>
    </row>
    <row r="1756" spans="1:4" x14ac:dyDescent="0.35">
      <c r="A1756" s="3" t="s">
        <v>1851</v>
      </c>
      <c r="B1756" s="3" t="s">
        <v>1116</v>
      </c>
      <c r="C1756" s="3" t="s">
        <v>1117</v>
      </c>
      <c r="D1756" s="3" t="s">
        <v>1118</v>
      </c>
    </row>
    <row r="1757" spans="1:4" x14ac:dyDescent="0.35">
      <c r="A1757" s="3" t="s">
        <v>1852</v>
      </c>
      <c r="B1757" s="3" t="s">
        <v>1120</v>
      </c>
      <c r="C1757" s="3" t="s">
        <v>1117</v>
      </c>
      <c r="D1757" s="3" t="s">
        <v>1118</v>
      </c>
    </row>
    <row r="1758" spans="1:4" x14ac:dyDescent="0.35">
      <c r="A1758" s="3" t="s">
        <v>1853</v>
      </c>
      <c r="B1758" s="3" t="s">
        <v>1116</v>
      </c>
      <c r="C1758" s="3" t="s">
        <v>1122</v>
      </c>
      <c r="D1758" s="3" t="s">
        <v>1126</v>
      </c>
    </row>
    <row r="1759" spans="1:4" x14ac:dyDescent="0.35">
      <c r="A1759" s="3" t="s">
        <v>1854</v>
      </c>
      <c r="B1759" s="3" t="s">
        <v>1116</v>
      </c>
      <c r="C1759" s="3" t="s">
        <v>1121</v>
      </c>
      <c r="D1759" s="3" t="s">
        <v>1118</v>
      </c>
    </row>
    <row r="1760" spans="1:4" x14ac:dyDescent="0.35">
      <c r="A1760" s="3" t="s">
        <v>1855</v>
      </c>
      <c r="B1760" s="3" t="s">
        <v>1116</v>
      </c>
      <c r="C1760" s="3" t="s">
        <v>1117</v>
      </c>
      <c r="D1760" s="3" t="s">
        <v>1118</v>
      </c>
    </row>
    <row r="1761" spans="1:4" x14ac:dyDescent="0.35">
      <c r="A1761" s="3" t="s">
        <v>1856</v>
      </c>
      <c r="B1761" s="3" t="s">
        <v>1116</v>
      </c>
      <c r="C1761" s="3" t="s">
        <v>1121</v>
      </c>
      <c r="D1761" s="3" t="s">
        <v>1118</v>
      </c>
    </row>
    <row r="1762" spans="1:4" x14ac:dyDescent="0.35">
      <c r="A1762" s="3" t="s">
        <v>1857</v>
      </c>
      <c r="B1762" s="3" t="s">
        <v>1116</v>
      </c>
      <c r="C1762" s="3" t="s">
        <v>1117</v>
      </c>
      <c r="D1762" s="3" t="s">
        <v>1118</v>
      </c>
    </row>
    <row r="1763" spans="1:4" x14ac:dyDescent="0.35">
      <c r="A1763" s="3" t="s">
        <v>1858</v>
      </c>
      <c r="B1763" s="3" t="s">
        <v>1116</v>
      </c>
      <c r="C1763" s="3" t="s">
        <v>1121</v>
      </c>
      <c r="D1763" s="3" t="s">
        <v>1118</v>
      </c>
    </row>
    <row r="1764" spans="1:4" x14ac:dyDescent="0.35">
      <c r="A1764" s="3" t="s">
        <v>1859</v>
      </c>
      <c r="B1764" s="3" t="s">
        <v>1116</v>
      </c>
      <c r="C1764" s="3" t="s">
        <v>1121</v>
      </c>
      <c r="D1764" s="3" t="s">
        <v>1118</v>
      </c>
    </row>
    <row r="1765" spans="1:4" x14ac:dyDescent="0.35">
      <c r="A1765" s="3" t="s">
        <v>1860</v>
      </c>
      <c r="B1765" s="3" t="s">
        <v>1119</v>
      </c>
      <c r="C1765" s="3" t="s">
        <v>1123</v>
      </c>
      <c r="D1765" s="3" t="s">
        <v>1124</v>
      </c>
    </row>
    <row r="1766" spans="1:4" x14ac:dyDescent="0.35">
      <c r="A1766" s="3" t="s">
        <v>1861</v>
      </c>
      <c r="B1766" s="3" t="s">
        <v>1119</v>
      </c>
      <c r="C1766" s="3" t="s">
        <v>1122</v>
      </c>
      <c r="D1766" s="3" t="s">
        <v>1118</v>
      </c>
    </row>
    <row r="1767" spans="1:4" x14ac:dyDescent="0.35">
      <c r="A1767" s="3" t="s">
        <v>1862</v>
      </c>
      <c r="B1767" s="3" t="s">
        <v>1116</v>
      </c>
      <c r="C1767" s="3" t="s">
        <v>1117</v>
      </c>
      <c r="D1767" s="3" t="s">
        <v>1124</v>
      </c>
    </row>
    <row r="1768" spans="1:4" x14ac:dyDescent="0.35">
      <c r="A1768" s="3" t="s">
        <v>1863</v>
      </c>
      <c r="B1768" s="3" t="s">
        <v>1116</v>
      </c>
      <c r="C1768" s="3" t="s">
        <v>1121</v>
      </c>
      <c r="D1768" s="3" t="s">
        <v>1118</v>
      </c>
    </row>
    <row r="1769" spans="1:4" x14ac:dyDescent="0.35">
      <c r="A1769" s="3" t="s">
        <v>1864</v>
      </c>
      <c r="B1769" s="3" t="s">
        <v>1116</v>
      </c>
      <c r="C1769" s="3" t="s">
        <v>1121</v>
      </c>
      <c r="D1769" s="3" t="s">
        <v>1118</v>
      </c>
    </row>
    <row r="1770" spans="1:4" x14ac:dyDescent="0.35">
      <c r="A1770" s="3" t="s">
        <v>1865</v>
      </c>
      <c r="B1770" s="3" t="s">
        <v>1116</v>
      </c>
      <c r="C1770" s="3" t="s">
        <v>1122</v>
      </c>
      <c r="D1770" s="3" t="s">
        <v>1118</v>
      </c>
    </row>
    <row r="1771" spans="1:4" x14ac:dyDescent="0.35">
      <c r="A1771" s="3" t="s">
        <v>1866</v>
      </c>
      <c r="B1771" s="3" t="s">
        <v>1116</v>
      </c>
      <c r="C1771" s="3" t="s">
        <v>1121</v>
      </c>
      <c r="D1771" s="3" t="s">
        <v>1118</v>
      </c>
    </row>
    <row r="1772" spans="1:4" x14ac:dyDescent="0.35">
      <c r="A1772" s="3" t="s">
        <v>1867</v>
      </c>
      <c r="B1772" s="3" t="s">
        <v>1116</v>
      </c>
      <c r="C1772" s="3" t="s">
        <v>1121</v>
      </c>
      <c r="D1772" s="3" t="s">
        <v>1118</v>
      </c>
    </row>
    <row r="1773" spans="1:4" x14ac:dyDescent="0.35">
      <c r="A1773" s="3" t="s">
        <v>1868</v>
      </c>
      <c r="B1773" s="3" t="s">
        <v>1116</v>
      </c>
      <c r="C1773" s="3" t="s">
        <v>1122</v>
      </c>
      <c r="D1773" s="3" t="s">
        <v>1118</v>
      </c>
    </row>
    <row r="1774" spans="1:4" x14ac:dyDescent="0.35">
      <c r="A1774" s="3" t="s">
        <v>1869</v>
      </c>
      <c r="B1774" s="3" t="s">
        <v>1116</v>
      </c>
      <c r="C1774" s="3" t="s">
        <v>1123</v>
      </c>
      <c r="D1774" s="3" t="s">
        <v>1118</v>
      </c>
    </row>
    <row r="1775" spans="1:4" x14ac:dyDescent="0.35">
      <c r="A1775" s="3" t="s">
        <v>1870</v>
      </c>
      <c r="B1775" s="3" t="s">
        <v>1119</v>
      </c>
      <c r="C1775" s="3" t="s">
        <v>1123</v>
      </c>
      <c r="D1775" s="3" t="s">
        <v>1118</v>
      </c>
    </row>
    <row r="1776" spans="1:4" x14ac:dyDescent="0.35">
      <c r="A1776" s="3" t="s">
        <v>1871</v>
      </c>
      <c r="B1776" s="3" t="s">
        <v>1116</v>
      </c>
      <c r="C1776" s="3" t="s">
        <v>1121</v>
      </c>
      <c r="D1776" s="3" t="s">
        <v>1126</v>
      </c>
    </row>
    <row r="1777" spans="1:4" x14ac:dyDescent="0.35">
      <c r="A1777" s="3" t="s">
        <v>1872</v>
      </c>
      <c r="B1777" s="3" t="s">
        <v>1116</v>
      </c>
      <c r="C1777" s="3" t="s">
        <v>1117</v>
      </c>
      <c r="D1777" s="3" t="s">
        <v>1118</v>
      </c>
    </row>
    <row r="1778" spans="1:4" x14ac:dyDescent="0.35">
      <c r="A1778" s="3" t="s">
        <v>1873</v>
      </c>
      <c r="B1778" s="3" t="s">
        <v>1116</v>
      </c>
      <c r="C1778" s="3" t="s">
        <v>1121</v>
      </c>
      <c r="D1778" s="3" t="s">
        <v>1118</v>
      </c>
    </row>
    <row r="1779" spans="1:4" x14ac:dyDescent="0.35">
      <c r="A1779" s="3" t="s">
        <v>1874</v>
      </c>
      <c r="B1779" s="3" t="s">
        <v>1116</v>
      </c>
      <c r="C1779" s="3" t="s">
        <v>1122</v>
      </c>
      <c r="D1779" s="3" t="s">
        <v>1118</v>
      </c>
    </row>
    <row r="1780" spans="1:4" x14ac:dyDescent="0.35">
      <c r="A1780" s="3" t="s">
        <v>1875</v>
      </c>
      <c r="B1780" s="3" t="s">
        <v>1116</v>
      </c>
      <c r="C1780" s="3" t="s">
        <v>1117</v>
      </c>
      <c r="D1780" s="3" t="s">
        <v>1118</v>
      </c>
    </row>
    <row r="1781" spans="1:4" x14ac:dyDescent="0.35">
      <c r="A1781" s="3" t="s">
        <v>1876</v>
      </c>
      <c r="B1781" s="3" t="s">
        <v>1119</v>
      </c>
      <c r="C1781" s="3" t="s">
        <v>1122</v>
      </c>
      <c r="D1781" s="3" t="s">
        <v>1124</v>
      </c>
    </row>
    <row r="1782" spans="1:4" x14ac:dyDescent="0.35">
      <c r="A1782" s="3" t="s">
        <v>1877</v>
      </c>
      <c r="B1782" s="3" t="s">
        <v>1119</v>
      </c>
      <c r="C1782" s="3" t="s">
        <v>1122</v>
      </c>
      <c r="D1782" s="3" t="s">
        <v>1124</v>
      </c>
    </row>
    <row r="1783" spans="1:4" x14ac:dyDescent="0.35">
      <c r="A1783" s="3" t="s">
        <v>1878</v>
      </c>
      <c r="B1783" s="3" t="s">
        <v>1116</v>
      </c>
      <c r="C1783" s="3" t="s">
        <v>1122</v>
      </c>
      <c r="D1783" s="3" t="s">
        <v>1118</v>
      </c>
    </row>
    <row r="1784" spans="1:4" x14ac:dyDescent="0.35">
      <c r="A1784" s="3" t="s">
        <v>1879</v>
      </c>
      <c r="B1784" s="3" t="s">
        <v>1116</v>
      </c>
      <c r="C1784" s="3" t="s">
        <v>1123</v>
      </c>
      <c r="D1784" s="3" t="s">
        <v>1118</v>
      </c>
    </row>
    <row r="1785" spans="1:4" x14ac:dyDescent="0.35">
      <c r="A1785" s="3" t="s">
        <v>1880</v>
      </c>
      <c r="B1785" s="3" t="s">
        <v>1116</v>
      </c>
      <c r="C1785" s="3" t="s">
        <v>1121</v>
      </c>
      <c r="D1785" s="3" t="s">
        <v>1118</v>
      </c>
    </row>
    <row r="1786" spans="1:4" x14ac:dyDescent="0.35">
      <c r="A1786" s="3" t="s">
        <v>1881</v>
      </c>
      <c r="B1786" s="3" t="s">
        <v>1119</v>
      </c>
      <c r="C1786" s="3" t="s">
        <v>1123</v>
      </c>
      <c r="D1786" s="3" t="s">
        <v>1118</v>
      </c>
    </row>
    <row r="1787" spans="1:4" x14ac:dyDescent="0.35">
      <c r="A1787" s="3" t="s">
        <v>1882</v>
      </c>
      <c r="B1787" s="3" t="s">
        <v>1116</v>
      </c>
      <c r="C1787" s="3" t="s">
        <v>1122</v>
      </c>
      <c r="D1787" s="3" t="s">
        <v>1118</v>
      </c>
    </row>
    <row r="1788" spans="1:4" x14ac:dyDescent="0.35">
      <c r="A1788" s="3" t="s">
        <v>1883</v>
      </c>
      <c r="B1788" s="3" t="s">
        <v>1116</v>
      </c>
      <c r="C1788" s="3" t="s">
        <v>1123</v>
      </c>
      <c r="D1788" s="3" t="s">
        <v>1118</v>
      </c>
    </row>
    <row r="1789" spans="1:4" x14ac:dyDescent="0.35">
      <c r="A1789" s="3" t="s">
        <v>1884</v>
      </c>
      <c r="B1789" s="3" t="s">
        <v>1116</v>
      </c>
      <c r="C1789" s="3" t="s">
        <v>1123</v>
      </c>
      <c r="D1789" s="3" t="s">
        <v>1118</v>
      </c>
    </row>
    <row r="1790" spans="1:4" x14ac:dyDescent="0.35">
      <c r="A1790" s="3" t="s">
        <v>1885</v>
      </c>
      <c r="B1790" s="3" t="s">
        <v>1116</v>
      </c>
      <c r="C1790" s="3" t="s">
        <v>1123</v>
      </c>
      <c r="D1790" s="3" t="s">
        <v>1118</v>
      </c>
    </row>
    <row r="1791" spans="1:4" x14ac:dyDescent="0.35">
      <c r="A1791" s="3" t="s">
        <v>1886</v>
      </c>
      <c r="B1791" s="3" t="s">
        <v>1116</v>
      </c>
      <c r="C1791" s="3" t="s">
        <v>1117</v>
      </c>
      <c r="D1791" s="3" t="s">
        <v>1118</v>
      </c>
    </row>
    <row r="1792" spans="1:4" x14ac:dyDescent="0.35">
      <c r="A1792" s="3" t="s">
        <v>1887</v>
      </c>
      <c r="B1792" s="3" t="s">
        <v>1116</v>
      </c>
      <c r="C1792" s="3" t="s">
        <v>1123</v>
      </c>
      <c r="D1792" s="3" t="s">
        <v>1124</v>
      </c>
    </row>
    <row r="1793" spans="1:4" x14ac:dyDescent="0.35">
      <c r="A1793" s="3" t="s">
        <v>1888</v>
      </c>
      <c r="B1793" s="3" t="s">
        <v>1119</v>
      </c>
      <c r="C1793" s="3" t="s">
        <v>1122</v>
      </c>
      <c r="D1793" s="3" t="s">
        <v>1126</v>
      </c>
    </row>
    <row r="1794" spans="1:4" x14ac:dyDescent="0.35">
      <c r="A1794" s="3" t="s">
        <v>1889</v>
      </c>
      <c r="B1794" s="3" t="s">
        <v>1119</v>
      </c>
      <c r="C1794" s="3" t="s">
        <v>1122</v>
      </c>
      <c r="D1794" s="3" t="s">
        <v>1118</v>
      </c>
    </row>
    <row r="1795" spans="1:4" x14ac:dyDescent="0.35">
      <c r="A1795" s="3" t="s">
        <v>1890</v>
      </c>
      <c r="B1795" s="3" t="s">
        <v>1119</v>
      </c>
      <c r="C1795" s="3" t="s">
        <v>1117</v>
      </c>
      <c r="D1795" s="3" t="s">
        <v>1126</v>
      </c>
    </row>
    <row r="1796" spans="1:4" x14ac:dyDescent="0.35">
      <c r="A1796" s="3" t="s">
        <v>1891</v>
      </c>
      <c r="B1796" s="3" t="s">
        <v>1119</v>
      </c>
      <c r="C1796" s="3" t="s">
        <v>1121</v>
      </c>
      <c r="D1796" s="3" t="s">
        <v>1118</v>
      </c>
    </row>
    <row r="1797" spans="1:4" x14ac:dyDescent="0.35">
      <c r="A1797" s="3" t="s">
        <v>1892</v>
      </c>
      <c r="B1797" s="3" t="s">
        <v>1116</v>
      </c>
      <c r="C1797" s="3" t="s">
        <v>1117</v>
      </c>
      <c r="D1797" s="3" t="s">
        <v>1118</v>
      </c>
    </row>
    <row r="1798" spans="1:4" x14ac:dyDescent="0.35">
      <c r="A1798" s="3" t="s">
        <v>1893</v>
      </c>
      <c r="B1798" s="3" t="s">
        <v>1120</v>
      </c>
      <c r="C1798" s="3" t="s">
        <v>1121</v>
      </c>
      <c r="D1798" s="3" t="s">
        <v>1118</v>
      </c>
    </row>
    <row r="1799" spans="1:4" x14ac:dyDescent="0.35">
      <c r="A1799" s="3" t="s">
        <v>1894</v>
      </c>
      <c r="B1799" s="3" t="s">
        <v>1119</v>
      </c>
      <c r="C1799" s="3" t="s">
        <v>1123</v>
      </c>
      <c r="D1799" s="3" t="s">
        <v>1118</v>
      </c>
    </row>
    <row r="1800" spans="1:4" x14ac:dyDescent="0.35">
      <c r="A1800" s="3" t="s">
        <v>1895</v>
      </c>
      <c r="B1800" s="3" t="s">
        <v>1120</v>
      </c>
      <c r="C1800" s="3" t="s">
        <v>1121</v>
      </c>
      <c r="D1800" s="3" t="s">
        <v>1118</v>
      </c>
    </row>
    <row r="1801" spans="1:4" x14ac:dyDescent="0.35">
      <c r="A1801" s="3" t="s">
        <v>1896</v>
      </c>
      <c r="B1801" s="3" t="s">
        <v>1119</v>
      </c>
      <c r="C1801" s="3" t="s">
        <v>1117</v>
      </c>
      <c r="D1801" s="3" t="s">
        <v>1126</v>
      </c>
    </row>
    <row r="1802" spans="1:4" x14ac:dyDescent="0.35">
      <c r="A1802" s="3" t="s">
        <v>1897</v>
      </c>
      <c r="B1802" s="3" t="s">
        <v>1116</v>
      </c>
      <c r="C1802" s="3" t="s">
        <v>1117</v>
      </c>
      <c r="D1802" s="3" t="s">
        <v>1118</v>
      </c>
    </row>
    <row r="1803" spans="1:4" x14ac:dyDescent="0.35">
      <c r="A1803" s="3" t="s">
        <v>1898</v>
      </c>
      <c r="B1803" s="3" t="s">
        <v>1116</v>
      </c>
      <c r="C1803" s="3" t="s">
        <v>1117</v>
      </c>
      <c r="D1803" s="3" t="s">
        <v>1118</v>
      </c>
    </row>
    <row r="1804" spans="1:4" x14ac:dyDescent="0.35">
      <c r="A1804" s="3" t="s">
        <v>1899</v>
      </c>
      <c r="B1804" s="3" t="s">
        <v>1119</v>
      </c>
      <c r="C1804" s="3" t="s">
        <v>1121</v>
      </c>
      <c r="D1804" s="3" t="s">
        <v>1124</v>
      </c>
    </row>
    <row r="1805" spans="1:4" x14ac:dyDescent="0.35">
      <c r="A1805" s="3" t="s">
        <v>1900</v>
      </c>
      <c r="B1805" s="3" t="s">
        <v>1116</v>
      </c>
      <c r="C1805" s="3" t="s">
        <v>1117</v>
      </c>
      <c r="D1805" s="3" t="s">
        <v>1118</v>
      </c>
    </row>
    <row r="1806" spans="1:4" x14ac:dyDescent="0.35">
      <c r="A1806" s="3" t="s">
        <v>1901</v>
      </c>
      <c r="B1806" s="3" t="s">
        <v>1116</v>
      </c>
      <c r="C1806" s="3" t="s">
        <v>1117</v>
      </c>
      <c r="D1806" s="3" t="s">
        <v>1118</v>
      </c>
    </row>
    <row r="1807" spans="1:4" x14ac:dyDescent="0.35">
      <c r="A1807" s="3" t="s">
        <v>1902</v>
      </c>
      <c r="B1807" s="3" t="s">
        <v>1116</v>
      </c>
      <c r="C1807" s="3" t="s">
        <v>1123</v>
      </c>
      <c r="D1807" s="3" t="s">
        <v>1118</v>
      </c>
    </row>
    <row r="1808" spans="1:4" x14ac:dyDescent="0.35">
      <c r="A1808" s="3" t="s">
        <v>1903</v>
      </c>
      <c r="B1808" s="3" t="s">
        <v>1119</v>
      </c>
      <c r="C1808" s="3" t="s">
        <v>1121</v>
      </c>
      <c r="D1808" s="3" t="s">
        <v>1124</v>
      </c>
    </row>
    <row r="1809" spans="1:4" x14ac:dyDescent="0.35">
      <c r="A1809" s="3" t="s">
        <v>1904</v>
      </c>
      <c r="B1809" s="3" t="s">
        <v>1116</v>
      </c>
      <c r="C1809" s="3" t="s">
        <v>1117</v>
      </c>
      <c r="D1809" s="3" t="s">
        <v>1118</v>
      </c>
    </row>
    <row r="1810" spans="1:4" x14ac:dyDescent="0.35">
      <c r="A1810" s="3" t="s">
        <v>1905</v>
      </c>
      <c r="B1810" s="3" t="s">
        <v>1120</v>
      </c>
      <c r="C1810" s="3" t="s">
        <v>1117</v>
      </c>
      <c r="D1810" s="3" t="s">
        <v>1118</v>
      </c>
    </row>
    <row r="1811" spans="1:4" x14ac:dyDescent="0.35">
      <c r="A1811" s="3" t="s">
        <v>1906</v>
      </c>
      <c r="B1811" s="3" t="s">
        <v>1116</v>
      </c>
      <c r="C1811" s="3" t="s">
        <v>1117</v>
      </c>
      <c r="D1811" s="3" t="s">
        <v>1124</v>
      </c>
    </row>
    <row r="1812" spans="1:4" x14ac:dyDescent="0.35">
      <c r="A1812" s="3" t="s">
        <v>1907</v>
      </c>
      <c r="B1812" s="3" t="s">
        <v>1119</v>
      </c>
      <c r="C1812" s="3" t="s">
        <v>1123</v>
      </c>
      <c r="D1812" s="3" t="s">
        <v>1124</v>
      </c>
    </row>
    <row r="1813" spans="1:4" x14ac:dyDescent="0.35">
      <c r="A1813" s="3" t="s">
        <v>1908</v>
      </c>
      <c r="B1813" s="3" t="s">
        <v>1120</v>
      </c>
      <c r="C1813" s="3" t="s">
        <v>1117</v>
      </c>
      <c r="D1813" s="3" t="s">
        <v>1118</v>
      </c>
    </row>
    <row r="1814" spans="1:4" x14ac:dyDescent="0.35">
      <c r="A1814" s="3" t="s">
        <v>1909</v>
      </c>
      <c r="B1814" s="3" t="s">
        <v>1119</v>
      </c>
      <c r="C1814" s="3" t="s">
        <v>1121</v>
      </c>
      <c r="D1814" s="3" t="s">
        <v>1118</v>
      </c>
    </row>
    <row r="1815" spans="1:4" x14ac:dyDescent="0.35">
      <c r="A1815" s="3" t="s">
        <v>1910</v>
      </c>
      <c r="B1815" s="3" t="s">
        <v>1116</v>
      </c>
      <c r="C1815" s="3" t="s">
        <v>1121</v>
      </c>
      <c r="D1815" s="3" t="s">
        <v>1118</v>
      </c>
    </row>
    <row r="1816" spans="1:4" x14ac:dyDescent="0.35">
      <c r="A1816" s="3" t="s">
        <v>1911</v>
      </c>
      <c r="B1816" s="3" t="s">
        <v>1116</v>
      </c>
      <c r="C1816" s="3" t="s">
        <v>1117</v>
      </c>
      <c r="D1816" s="3" t="s">
        <v>1118</v>
      </c>
    </row>
    <row r="1817" spans="1:4" x14ac:dyDescent="0.35">
      <c r="A1817" s="3" t="s">
        <v>1912</v>
      </c>
      <c r="B1817" s="3" t="s">
        <v>1119</v>
      </c>
      <c r="C1817" s="3" t="s">
        <v>1117</v>
      </c>
      <c r="D1817" s="3" t="s">
        <v>1124</v>
      </c>
    </row>
    <row r="1818" spans="1:4" x14ac:dyDescent="0.35">
      <c r="A1818" s="3" t="s">
        <v>1913</v>
      </c>
      <c r="B1818" s="3" t="s">
        <v>1116</v>
      </c>
      <c r="C1818" s="3" t="s">
        <v>1123</v>
      </c>
      <c r="D1818" s="3" t="s">
        <v>1118</v>
      </c>
    </row>
    <row r="1819" spans="1:4" x14ac:dyDescent="0.35">
      <c r="A1819" s="3" t="s">
        <v>1914</v>
      </c>
      <c r="B1819" s="3" t="s">
        <v>1116</v>
      </c>
      <c r="C1819" s="3" t="s">
        <v>1123</v>
      </c>
      <c r="D1819" s="3" t="s">
        <v>1124</v>
      </c>
    </row>
    <row r="1820" spans="1:4" x14ac:dyDescent="0.35">
      <c r="A1820" s="3" t="s">
        <v>1915</v>
      </c>
      <c r="B1820" s="3" t="s">
        <v>1116</v>
      </c>
      <c r="C1820" s="3" t="s">
        <v>1123</v>
      </c>
      <c r="D1820" s="3" t="s">
        <v>1118</v>
      </c>
    </row>
    <row r="1821" spans="1:4" x14ac:dyDescent="0.35">
      <c r="A1821" s="3" t="s">
        <v>1916</v>
      </c>
      <c r="B1821" s="3" t="s">
        <v>1119</v>
      </c>
      <c r="C1821" s="3" t="s">
        <v>1121</v>
      </c>
      <c r="D1821" s="3" t="s">
        <v>1118</v>
      </c>
    </row>
    <row r="1822" spans="1:4" x14ac:dyDescent="0.35">
      <c r="A1822" s="3" t="s">
        <v>1917</v>
      </c>
      <c r="B1822" s="3" t="s">
        <v>1116</v>
      </c>
      <c r="C1822" s="3" t="s">
        <v>1121</v>
      </c>
      <c r="D1822" s="3" t="s">
        <v>1118</v>
      </c>
    </row>
    <row r="1823" spans="1:4" x14ac:dyDescent="0.35">
      <c r="A1823" s="3" t="s">
        <v>1918</v>
      </c>
      <c r="B1823" s="3" t="s">
        <v>1116</v>
      </c>
      <c r="C1823" s="3" t="s">
        <v>1123</v>
      </c>
      <c r="D1823" s="3" t="s">
        <v>1118</v>
      </c>
    </row>
    <row r="1824" spans="1:4" x14ac:dyDescent="0.35">
      <c r="A1824" s="3" t="s">
        <v>1919</v>
      </c>
      <c r="B1824" s="3" t="s">
        <v>1116</v>
      </c>
      <c r="C1824" s="3" t="s">
        <v>1117</v>
      </c>
      <c r="D1824" s="3" t="s">
        <v>1118</v>
      </c>
    </row>
    <row r="1825" spans="1:4" x14ac:dyDescent="0.35">
      <c r="A1825" s="3" t="s">
        <v>1920</v>
      </c>
      <c r="B1825" s="3" t="s">
        <v>1116</v>
      </c>
      <c r="C1825" s="3" t="s">
        <v>1122</v>
      </c>
      <c r="D1825" s="3" t="s">
        <v>1118</v>
      </c>
    </row>
    <row r="1826" spans="1:4" x14ac:dyDescent="0.35">
      <c r="A1826" s="3" t="s">
        <v>914</v>
      </c>
      <c r="B1826" s="3" t="s">
        <v>1119</v>
      </c>
      <c r="C1826" s="3" t="s">
        <v>1121</v>
      </c>
      <c r="D1826" s="3" t="s">
        <v>1118</v>
      </c>
    </row>
    <row r="1827" spans="1:4" x14ac:dyDescent="0.35">
      <c r="A1827" s="3" t="s">
        <v>1921</v>
      </c>
      <c r="B1827" s="3" t="s">
        <v>1116</v>
      </c>
      <c r="C1827" s="3" t="s">
        <v>1122</v>
      </c>
      <c r="D1827" s="3" t="s">
        <v>1118</v>
      </c>
    </row>
    <row r="1828" spans="1:4" x14ac:dyDescent="0.35">
      <c r="A1828" s="3" t="s">
        <v>1922</v>
      </c>
      <c r="B1828" s="3" t="s">
        <v>1116</v>
      </c>
      <c r="C1828" s="3" t="s">
        <v>1122</v>
      </c>
      <c r="D1828" s="3" t="s">
        <v>1126</v>
      </c>
    </row>
    <row r="1829" spans="1:4" x14ac:dyDescent="0.35">
      <c r="A1829" s="3" t="s">
        <v>1923</v>
      </c>
      <c r="B1829" s="3" t="s">
        <v>1116</v>
      </c>
      <c r="C1829" s="3" t="s">
        <v>1117</v>
      </c>
      <c r="D1829" s="3" t="s">
        <v>1124</v>
      </c>
    </row>
    <row r="1830" spans="1:4" x14ac:dyDescent="0.35">
      <c r="A1830" s="3" t="s">
        <v>1924</v>
      </c>
      <c r="B1830" s="3" t="s">
        <v>1119</v>
      </c>
      <c r="C1830" s="3" t="s">
        <v>1117</v>
      </c>
      <c r="D1830" s="3" t="s">
        <v>1126</v>
      </c>
    </row>
    <row r="1831" spans="1:4" x14ac:dyDescent="0.35">
      <c r="A1831" s="3" t="s">
        <v>1925</v>
      </c>
      <c r="B1831" s="3" t="s">
        <v>1116</v>
      </c>
      <c r="C1831" s="3" t="s">
        <v>1123</v>
      </c>
      <c r="D1831" s="3" t="s">
        <v>1118</v>
      </c>
    </row>
    <row r="1832" spans="1:4" x14ac:dyDescent="0.35">
      <c r="A1832" s="3" t="s">
        <v>1926</v>
      </c>
      <c r="B1832" s="3" t="s">
        <v>1116</v>
      </c>
      <c r="C1832" s="3" t="s">
        <v>1122</v>
      </c>
      <c r="D1832" s="3" t="s">
        <v>1118</v>
      </c>
    </row>
    <row r="1833" spans="1:4" x14ac:dyDescent="0.35">
      <c r="A1833" s="3" t="s">
        <v>1927</v>
      </c>
      <c r="B1833" s="3" t="s">
        <v>1120</v>
      </c>
      <c r="C1833" s="3" t="s">
        <v>1121</v>
      </c>
      <c r="D1833" s="3" t="s">
        <v>1118</v>
      </c>
    </row>
    <row r="1834" spans="1:4" x14ac:dyDescent="0.35">
      <c r="A1834" s="3" t="s">
        <v>1928</v>
      </c>
      <c r="B1834" s="3" t="s">
        <v>1116</v>
      </c>
      <c r="C1834" s="3" t="s">
        <v>1117</v>
      </c>
      <c r="D1834" s="3" t="s">
        <v>1118</v>
      </c>
    </row>
    <row r="1835" spans="1:4" x14ac:dyDescent="0.35">
      <c r="A1835" s="3" t="s">
        <v>1929</v>
      </c>
      <c r="B1835" s="3" t="s">
        <v>1119</v>
      </c>
      <c r="C1835" s="3" t="s">
        <v>1117</v>
      </c>
      <c r="D1835" s="3" t="s">
        <v>1118</v>
      </c>
    </row>
    <row r="1836" spans="1:4" x14ac:dyDescent="0.35">
      <c r="A1836" s="3" t="s">
        <v>1930</v>
      </c>
      <c r="B1836" s="3" t="s">
        <v>1119</v>
      </c>
      <c r="C1836" s="3" t="s">
        <v>1121</v>
      </c>
      <c r="D1836" s="3" t="s">
        <v>1118</v>
      </c>
    </row>
    <row r="1837" spans="1:4" x14ac:dyDescent="0.35">
      <c r="A1837" s="3" t="s">
        <v>1931</v>
      </c>
      <c r="B1837" s="3" t="s">
        <v>1116</v>
      </c>
      <c r="C1837" s="3" t="s">
        <v>1122</v>
      </c>
      <c r="D1837" s="3" t="s">
        <v>1118</v>
      </c>
    </row>
    <row r="1838" spans="1:4" x14ac:dyDescent="0.35">
      <c r="A1838" s="3" t="s">
        <v>1932</v>
      </c>
      <c r="B1838" s="3" t="s">
        <v>1116</v>
      </c>
      <c r="C1838" s="3" t="s">
        <v>1123</v>
      </c>
      <c r="D1838" s="3" t="s">
        <v>1118</v>
      </c>
    </row>
    <row r="1839" spans="1:4" x14ac:dyDescent="0.35">
      <c r="A1839" s="3" t="s">
        <v>1933</v>
      </c>
      <c r="B1839" s="3" t="s">
        <v>1116</v>
      </c>
      <c r="C1839" s="3" t="s">
        <v>1123</v>
      </c>
      <c r="D1839" s="3" t="s">
        <v>1118</v>
      </c>
    </row>
    <row r="1840" spans="1:4" x14ac:dyDescent="0.35">
      <c r="A1840" s="3" t="s">
        <v>1934</v>
      </c>
      <c r="B1840" s="3" t="s">
        <v>1116</v>
      </c>
      <c r="C1840" s="3" t="s">
        <v>1117</v>
      </c>
      <c r="D1840" s="3" t="s">
        <v>1124</v>
      </c>
    </row>
    <row r="1841" spans="1:4" x14ac:dyDescent="0.35">
      <c r="A1841" s="3" t="s">
        <v>1935</v>
      </c>
      <c r="B1841" s="3" t="s">
        <v>1116</v>
      </c>
      <c r="C1841" s="3" t="s">
        <v>1121</v>
      </c>
      <c r="D1841" s="3" t="s">
        <v>1124</v>
      </c>
    </row>
    <row r="1842" spans="1:4" x14ac:dyDescent="0.35">
      <c r="A1842" s="3" t="s">
        <v>1936</v>
      </c>
      <c r="B1842" s="3" t="s">
        <v>1116</v>
      </c>
      <c r="C1842" s="3" t="s">
        <v>1123</v>
      </c>
      <c r="D1842" s="3" t="s">
        <v>1126</v>
      </c>
    </row>
    <row r="1843" spans="1:4" x14ac:dyDescent="0.35">
      <c r="A1843" s="3" t="s">
        <v>1937</v>
      </c>
      <c r="B1843" s="3" t="s">
        <v>1116</v>
      </c>
      <c r="C1843" s="3" t="s">
        <v>1117</v>
      </c>
      <c r="D1843" s="3" t="s">
        <v>1124</v>
      </c>
    </row>
    <row r="1844" spans="1:4" x14ac:dyDescent="0.35">
      <c r="A1844" s="3" t="s">
        <v>1938</v>
      </c>
      <c r="B1844" s="3" t="s">
        <v>1116</v>
      </c>
      <c r="C1844" s="3" t="s">
        <v>1117</v>
      </c>
      <c r="D1844" s="3" t="s">
        <v>1118</v>
      </c>
    </row>
    <row r="1845" spans="1:4" x14ac:dyDescent="0.35">
      <c r="A1845" s="3" t="s">
        <v>1939</v>
      </c>
      <c r="B1845" s="3" t="s">
        <v>1116</v>
      </c>
      <c r="C1845" s="3" t="s">
        <v>1123</v>
      </c>
      <c r="D1845" s="3" t="s">
        <v>1124</v>
      </c>
    </row>
    <row r="1846" spans="1:4" x14ac:dyDescent="0.35">
      <c r="A1846" s="3" t="s">
        <v>1940</v>
      </c>
      <c r="B1846" s="3" t="s">
        <v>1119</v>
      </c>
      <c r="C1846" s="3" t="s">
        <v>1121</v>
      </c>
      <c r="D1846" s="3" t="s">
        <v>1118</v>
      </c>
    </row>
    <row r="1847" spans="1:4" x14ac:dyDescent="0.35">
      <c r="A1847" s="3" t="s">
        <v>1941</v>
      </c>
      <c r="B1847" s="3" t="s">
        <v>1116</v>
      </c>
      <c r="C1847" s="3" t="s">
        <v>1121</v>
      </c>
      <c r="D1847" s="3" t="s">
        <v>1118</v>
      </c>
    </row>
    <row r="1848" spans="1:4" x14ac:dyDescent="0.35">
      <c r="A1848" s="3" t="s">
        <v>1942</v>
      </c>
      <c r="B1848" s="3" t="s">
        <v>1119</v>
      </c>
      <c r="C1848" s="3" t="s">
        <v>1117</v>
      </c>
      <c r="D1848" s="3" t="s">
        <v>1124</v>
      </c>
    </row>
    <row r="1849" spans="1:4" x14ac:dyDescent="0.35">
      <c r="A1849" s="3" t="s">
        <v>1943</v>
      </c>
      <c r="B1849" s="3" t="s">
        <v>1119</v>
      </c>
      <c r="C1849" s="3" t="s">
        <v>1123</v>
      </c>
      <c r="D1849" s="3" t="s">
        <v>1118</v>
      </c>
    </row>
    <row r="1850" spans="1:4" x14ac:dyDescent="0.35">
      <c r="A1850" s="3" t="s">
        <v>1944</v>
      </c>
      <c r="B1850" s="3" t="s">
        <v>1116</v>
      </c>
      <c r="C1850" s="3" t="s">
        <v>1121</v>
      </c>
      <c r="D1850" s="3" t="s">
        <v>1118</v>
      </c>
    </row>
    <row r="1851" spans="1:4" x14ac:dyDescent="0.35">
      <c r="A1851" s="3" t="s">
        <v>1945</v>
      </c>
      <c r="B1851" s="3" t="s">
        <v>1116</v>
      </c>
      <c r="C1851" s="3" t="s">
        <v>1117</v>
      </c>
      <c r="D1851" s="3" t="s">
        <v>1118</v>
      </c>
    </row>
    <row r="1852" spans="1:4" x14ac:dyDescent="0.35">
      <c r="A1852" s="3" t="s">
        <v>1946</v>
      </c>
      <c r="B1852" s="3" t="s">
        <v>1119</v>
      </c>
      <c r="C1852" s="3" t="s">
        <v>1117</v>
      </c>
      <c r="D1852" s="3" t="s">
        <v>1118</v>
      </c>
    </row>
    <row r="1853" spans="1:4" x14ac:dyDescent="0.35">
      <c r="A1853" s="3" t="s">
        <v>1947</v>
      </c>
      <c r="B1853" s="3" t="s">
        <v>1116</v>
      </c>
      <c r="C1853" s="3" t="s">
        <v>1123</v>
      </c>
      <c r="D1853" s="3" t="s">
        <v>1118</v>
      </c>
    </row>
    <row r="1854" spans="1:4" x14ac:dyDescent="0.35">
      <c r="A1854" s="3" t="s">
        <v>1948</v>
      </c>
      <c r="B1854" s="3" t="s">
        <v>1116</v>
      </c>
      <c r="C1854" s="3" t="s">
        <v>1123</v>
      </c>
      <c r="D1854" s="3" t="s">
        <v>1118</v>
      </c>
    </row>
    <row r="1855" spans="1:4" x14ac:dyDescent="0.35">
      <c r="A1855" s="3" t="s">
        <v>1949</v>
      </c>
      <c r="B1855" s="3" t="s">
        <v>1116</v>
      </c>
      <c r="C1855" s="3" t="s">
        <v>1123</v>
      </c>
      <c r="D1855" s="3" t="s">
        <v>1118</v>
      </c>
    </row>
    <row r="1856" spans="1:4" x14ac:dyDescent="0.35">
      <c r="A1856" s="3" t="s">
        <v>1950</v>
      </c>
      <c r="B1856" s="3" t="s">
        <v>1119</v>
      </c>
      <c r="C1856" s="3" t="s">
        <v>1117</v>
      </c>
      <c r="D1856" s="3" t="s">
        <v>1118</v>
      </c>
    </row>
    <row r="1857" spans="1:4" x14ac:dyDescent="0.35">
      <c r="A1857" s="3" t="s">
        <v>1951</v>
      </c>
      <c r="B1857" s="3" t="s">
        <v>1116</v>
      </c>
      <c r="C1857" s="3" t="s">
        <v>1121</v>
      </c>
      <c r="D1857" s="3" t="s">
        <v>1124</v>
      </c>
    </row>
    <row r="1858" spans="1:4" x14ac:dyDescent="0.35">
      <c r="A1858" s="3" t="s">
        <v>1952</v>
      </c>
      <c r="B1858" s="3" t="s">
        <v>1116</v>
      </c>
      <c r="C1858" s="3" t="s">
        <v>1121</v>
      </c>
      <c r="D1858" s="3" t="s">
        <v>1118</v>
      </c>
    </row>
    <row r="1859" spans="1:4" x14ac:dyDescent="0.35">
      <c r="A1859" s="3" t="s">
        <v>1953</v>
      </c>
      <c r="B1859" s="3" t="s">
        <v>1119</v>
      </c>
      <c r="C1859" s="3" t="s">
        <v>1117</v>
      </c>
      <c r="D1859" s="3" t="s">
        <v>1124</v>
      </c>
    </row>
    <row r="1860" spans="1:4" x14ac:dyDescent="0.35">
      <c r="A1860" s="3" t="s">
        <v>1954</v>
      </c>
      <c r="B1860" s="3" t="s">
        <v>1119</v>
      </c>
      <c r="C1860" s="3" t="s">
        <v>1117</v>
      </c>
      <c r="D1860" s="3" t="s">
        <v>1124</v>
      </c>
    </row>
    <row r="1861" spans="1:4" x14ac:dyDescent="0.35">
      <c r="A1861" s="3" t="s">
        <v>1955</v>
      </c>
      <c r="B1861" s="3" t="s">
        <v>1116</v>
      </c>
      <c r="C1861" s="3" t="s">
        <v>1121</v>
      </c>
      <c r="D1861" s="3" t="s">
        <v>1118</v>
      </c>
    </row>
    <row r="1862" spans="1:4" x14ac:dyDescent="0.35">
      <c r="A1862" s="3" t="s">
        <v>1956</v>
      </c>
      <c r="B1862" s="3" t="s">
        <v>1116</v>
      </c>
      <c r="C1862" s="3" t="s">
        <v>1122</v>
      </c>
      <c r="D1862" s="3" t="s">
        <v>1118</v>
      </c>
    </row>
    <row r="1863" spans="1:4" x14ac:dyDescent="0.35">
      <c r="A1863" s="3" t="s">
        <v>1957</v>
      </c>
      <c r="B1863" s="3" t="s">
        <v>1116</v>
      </c>
      <c r="C1863" s="3" t="s">
        <v>1117</v>
      </c>
      <c r="D1863" s="3" t="s">
        <v>1118</v>
      </c>
    </row>
    <row r="1864" spans="1:4" x14ac:dyDescent="0.35">
      <c r="A1864" s="3" t="s">
        <v>1958</v>
      </c>
      <c r="B1864" s="3" t="s">
        <v>1116</v>
      </c>
      <c r="C1864" s="3" t="s">
        <v>1121</v>
      </c>
      <c r="D1864" s="3" t="s">
        <v>1118</v>
      </c>
    </row>
    <row r="1865" spans="1:4" x14ac:dyDescent="0.35">
      <c r="A1865" s="3" t="s">
        <v>1959</v>
      </c>
      <c r="B1865" s="3" t="s">
        <v>1116</v>
      </c>
      <c r="C1865" s="3" t="s">
        <v>1117</v>
      </c>
      <c r="D1865" s="3" t="s">
        <v>1124</v>
      </c>
    </row>
    <row r="1866" spans="1:4" x14ac:dyDescent="0.35">
      <c r="A1866" s="3" t="s">
        <v>1960</v>
      </c>
      <c r="B1866" s="3" t="s">
        <v>1116</v>
      </c>
      <c r="C1866" s="3" t="s">
        <v>1117</v>
      </c>
      <c r="D1866" s="3" t="s">
        <v>1118</v>
      </c>
    </row>
    <row r="1867" spans="1:4" x14ac:dyDescent="0.35">
      <c r="A1867" s="3" t="s">
        <v>1961</v>
      </c>
      <c r="B1867" s="3" t="s">
        <v>1116</v>
      </c>
      <c r="C1867" s="3" t="s">
        <v>1117</v>
      </c>
      <c r="D1867" s="3" t="s">
        <v>1118</v>
      </c>
    </row>
    <row r="1868" spans="1:4" x14ac:dyDescent="0.35">
      <c r="A1868" s="3" t="s">
        <v>1962</v>
      </c>
      <c r="B1868" s="3" t="s">
        <v>1116</v>
      </c>
      <c r="C1868" s="3" t="s">
        <v>1117</v>
      </c>
      <c r="D1868" s="3" t="s">
        <v>1118</v>
      </c>
    </row>
    <row r="1869" spans="1:4" x14ac:dyDescent="0.35">
      <c r="A1869" s="3" t="s">
        <v>1963</v>
      </c>
      <c r="B1869" s="3" t="s">
        <v>1116</v>
      </c>
      <c r="C1869" s="3" t="s">
        <v>1117</v>
      </c>
      <c r="D1869" s="3" t="s">
        <v>1118</v>
      </c>
    </row>
    <row r="1870" spans="1:4" x14ac:dyDescent="0.35">
      <c r="A1870" s="3" t="s">
        <v>1964</v>
      </c>
      <c r="B1870" s="3" t="s">
        <v>1119</v>
      </c>
      <c r="C1870" s="3" t="s">
        <v>1117</v>
      </c>
      <c r="D1870" s="3" t="s">
        <v>1118</v>
      </c>
    </row>
    <row r="1871" spans="1:4" x14ac:dyDescent="0.35">
      <c r="A1871" s="3" t="s">
        <v>1965</v>
      </c>
      <c r="B1871" s="3" t="s">
        <v>1116</v>
      </c>
      <c r="C1871" s="3" t="s">
        <v>1123</v>
      </c>
      <c r="D1871" s="3" t="s">
        <v>1118</v>
      </c>
    </row>
    <row r="1872" spans="1:4" x14ac:dyDescent="0.35">
      <c r="A1872" s="3" t="s">
        <v>1966</v>
      </c>
      <c r="B1872" s="3" t="s">
        <v>1116</v>
      </c>
      <c r="C1872" s="3" t="s">
        <v>1121</v>
      </c>
      <c r="D1872" s="3" t="s">
        <v>1118</v>
      </c>
    </row>
    <row r="1873" spans="1:4" x14ac:dyDescent="0.35">
      <c r="A1873" s="3" t="s">
        <v>1967</v>
      </c>
      <c r="B1873" s="3" t="s">
        <v>1120</v>
      </c>
      <c r="C1873" s="3" t="s">
        <v>1123</v>
      </c>
      <c r="D1873" s="3" t="s">
        <v>1126</v>
      </c>
    </row>
    <row r="1874" spans="1:4" x14ac:dyDescent="0.35">
      <c r="A1874" s="3" t="s">
        <v>1968</v>
      </c>
      <c r="B1874" s="3" t="s">
        <v>1119</v>
      </c>
      <c r="C1874" s="3" t="s">
        <v>1122</v>
      </c>
      <c r="D1874" s="3" t="s">
        <v>1124</v>
      </c>
    </row>
    <row r="1875" spans="1:4" x14ac:dyDescent="0.35">
      <c r="A1875" s="3" t="s">
        <v>1969</v>
      </c>
      <c r="B1875" s="3" t="s">
        <v>1116</v>
      </c>
      <c r="C1875" s="3" t="s">
        <v>1123</v>
      </c>
      <c r="D1875" s="3" t="s">
        <v>1118</v>
      </c>
    </row>
    <row r="1876" spans="1:4" x14ac:dyDescent="0.35">
      <c r="A1876" s="3" t="s">
        <v>1970</v>
      </c>
      <c r="B1876" s="3" t="s">
        <v>1119</v>
      </c>
      <c r="C1876" s="3" t="s">
        <v>1123</v>
      </c>
      <c r="D1876" s="3" t="s">
        <v>1126</v>
      </c>
    </row>
    <row r="1877" spans="1:4" x14ac:dyDescent="0.35">
      <c r="A1877" s="3" t="s">
        <v>1971</v>
      </c>
      <c r="B1877" s="3" t="s">
        <v>1116</v>
      </c>
      <c r="C1877" s="3" t="s">
        <v>1117</v>
      </c>
      <c r="D1877" s="3" t="s">
        <v>1118</v>
      </c>
    </row>
    <row r="1878" spans="1:4" x14ac:dyDescent="0.35">
      <c r="A1878" s="3" t="s">
        <v>1972</v>
      </c>
      <c r="B1878" s="3" t="s">
        <v>1119</v>
      </c>
      <c r="C1878" s="3" t="s">
        <v>1117</v>
      </c>
      <c r="D1878" s="3" t="s">
        <v>1126</v>
      </c>
    </row>
    <row r="1879" spans="1:4" x14ac:dyDescent="0.35">
      <c r="A1879" s="3" t="s">
        <v>1973</v>
      </c>
      <c r="B1879" s="3" t="s">
        <v>1116</v>
      </c>
      <c r="C1879" s="3" t="s">
        <v>1121</v>
      </c>
      <c r="D1879" s="3" t="s">
        <v>1118</v>
      </c>
    </row>
    <row r="1880" spans="1:4" x14ac:dyDescent="0.35">
      <c r="A1880" s="3" t="s">
        <v>1974</v>
      </c>
      <c r="B1880" s="3" t="s">
        <v>1116</v>
      </c>
      <c r="C1880" s="3" t="s">
        <v>1117</v>
      </c>
      <c r="D1880" s="3" t="s">
        <v>1126</v>
      </c>
    </row>
    <row r="1881" spans="1:4" x14ac:dyDescent="0.35">
      <c r="A1881" s="3" t="s">
        <v>1975</v>
      </c>
      <c r="B1881" s="3" t="s">
        <v>1119</v>
      </c>
      <c r="C1881" s="3" t="s">
        <v>1117</v>
      </c>
      <c r="D1881" s="3" t="s">
        <v>1118</v>
      </c>
    </row>
    <row r="1882" spans="1:4" x14ac:dyDescent="0.35">
      <c r="A1882" s="3" t="s">
        <v>1976</v>
      </c>
      <c r="B1882" s="3" t="s">
        <v>1116</v>
      </c>
      <c r="C1882" s="3" t="s">
        <v>1123</v>
      </c>
      <c r="D1882" s="3" t="s">
        <v>1126</v>
      </c>
    </row>
    <row r="1883" spans="1:4" x14ac:dyDescent="0.35">
      <c r="A1883" s="3" t="s">
        <v>1977</v>
      </c>
      <c r="B1883" s="3" t="s">
        <v>1120</v>
      </c>
      <c r="C1883" s="3" t="s">
        <v>1117</v>
      </c>
      <c r="D1883" s="3" t="s">
        <v>1118</v>
      </c>
    </row>
    <row r="1884" spans="1:4" x14ac:dyDescent="0.35">
      <c r="A1884" s="3" t="s">
        <v>1978</v>
      </c>
      <c r="B1884" s="3" t="s">
        <v>1119</v>
      </c>
      <c r="C1884" s="3" t="s">
        <v>1117</v>
      </c>
      <c r="D1884" s="3" t="s">
        <v>1118</v>
      </c>
    </row>
    <row r="1885" spans="1:4" x14ac:dyDescent="0.35">
      <c r="A1885" s="3" t="s">
        <v>79</v>
      </c>
      <c r="B1885" s="3" t="s">
        <v>1116</v>
      </c>
      <c r="C1885" s="3" t="s">
        <v>1117</v>
      </c>
      <c r="D1885" s="3" t="s">
        <v>1118</v>
      </c>
    </row>
    <row r="1886" spans="1:4" x14ac:dyDescent="0.35">
      <c r="A1886" s="3" t="s">
        <v>1979</v>
      </c>
      <c r="B1886" s="3" t="s">
        <v>1116</v>
      </c>
      <c r="C1886" s="3" t="s">
        <v>1123</v>
      </c>
      <c r="D1886" s="3" t="s">
        <v>1124</v>
      </c>
    </row>
    <row r="1887" spans="1:4" x14ac:dyDescent="0.35">
      <c r="A1887" s="3" t="s">
        <v>1980</v>
      </c>
      <c r="B1887" s="3" t="s">
        <v>1120</v>
      </c>
      <c r="C1887" s="3" t="s">
        <v>1117</v>
      </c>
      <c r="D1887" s="3" t="s">
        <v>1118</v>
      </c>
    </row>
    <row r="1888" spans="1:4" x14ac:dyDescent="0.35">
      <c r="A1888" s="3" t="s">
        <v>1981</v>
      </c>
      <c r="B1888" s="3" t="s">
        <v>1116</v>
      </c>
      <c r="C1888" s="3" t="s">
        <v>1122</v>
      </c>
      <c r="D1888" s="3" t="s">
        <v>1118</v>
      </c>
    </row>
    <row r="1889" spans="1:4" x14ac:dyDescent="0.35">
      <c r="A1889" s="3" t="s">
        <v>1982</v>
      </c>
      <c r="B1889" s="3" t="s">
        <v>1119</v>
      </c>
      <c r="C1889" s="3" t="s">
        <v>1122</v>
      </c>
      <c r="D1889" s="3" t="s">
        <v>1126</v>
      </c>
    </row>
    <row r="1890" spans="1:4" x14ac:dyDescent="0.35">
      <c r="A1890" s="3" t="s">
        <v>1983</v>
      </c>
      <c r="B1890" s="3" t="s">
        <v>1119</v>
      </c>
      <c r="C1890" s="3" t="s">
        <v>1122</v>
      </c>
      <c r="D1890" s="3" t="s">
        <v>1118</v>
      </c>
    </row>
    <row r="1891" spans="1:4" x14ac:dyDescent="0.35">
      <c r="A1891" s="3" t="s">
        <v>1984</v>
      </c>
      <c r="B1891" s="3" t="s">
        <v>1116</v>
      </c>
      <c r="C1891" s="3" t="s">
        <v>1117</v>
      </c>
      <c r="D1891" s="3" t="s">
        <v>1118</v>
      </c>
    </row>
    <row r="1892" spans="1:4" x14ac:dyDescent="0.35">
      <c r="A1892" s="3" t="s">
        <v>1985</v>
      </c>
      <c r="B1892" s="3" t="s">
        <v>1116</v>
      </c>
      <c r="C1892" s="3" t="s">
        <v>1123</v>
      </c>
      <c r="D1892" s="3" t="s">
        <v>1126</v>
      </c>
    </row>
    <row r="1893" spans="1:4" x14ac:dyDescent="0.35">
      <c r="A1893" s="3" t="s">
        <v>1986</v>
      </c>
      <c r="B1893" s="3" t="s">
        <v>1120</v>
      </c>
      <c r="C1893" s="3" t="s">
        <v>1117</v>
      </c>
      <c r="D1893" s="3" t="s">
        <v>1124</v>
      </c>
    </row>
    <row r="1894" spans="1:4" x14ac:dyDescent="0.35">
      <c r="A1894" s="3" t="s">
        <v>1987</v>
      </c>
      <c r="B1894" s="3" t="s">
        <v>1119</v>
      </c>
      <c r="C1894" s="3" t="s">
        <v>1123</v>
      </c>
      <c r="D1894" s="3" t="s">
        <v>1118</v>
      </c>
    </row>
    <row r="1895" spans="1:4" x14ac:dyDescent="0.35">
      <c r="A1895" s="3" t="s">
        <v>1988</v>
      </c>
      <c r="B1895" s="3" t="s">
        <v>1116</v>
      </c>
      <c r="C1895" s="3" t="s">
        <v>1117</v>
      </c>
      <c r="D1895" s="3" t="s">
        <v>1118</v>
      </c>
    </row>
    <row r="1896" spans="1:4" x14ac:dyDescent="0.35">
      <c r="A1896" s="3" t="s">
        <v>1989</v>
      </c>
      <c r="B1896" s="3" t="s">
        <v>1116</v>
      </c>
      <c r="C1896" s="3" t="s">
        <v>1117</v>
      </c>
      <c r="D1896" s="3" t="s">
        <v>1118</v>
      </c>
    </row>
    <row r="1897" spans="1:4" x14ac:dyDescent="0.35">
      <c r="A1897" s="3" t="s">
        <v>1990</v>
      </c>
      <c r="B1897" s="3" t="s">
        <v>1119</v>
      </c>
      <c r="C1897" s="3" t="s">
        <v>1121</v>
      </c>
      <c r="D1897" s="3" t="s">
        <v>1118</v>
      </c>
    </row>
    <row r="1898" spans="1:4" x14ac:dyDescent="0.35">
      <c r="A1898" s="3" t="s">
        <v>1991</v>
      </c>
      <c r="B1898" s="3" t="s">
        <v>1120</v>
      </c>
      <c r="C1898" s="3" t="s">
        <v>1121</v>
      </c>
      <c r="D1898" s="3" t="s">
        <v>1118</v>
      </c>
    </row>
    <row r="1899" spans="1:4" x14ac:dyDescent="0.35">
      <c r="A1899" s="3" t="s">
        <v>1992</v>
      </c>
      <c r="B1899" s="3" t="s">
        <v>1116</v>
      </c>
      <c r="C1899" s="3" t="s">
        <v>1123</v>
      </c>
      <c r="D1899" s="3" t="s">
        <v>1118</v>
      </c>
    </row>
    <row r="1900" spans="1:4" x14ac:dyDescent="0.35">
      <c r="A1900" s="3" t="s">
        <v>1993</v>
      </c>
      <c r="B1900" s="3" t="s">
        <v>1119</v>
      </c>
      <c r="C1900" s="3" t="s">
        <v>1117</v>
      </c>
      <c r="D1900" s="3" t="s">
        <v>1124</v>
      </c>
    </row>
    <row r="1901" spans="1:4" x14ac:dyDescent="0.35">
      <c r="A1901" s="3" t="s">
        <v>1994</v>
      </c>
      <c r="B1901" s="3" t="s">
        <v>1120</v>
      </c>
      <c r="C1901" s="3" t="s">
        <v>1123</v>
      </c>
      <c r="D1901" s="3" t="s">
        <v>1124</v>
      </c>
    </row>
    <row r="1902" spans="1:4" x14ac:dyDescent="0.35">
      <c r="A1902" s="3" t="s">
        <v>1995</v>
      </c>
      <c r="B1902" s="3" t="s">
        <v>1116</v>
      </c>
      <c r="C1902" s="3" t="s">
        <v>1117</v>
      </c>
      <c r="D1902" s="3" t="s">
        <v>1118</v>
      </c>
    </row>
    <row r="1903" spans="1:4" x14ac:dyDescent="0.35">
      <c r="A1903" s="3" t="s">
        <v>1996</v>
      </c>
      <c r="B1903" s="3" t="s">
        <v>1119</v>
      </c>
      <c r="C1903" s="3" t="s">
        <v>1117</v>
      </c>
      <c r="D1903" s="3" t="s">
        <v>1118</v>
      </c>
    </row>
    <row r="1904" spans="1:4" x14ac:dyDescent="0.35">
      <c r="A1904" s="3" t="s">
        <v>1997</v>
      </c>
      <c r="B1904" s="3" t="s">
        <v>1116</v>
      </c>
      <c r="C1904" s="3" t="s">
        <v>1117</v>
      </c>
      <c r="D1904" s="3" t="s">
        <v>1124</v>
      </c>
    </row>
    <row r="1905" spans="1:4" x14ac:dyDescent="0.35">
      <c r="A1905" s="3" t="s">
        <v>1998</v>
      </c>
      <c r="B1905" s="3" t="s">
        <v>1116</v>
      </c>
      <c r="C1905" s="3" t="s">
        <v>1123</v>
      </c>
      <c r="D1905" s="3" t="s">
        <v>1124</v>
      </c>
    </row>
    <row r="1906" spans="1:4" x14ac:dyDescent="0.35">
      <c r="A1906" s="3" t="s">
        <v>1999</v>
      </c>
      <c r="B1906" s="3" t="s">
        <v>1116</v>
      </c>
      <c r="C1906" s="3" t="s">
        <v>1117</v>
      </c>
      <c r="D1906" s="3" t="s">
        <v>1124</v>
      </c>
    </row>
    <row r="1907" spans="1:4" x14ac:dyDescent="0.35">
      <c r="A1907" s="3" t="s">
        <v>2000</v>
      </c>
      <c r="B1907" s="3" t="s">
        <v>1116</v>
      </c>
      <c r="C1907" s="3" t="s">
        <v>1123</v>
      </c>
      <c r="D1907" s="3" t="s">
        <v>1118</v>
      </c>
    </row>
    <row r="1908" spans="1:4" x14ac:dyDescent="0.35">
      <c r="A1908" s="3" t="s">
        <v>2001</v>
      </c>
      <c r="B1908" s="3" t="s">
        <v>1116</v>
      </c>
      <c r="C1908" s="3" t="s">
        <v>1117</v>
      </c>
      <c r="D1908" s="3" t="s">
        <v>1118</v>
      </c>
    </row>
    <row r="1909" spans="1:4" x14ac:dyDescent="0.35">
      <c r="A1909" s="3" t="s">
        <v>2002</v>
      </c>
      <c r="B1909" s="3" t="s">
        <v>1116</v>
      </c>
      <c r="C1909" s="3" t="s">
        <v>1123</v>
      </c>
      <c r="D1909" s="3" t="s">
        <v>1124</v>
      </c>
    </row>
    <row r="1910" spans="1:4" x14ac:dyDescent="0.35">
      <c r="A1910" s="3" t="s">
        <v>2003</v>
      </c>
      <c r="B1910" s="3" t="s">
        <v>1116</v>
      </c>
      <c r="C1910" s="3" t="s">
        <v>1122</v>
      </c>
      <c r="D1910" s="3" t="s">
        <v>1118</v>
      </c>
    </row>
    <row r="1911" spans="1:4" x14ac:dyDescent="0.35">
      <c r="A1911" s="3" t="s">
        <v>2004</v>
      </c>
      <c r="B1911" s="3" t="s">
        <v>1116</v>
      </c>
      <c r="C1911" s="3" t="s">
        <v>1122</v>
      </c>
      <c r="D1911" s="3" t="s">
        <v>1118</v>
      </c>
    </row>
    <row r="1912" spans="1:4" x14ac:dyDescent="0.35">
      <c r="A1912" s="3" t="s">
        <v>2005</v>
      </c>
      <c r="B1912" s="3" t="s">
        <v>1116</v>
      </c>
      <c r="C1912" s="3" t="s">
        <v>1117</v>
      </c>
      <c r="D1912" s="3" t="s">
        <v>1118</v>
      </c>
    </row>
    <row r="1913" spans="1:4" x14ac:dyDescent="0.35">
      <c r="A1913" s="3" t="s">
        <v>2006</v>
      </c>
      <c r="B1913" s="3" t="s">
        <v>1119</v>
      </c>
      <c r="C1913" s="3" t="s">
        <v>1121</v>
      </c>
      <c r="D1913" s="3" t="s">
        <v>1118</v>
      </c>
    </row>
    <row r="1914" spans="1:4" x14ac:dyDescent="0.35">
      <c r="A1914" s="3" t="s">
        <v>2007</v>
      </c>
      <c r="B1914" s="3" t="s">
        <v>1116</v>
      </c>
      <c r="C1914" s="3" t="s">
        <v>1123</v>
      </c>
      <c r="D1914" s="3" t="s">
        <v>1118</v>
      </c>
    </row>
    <row r="1915" spans="1:4" x14ac:dyDescent="0.35">
      <c r="A1915" s="3" t="s">
        <v>2008</v>
      </c>
      <c r="B1915" s="3" t="s">
        <v>1116</v>
      </c>
      <c r="C1915" s="3" t="s">
        <v>1122</v>
      </c>
      <c r="D1915" s="3" t="s">
        <v>1118</v>
      </c>
    </row>
    <row r="1916" spans="1:4" x14ac:dyDescent="0.35">
      <c r="A1916" s="3" t="s">
        <v>2009</v>
      </c>
      <c r="B1916" s="3" t="s">
        <v>1116</v>
      </c>
      <c r="C1916" s="3" t="s">
        <v>1117</v>
      </c>
      <c r="D1916" s="3" t="s">
        <v>1118</v>
      </c>
    </row>
    <row r="1917" spans="1:4" x14ac:dyDescent="0.35">
      <c r="A1917" s="3" t="s">
        <v>2010</v>
      </c>
      <c r="B1917" s="3" t="s">
        <v>1116</v>
      </c>
      <c r="C1917" s="3" t="s">
        <v>1123</v>
      </c>
      <c r="D1917" s="3" t="s">
        <v>1124</v>
      </c>
    </row>
    <row r="1918" spans="1:4" x14ac:dyDescent="0.35">
      <c r="A1918" s="3" t="s">
        <v>2011</v>
      </c>
      <c r="B1918" s="3" t="s">
        <v>1116</v>
      </c>
      <c r="C1918" s="3" t="s">
        <v>1123</v>
      </c>
      <c r="D1918" s="3" t="s">
        <v>1124</v>
      </c>
    </row>
    <row r="1919" spans="1:4" x14ac:dyDescent="0.35">
      <c r="A1919" s="3" t="s">
        <v>2012</v>
      </c>
      <c r="B1919" s="3" t="s">
        <v>1116</v>
      </c>
      <c r="C1919" s="3" t="s">
        <v>1117</v>
      </c>
      <c r="D1919" s="3" t="s">
        <v>1126</v>
      </c>
    </row>
    <row r="1920" spans="1:4" x14ac:dyDescent="0.35">
      <c r="A1920" s="3" t="s">
        <v>2013</v>
      </c>
      <c r="B1920" s="3" t="s">
        <v>1120</v>
      </c>
      <c r="C1920" s="3" t="s">
        <v>1121</v>
      </c>
      <c r="D1920" s="3" t="s">
        <v>1118</v>
      </c>
    </row>
    <row r="1921" spans="1:4" x14ac:dyDescent="0.35">
      <c r="A1921" s="3" t="s">
        <v>2014</v>
      </c>
      <c r="B1921" s="3" t="s">
        <v>1116</v>
      </c>
      <c r="C1921" s="3" t="s">
        <v>1117</v>
      </c>
      <c r="D1921" s="3" t="s">
        <v>1126</v>
      </c>
    </row>
    <row r="1922" spans="1:4" x14ac:dyDescent="0.35">
      <c r="A1922" s="3" t="s">
        <v>2015</v>
      </c>
      <c r="B1922" s="3" t="s">
        <v>1116</v>
      </c>
      <c r="C1922" s="3" t="s">
        <v>1122</v>
      </c>
      <c r="D1922" s="3" t="s">
        <v>1126</v>
      </c>
    </row>
    <row r="1923" spans="1:4" x14ac:dyDescent="0.35">
      <c r="A1923" s="3" t="s">
        <v>2016</v>
      </c>
      <c r="B1923" s="3" t="s">
        <v>1119</v>
      </c>
      <c r="C1923" s="3" t="s">
        <v>1123</v>
      </c>
      <c r="D1923" s="3" t="s">
        <v>1118</v>
      </c>
    </row>
    <row r="1924" spans="1:4" x14ac:dyDescent="0.35">
      <c r="A1924" s="3" t="s">
        <v>2017</v>
      </c>
      <c r="B1924" s="3" t="s">
        <v>1116</v>
      </c>
      <c r="C1924" s="3" t="s">
        <v>1123</v>
      </c>
      <c r="D1924" s="3" t="s">
        <v>1118</v>
      </c>
    </row>
    <row r="1925" spans="1:4" x14ac:dyDescent="0.35">
      <c r="A1925" s="3" t="s">
        <v>2018</v>
      </c>
      <c r="B1925" s="3" t="s">
        <v>1119</v>
      </c>
      <c r="C1925" s="3" t="s">
        <v>1121</v>
      </c>
      <c r="D1925" s="3" t="s">
        <v>1118</v>
      </c>
    </row>
    <row r="1926" spans="1:4" x14ac:dyDescent="0.35">
      <c r="A1926" s="3" t="s">
        <v>2019</v>
      </c>
      <c r="B1926" s="3" t="s">
        <v>1116</v>
      </c>
      <c r="C1926" s="3" t="s">
        <v>1117</v>
      </c>
      <c r="D1926" s="3" t="s">
        <v>1118</v>
      </c>
    </row>
    <row r="1927" spans="1:4" x14ac:dyDescent="0.35">
      <c r="A1927" s="3" t="s">
        <v>2020</v>
      </c>
      <c r="B1927" s="3" t="s">
        <v>1119</v>
      </c>
      <c r="C1927" s="3" t="s">
        <v>1121</v>
      </c>
      <c r="D1927" s="3" t="s">
        <v>1124</v>
      </c>
    </row>
    <row r="1928" spans="1:4" x14ac:dyDescent="0.35">
      <c r="A1928" s="3" t="s">
        <v>2021</v>
      </c>
      <c r="B1928" s="3" t="s">
        <v>1116</v>
      </c>
      <c r="C1928" s="3" t="s">
        <v>1123</v>
      </c>
      <c r="D1928" s="3" t="s">
        <v>1126</v>
      </c>
    </row>
    <row r="1929" spans="1:4" x14ac:dyDescent="0.35">
      <c r="A1929" s="3" t="s">
        <v>1069</v>
      </c>
      <c r="B1929" s="3" t="s">
        <v>1120</v>
      </c>
      <c r="C1929" s="3" t="s">
        <v>1117</v>
      </c>
      <c r="D1929" s="3" t="s">
        <v>1124</v>
      </c>
    </row>
    <row r="1930" spans="1:4" x14ac:dyDescent="0.35">
      <c r="A1930" s="3" t="s">
        <v>2022</v>
      </c>
      <c r="B1930" s="3" t="s">
        <v>1119</v>
      </c>
      <c r="C1930" s="3" t="s">
        <v>1117</v>
      </c>
      <c r="D1930" s="3" t="s">
        <v>1118</v>
      </c>
    </row>
    <row r="1931" spans="1:4" x14ac:dyDescent="0.35">
      <c r="A1931" s="3" t="s">
        <v>2023</v>
      </c>
      <c r="B1931" s="3" t="s">
        <v>1119</v>
      </c>
      <c r="C1931" s="3" t="s">
        <v>1123</v>
      </c>
      <c r="D1931" s="3" t="s">
        <v>1118</v>
      </c>
    </row>
    <row r="1932" spans="1:4" x14ac:dyDescent="0.35">
      <c r="A1932" s="3" t="s">
        <v>2024</v>
      </c>
      <c r="B1932" s="3" t="s">
        <v>1116</v>
      </c>
      <c r="C1932" s="3" t="s">
        <v>1123</v>
      </c>
      <c r="D1932" s="3" t="s">
        <v>1118</v>
      </c>
    </row>
    <row r="1933" spans="1:4" x14ac:dyDescent="0.35">
      <c r="A1933" s="3" t="s">
        <v>2025</v>
      </c>
      <c r="B1933" s="3" t="s">
        <v>1116</v>
      </c>
      <c r="C1933" s="3" t="s">
        <v>1117</v>
      </c>
      <c r="D1933" s="3" t="s">
        <v>1118</v>
      </c>
    </row>
    <row r="1934" spans="1:4" x14ac:dyDescent="0.35">
      <c r="A1934" s="3" t="s">
        <v>2026</v>
      </c>
      <c r="B1934" s="3" t="s">
        <v>1116</v>
      </c>
      <c r="C1934" s="3" t="s">
        <v>1122</v>
      </c>
      <c r="D1934" s="3" t="s">
        <v>1118</v>
      </c>
    </row>
    <row r="1935" spans="1:4" x14ac:dyDescent="0.35">
      <c r="A1935" s="3" t="s">
        <v>2027</v>
      </c>
      <c r="B1935" s="3" t="s">
        <v>1116</v>
      </c>
      <c r="C1935" s="3" t="s">
        <v>1117</v>
      </c>
      <c r="D1935" s="3" t="s">
        <v>1124</v>
      </c>
    </row>
    <row r="1936" spans="1:4" x14ac:dyDescent="0.35">
      <c r="A1936" s="3" t="s">
        <v>2028</v>
      </c>
      <c r="B1936" s="3" t="s">
        <v>1116</v>
      </c>
      <c r="C1936" s="3" t="s">
        <v>1121</v>
      </c>
      <c r="D1936" s="3" t="s">
        <v>1118</v>
      </c>
    </row>
    <row r="1937" spans="1:4" x14ac:dyDescent="0.35">
      <c r="A1937" s="3" t="s">
        <v>2029</v>
      </c>
      <c r="B1937" s="3" t="s">
        <v>1116</v>
      </c>
      <c r="C1937" s="3" t="s">
        <v>1122</v>
      </c>
      <c r="D1937" s="3" t="s">
        <v>1118</v>
      </c>
    </row>
    <row r="1938" spans="1:4" x14ac:dyDescent="0.35">
      <c r="A1938" s="3" t="s">
        <v>2030</v>
      </c>
      <c r="B1938" s="3" t="s">
        <v>1116</v>
      </c>
      <c r="C1938" s="3" t="s">
        <v>1123</v>
      </c>
      <c r="D1938" s="3" t="s">
        <v>1118</v>
      </c>
    </row>
    <row r="1939" spans="1:4" x14ac:dyDescent="0.35">
      <c r="A1939" s="3" t="s">
        <v>2031</v>
      </c>
      <c r="B1939" s="3" t="s">
        <v>1119</v>
      </c>
      <c r="C1939" s="3" t="s">
        <v>1117</v>
      </c>
      <c r="D1939" s="3" t="s">
        <v>1118</v>
      </c>
    </row>
    <row r="1940" spans="1:4" x14ac:dyDescent="0.35">
      <c r="A1940" s="3" t="s">
        <v>2032</v>
      </c>
      <c r="B1940" s="3" t="s">
        <v>1116</v>
      </c>
      <c r="C1940" s="3" t="s">
        <v>1123</v>
      </c>
      <c r="D1940" s="3" t="s">
        <v>1118</v>
      </c>
    </row>
    <row r="1941" spans="1:4" x14ac:dyDescent="0.35">
      <c r="A1941" s="3" t="s">
        <v>2033</v>
      </c>
      <c r="B1941" s="3" t="s">
        <v>1116</v>
      </c>
      <c r="C1941" s="3" t="s">
        <v>1117</v>
      </c>
      <c r="D1941" s="3" t="s">
        <v>1118</v>
      </c>
    </row>
    <row r="1942" spans="1:4" x14ac:dyDescent="0.35">
      <c r="A1942" s="3" t="s">
        <v>2034</v>
      </c>
      <c r="B1942" s="3" t="s">
        <v>1119</v>
      </c>
      <c r="C1942" s="3" t="s">
        <v>1123</v>
      </c>
      <c r="D1942" s="3" t="s">
        <v>1126</v>
      </c>
    </row>
    <row r="1943" spans="1:4" x14ac:dyDescent="0.35">
      <c r="A1943" s="3" t="s">
        <v>2035</v>
      </c>
      <c r="B1943" s="3" t="s">
        <v>1116</v>
      </c>
      <c r="C1943" s="3" t="s">
        <v>1121</v>
      </c>
      <c r="D1943" s="3" t="s">
        <v>1124</v>
      </c>
    </row>
    <row r="1944" spans="1:4" x14ac:dyDescent="0.35">
      <c r="A1944" s="3" t="s">
        <v>2036</v>
      </c>
      <c r="B1944" s="3" t="s">
        <v>1120</v>
      </c>
      <c r="C1944" s="3" t="s">
        <v>1123</v>
      </c>
      <c r="D1944" s="3" t="s">
        <v>1126</v>
      </c>
    </row>
    <row r="1945" spans="1:4" x14ac:dyDescent="0.35">
      <c r="A1945" s="3" t="s">
        <v>2037</v>
      </c>
      <c r="B1945" s="3" t="s">
        <v>1116</v>
      </c>
      <c r="C1945" s="3" t="s">
        <v>1122</v>
      </c>
      <c r="D1945" s="3" t="s">
        <v>1118</v>
      </c>
    </row>
    <row r="1946" spans="1:4" x14ac:dyDescent="0.35">
      <c r="A1946" s="3" t="s">
        <v>2038</v>
      </c>
      <c r="B1946" s="3" t="s">
        <v>1116</v>
      </c>
      <c r="C1946" s="3" t="s">
        <v>1123</v>
      </c>
      <c r="D1946" s="3" t="s">
        <v>1124</v>
      </c>
    </row>
    <row r="1947" spans="1:4" x14ac:dyDescent="0.35">
      <c r="A1947" s="3" t="s">
        <v>2039</v>
      </c>
      <c r="B1947" s="3" t="s">
        <v>1116</v>
      </c>
      <c r="C1947" s="3" t="s">
        <v>1117</v>
      </c>
      <c r="D1947" s="3" t="s">
        <v>1118</v>
      </c>
    </row>
    <row r="1948" spans="1:4" x14ac:dyDescent="0.35">
      <c r="A1948" s="3" t="s">
        <v>2040</v>
      </c>
      <c r="B1948" s="3" t="s">
        <v>1119</v>
      </c>
      <c r="C1948" s="3" t="s">
        <v>1121</v>
      </c>
      <c r="D1948" s="3" t="s">
        <v>1118</v>
      </c>
    </row>
    <row r="1949" spans="1:4" x14ac:dyDescent="0.35">
      <c r="A1949" s="3" t="s">
        <v>2041</v>
      </c>
      <c r="B1949" s="3" t="s">
        <v>1116</v>
      </c>
      <c r="C1949" s="3" t="s">
        <v>1117</v>
      </c>
      <c r="D1949" s="3" t="s">
        <v>1118</v>
      </c>
    </row>
    <row r="1950" spans="1:4" x14ac:dyDescent="0.35">
      <c r="A1950" s="3" t="s">
        <v>2042</v>
      </c>
      <c r="B1950" s="3" t="s">
        <v>1116</v>
      </c>
      <c r="C1950" s="3" t="s">
        <v>1121</v>
      </c>
      <c r="D1950" s="3" t="s">
        <v>1118</v>
      </c>
    </row>
    <row r="1951" spans="1:4" x14ac:dyDescent="0.35">
      <c r="A1951" s="3" t="s">
        <v>2043</v>
      </c>
      <c r="B1951" s="3" t="s">
        <v>1116</v>
      </c>
      <c r="C1951" s="3" t="s">
        <v>1121</v>
      </c>
      <c r="D1951" s="3" t="s">
        <v>1118</v>
      </c>
    </row>
    <row r="1952" spans="1:4" x14ac:dyDescent="0.35">
      <c r="A1952" s="3" t="s">
        <v>2044</v>
      </c>
      <c r="B1952" s="3" t="s">
        <v>1119</v>
      </c>
      <c r="C1952" s="3" t="s">
        <v>1123</v>
      </c>
      <c r="D1952" s="3" t="s">
        <v>1118</v>
      </c>
    </row>
    <row r="1953" spans="1:4" x14ac:dyDescent="0.35">
      <c r="A1953" s="3" t="s">
        <v>2045</v>
      </c>
      <c r="B1953" s="3" t="s">
        <v>1116</v>
      </c>
      <c r="C1953" s="3" t="s">
        <v>1117</v>
      </c>
      <c r="D1953" s="3" t="s">
        <v>1126</v>
      </c>
    </row>
    <row r="1954" spans="1:4" x14ac:dyDescent="0.35">
      <c r="A1954" s="3" t="s">
        <v>2046</v>
      </c>
      <c r="B1954" s="3" t="s">
        <v>1116</v>
      </c>
      <c r="C1954" s="3" t="s">
        <v>1117</v>
      </c>
      <c r="D1954" s="3" t="s">
        <v>1124</v>
      </c>
    </row>
    <row r="1955" spans="1:4" x14ac:dyDescent="0.35">
      <c r="A1955" s="3" t="s">
        <v>2047</v>
      </c>
      <c r="B1955" s="3" t="s">
        <v>1116</v>
      </c>
      <c r="C1955" s="3" t="s">
        <v>1117</v>
      </c>
      <c r="D1955" s="3" t="s">
        <v>1118</v>
      </c>
    </row>
    <row r="1956" spans="1:4" x14ac:dyDescent="0.35">
      <c r="A1956" s="3" t="s">
        <v>2048</v>
      </c>
      <c r="B1956" s="3" t="s">
        <v>1116</v>
      </c>
      <c r="C1956" s="3" t="s">
        <v>1123</v>
      </c>
      <c r="D1956" s="3" t="s">
        <v>1118</v>
      </c>
    </row>
    <row r="1957" spans="1:4" x14ac:dyDescent="0.35">
      <c r="A1957" s="3" t="s">
        <v>2049</v>
      </c>
      <c r="B1957" s="3" t="s">
        <v>1119</v>
      </c>
      <c r="C1957" s="3" t="s">
        <v>1121</v>
      </c>
      <c r="D1957" s="3" t="s">
        <v>1126</v>
      </c>
    </row>
    <row r="1958" spans="1:4" x14ac:dyDescent="0.35">
      <c r="A1958" s="3" t="s">
        <v>2050</v>
      </c>
      <c r="B1958" s="3" t="s">
        <v>1119</v>
      </c>
      <c r="C1958" s="3" t="s">
        <v>1123</v>
      </c>
      <c r="D1958" s="3" t="s">
        <v>1118</v>
      </c>
    </row>
    <row r="1959" spans="1:4" x14ac:dyDescent="0.35">
      <c r="A1959" s="3" t="s">
        <v>2051</v>
      </c>
      <c r="B1959" s="3" t="s">
        <v>1116</v>
      </c>
      <c r="C1959" s="3" t="s">
        <v>1123</v>
      </c>
      <c r="D1959" s="3" t="s">
        <v>1126</v>
      </c>
    </row>
    <row r="1960" spans="1:4" x14ac:dyDescent="0.35">
      <c r="A1960" s="3" t="s">
        <v>2052</v>
      </c>
      <c r="B1960" s="3" t="s">
        <v>1119</v>
      </c>
      <c r="C1960" s="3" t="s">
        <v>1122</v>
      </c>
      <c r="D1960" s="3" t="s">
        <v>1118</v>
      </c>
    </row>
    <row r="1961" spans="1:4" x14ac:dyDescent="0.35">
      <c r="A1961" s="3" t="s">
        <v>2053</v>
      </c>
      <c r="B1961" s="3" t="s">
        <v>1116</v>
      </c>
      <c r="C1961" s="3" t="s">
        <v>1121</v>
      </c>
      <c r="D1961" s="3" t="s">
        <v>1118</v>
      </c>
    </row>
    <row r="1962" spans="1:4" x14ac:dyDescent="0.35">
      <c r="A1962" s="3" t="s">
        <v>2054</v>
      </c>
      <c r="B1962" s="3" t="s">
        <v>1120</v>
      </c>
      <c r="C1962" s="3" t="s">
        <v>1123</v>
      </c>
      <c r="D1962" s="3" t="s">
        <v>1118</v>
      </c>
    </row>
    <row r="1963" spans="1:4" x14ac:dyDescent="0.35">
      <c r="A1963" s="3" t="s">
        <v>2055</v>
      </c>
      <c r="B1963" s="3" t="s">
        <v>1119</v>
      </c>
      <c r="C1963" s="3" t="s">
        <v>1121</v>
      </c>
      <c r="D1963" s="3" t="s">
        <v>1118</v>
      </c>
    </row>
    <row r="1964" spans="1:4" x14ac:dyDescent="0.35">
      <c r="A1964" s="3" t="s">
        <v>2056</v>
      </c>
      <c r="B1964" s="3" t="s">
        <v>1119</v>
      </c>
      <c r="C1964" s="3" t="s">
        <v>1122</v>
      </c>
      <c r="D1964" s="3" t="s">
        <v>1118</v>
      </c>
    </row>
    <row r="1965" spans="1:4" x14ac:dyDescent="0.35">
      <c r="A1965" s="3" t="s">
        <v>2057</v>
      </c>
      <c r="B1965" s="3" t="s">
        <v>1116</v>
      </c>
      <c r="C1965" s="3" t="s">
        <v>1117</v>
      </c>
      <c r="D1965" s="3" t="s">
        <v>1118</v>
      </c>
    </row>
    <row r="1966" spans="1:4" x14ac:dyDescent="0.35">
      <c r="A1966" s="3" t="s">
        <v>2058</v>
      </c>
      <c r="B1966" s="3" t="s">
        <v>1119</v>
      </c>
      <c r="C1966" s="3" t="s">
        <v>1117</v>
      </c>
      <c r="D1966" s="3" t="s">
        <v>1118</v>
      </c>
    </row>
    <row r="1967" spans="1:4" x14ac:dyDescent="0.35">
      <c r="A1967" s="3" t="s">
        <v>2059</v>
      </c>
      <c r="B1967" s="3" t="s">
        <v>1116</v>
      </c>
      <c r="C1967" s="3" t="s">
        <v>1117</v>
      </c>
      <c r="D1967" s="3" t="s">
        <v>1126</v>
      </c>
    </row>
    <row r="1968" spans="1:4" x14ac:dyDescent="0.35">
      <c r="A1968" s="3" t="s">
        <v>2060</v>
      </c>
      <c r="B1968" s="3" t="s">
        <v>1119</v>
      </c>
      <c r="C1968" s="3" t="s">
        <v>1123</v>
      </c>
      <c r="D1968" s="3" t="s">
        <v>1118</v>
      </c>
    </row>
    <row r="1969" spans="1:4" x14ac:dyDescent="0.35">
      <c r="A1969" s="3" t="s">
        <v>2061</v>
      </c>
      <c r="B1969" s="3" t="s">
        <v>1119</v>
      </c>
      <c r="C1969" s="3" t="s">
        <v>1123</v>
      </c>
      <c r="D1969" s="3" t="s">
        <v>1126</v>
      </c>
    </row>
    <row r="1970" spans="1:4" x14ac:dyDescent="0.35">
      <c r="A1970" s="3" t="s">
        <v>520</v>
      </c>
      <c r="B1970" s="3" t="s">
        <v>1116</v>
      </c>
      <c r="C1970" s="3" t="s">
        <v>1122</v>
      </c>
      <c r="D1970" s="3" t="s">
        <v>1118</v>
      </c>
    </row>
    <row r="1971" spans="1:4" x14ac:dyDescent="0.35">
      <c r="A1971" s="3" t="s">
        <v>2062</v>
      </c>
      <c r="B1971" s="3" t="s">
        <v>1116</v>
      </c>
      <c r="C1971" s="3" t="s">
        <v>1117</v>
      </c>
      <c r="D1971" s="3" t="s">
        <v>1124</v>
      </c>
    </row>
    <row r="1972" spans="1:4" x14ac:dyDescent="0.35">
      <c r="A1972" s="3" t="s">
        <v>2063</v>
      </c>
      <c r="B1972" s="3" t="s">
        <v>1116</v>
      </c>
      <c r="C1972" s="3" t="s">
        <v>1117</v>
      </c>
      <c r="D1972" s="3" t="s">
        <v>1124</v>
      </c>
    </row>
    <row r="1973" spans="1:4" x14ac:dyDescent="0.35">
      <c r="A1973" s="3" t="s">
        <v>2064</v>
      </c>
      <c r="B1973" s="3" t="s">
        <v>1116</v>
      </c>
      <c r="C1973" s="3" t="s">
        <v>1123</v>
      </c>
      <c r="D1973" s="3" t="s">
        <v>1118</v>
      </c>
    </row>
    <row r="1974" spans="1:4" x14ac:dyDescent="0.35">
      <c r="A1974" s="3" t="s">
        <v>2065</v>
      </c>
      <c r="B1974" s="3" t="s">
        <v>1116</v>
      </c>
      <c r="C1974" s="3" t="s">
        <v>1122</v>
      </c>
      <c r="D1974" s="3" t="s">
        <v>1118</v>
      </c>
    </row>
    <row r="1975" spans="1:4" x14ac:dyDescent="0.35">
      <c r="A1975" s="3" t="s">
        <v>2066</v>
      </c>
      <c r="B1975" s="3" t="s">
        <v>1119</v>
      </c>
      <c r="C1975" s="3" t="s">
        <v>1117</v>
      </c>
      <c r="D1975" s="3" t="s">
        <v>1118</v>
      </c>
    </row>
    <row r="1976" spans="1:4" x14ac:dyDescent="0.35">
      <c r="A1976" s="3" t="s">
        <v>2067</v>
      </c>
      <c r="B1976" s="3" t="s">
        <v>1119</v>
      </c>
      <c r="C1976" s="3" t="s">
        <v>1123</v>
      </c>
      <c r="D1976" s="3" t="s">
        <v>1118</v>
      </c>
    </row>
    <row r="1977" spans="1:4" x14ac:dyDescent="0.35">
      <c r="A1977" s="3" t="s">
        <v>2068</v>
      </c>
      <c r="B1977" s="3" t="s">
        <v>1116</v>
      </c>
      <c r="C1977" s="3" t="s">
        <v>1122</v>
      </c>
      <c r="D1977" s="3" t="s">
        <v>1118</v>
      </c>
    </row>
    <row r="1978" spans="1:4" x14ac:dyDescent="0.35">
      <c r="A1978" s="3" t="s">
        <v>2069</v>
      </c>
      <c r="B1978" s="3" t="s">
        <v>1116</v>
      </c>
      <c r="C1978" s="3" t="s">
        <v>1121</v>
      </c>
      <c r="D1978" s="3" t="s">
        <v>1124</v>
      </c>
    </row>
    <row r="1979" spans="1:4" x14ac:dyDescent="0.35">
      <c r="A1979" s="3" t="s">
        <v>2070</v>
      </c>
      <c r="B1979" s="3" t="s">
        <v>1119</v>
      </c>
      <c r="C1979" s="3" t="s">
        <v>1123</v>
      </c>
      <c r="D1979" s="3" t="s">
        <v>1118</v>
      </c>
    </row>
    <row r="1980" spans="1:4" x14ac:dyDescent="0.35">
      <c r="A1980" s="3" t="s">
        <v>2071</v>
      </c>
      <c r="B1980" s="3" t="s">
        <v>1120</v>
      </c>
      <c r="C1980" s="3" t="s">
        <v>1117</v>
      </c>
      <c r="D1980" s="3" t="s">
        <v>1118</v>
      </c>
    </row>
    <row r="1981" spans="1:4" x14ac:dyDescent="0.35">
      <c r="A1981" s="3" t="s">
        <v>2072</v>
      </c>
      <c r="B1981" s="3" t="s">
        <v>1119</v>
      </c>
      <c r="C1981" s="3" t="s">
        <v>1117</v>
      </c>
      <c r="D1981" s="3" t="s">
        <v>1118</v>
      </c>
    </row>
    <row r="1982" spans="1:4" x14ac:dyDescent="0.35">
      <c r="A1982" s="3" t="s">
        <v>2073</v>
      </c>
      <c r="B1982" s="3" t="s">
        <v>1119</v>
      </c>
      <c r="C1982" s="3" t="s">
        <v>1123</v>
      </c>
      <c r="D1982" s="3" t="s">
        <v>1118</v>
      </c>
    </row>
    <row r="1983" spans="1:4" x14ac:dyDescent="0.35">
      <c r="A1983" s="3" t="s">
        <v>2074</v>
      </c>
      <c r="B1983" s="3" t="s">
        <v>1116</v>
      </c>
      <c r="C1983" s="3" t="s">
        <v>1121</v>
      </c>
      <c r="D1983" s="3" t="s">
        <v>1118</v>
      </c>
    </row>
    <row r="1984" spans="1:4" x14ac:dyDescent="0.35">
      <c r="A1984" s="3" t="s">
        <v>2075</v>
      </c>
      <c r="B1984" s="3" t="s">
        <v>1116</v>
      </c>
      <c r="C1984" s="3" t="s">
        <v>1123</v>
      </c>
      <c r="D1984" s="3" t="s">
        <v>1118</v>
      </c>
    </row>
    <row r="1985" spans="1:4" x14ac:dyDescent="0.35">
      <c r="A1985" s="3" t="s">
        <v>2076</v>
      </c>
      <c r="B1985" s="3" t="s">
        <v>1119</v>
      </c>
      <c r="C1985" s="3" t="s">
        <v>1123</v>
      </c>
      <c r="D1985" s="3" t="s">
        <v>1126</v>
      </c>
    </row>
    <row r="1986" spans="1:4" x14ac:dyDescent="0.35">
      <c r="A1986" s="3" t="s">
        <v>2077</v>
      </c>
      <c r="B1986" s="3" t="s">
        <v>1116</v>
      </c>
      <c r="C1986" s="3" t="s">
        <v>1123</v>
      </c>
      <c r="D1986" s="3" t="s">
        <v>1118</v>
      </c>
    </row>
    <row r="1987" spans="1:4" x14ac:dyDescent="0.35">
      <c r="A1987" s="3" t="s">
        <v>2078</v>
      </c>
      <c r="B1987" s="3" t="s">
        <v>1119</v>
      </c>
      <c r="C1987" s="3" t="s">
        <v>1122</v>
      </c>
      <c r="D1987" s="3" t="s">
        <v>1118</v>
      </c>
    </row>
    <row r="1988" spans="1:4" x14ac:dyDescent="0.35">
      <c r="A1988" s="3" t="s">
        <v>2079</v>
      </c>
      <c r="B1988" s="3" t="s">
        <v>1116</v>
      </c>
      <c r="C1988" s="3" t="s">
        <v>1123</v>
      </c>
      <c r="D1988" s="3" t="s">
        <v>1118</v>
      </c>
    </row>
    <row r="1989" spans="1:4" x14ac:dyDescent="0.35">
      <c r="A1989" s="3" t="s">
        <v>2080</v>
      </c>
      <c r="B1989" s="3" t="s">
        <v>1116</v>
      </c>
      <c r="C1989" s="3" t="s">
        <v>1121</v>
      </c>
      <c r="D1989" s="3" t="s">
        <v>1118</v>
      </c>
    </row>
    <row r="1990" spans="1:4" x14ac:dyDescent="0.35">
      <c r="A1990" s="3" t="s">
        <v>2081</v>
      </c>
      <c r="B1990" s="3" t="s">
        <v>1119</v>
      </c>
      <c r="C1990" s="3" t="s">
        <v>1117</v>
      </c>
      <c r="D1990" s="3" t="s">
        <v>1126</v>
      </c>
    </row>
    <row r="1991" spans="1:4" x14ac:dyDescent="0.35">
      <c r="A1991" s="3" t="s">
        <v>2082</v>
      </c>
      <c r="B1991" s="3" t="s">
        <v>1116</v>
      </c>
      <c r="C1991" s="3" t="s">
        <v>1123</v>
      </c>
      <c r="D1991" s="3" t="s">
        <v>1118</v>
      </c>
    </row>
    <row r="1992" spans="1:4" x14ac:dyDescent="0.35">
      <c r="A1992" s="3" t="s">
        <v>2083</v>
      </c>
      <c r="B1992" s="3" t="s">
        <v>1120</v>
      </c>
      <c r="C1992" s="3" t="s">
        <v>1123</v>
      </c>
      <c r="D1992" s="3" t="s">
        <v>1118</v>
      </c>
    </row>
    <row r="1993" spans="1:4" x14ac:dyDescent="0.35">
      <c r="A1993" s="3" t="s">
        <v>152</v>
      </c>
      <c r="B1993" s="3" t="s">
        <v>1116</v>
      </c>
      <c r="C1993" s="3" t="s">
        <v>1121</v>
      </c>
      <c r="D1993" s="3" t="s">
        <v>1118</v>
      </c>
    </row>
    <row r="1994" spans="1:4" x14ac:dyDescent="0.35">
      <c r="A1994" s="3" t="s">
        <v>2084</v>
      </c>
      <c r="B1994" s="3" t="s">
        <v>1116</v>
      </c>
      <c r="C1994" s="3" t="s">
        <v>1122</v>
      </c>
      <c r="D1994" s="3" t="s">
        <v>1124</v>
      </c>
    </row>
    <row r="1995" spans="1:4" x14ac:dyDescent="0.35">
      <c r="A1995" s="3" t="s">
        <v>2085</v>
      </c>
      <c r="B1995" s="3" t="s">
        <v>1119</v>
      </c>
      <c r="C1995" s="3" t="s">
        <v>1123</v>
      </c>
      <c r="D1995" s="3" t="s">
        <v>1118</v>
      </c>
    </row>
    <row r="1996" spans="1:4" x14ac:dyDescent="0.35">
      <c r="A1996" s="3" t="s">
        <v>2086</v>
      </c>
      <c r="B1996" s="3" t="s">
        <v>1119</v>
      </c>
      <c r="C1996" s="3" t="s">
        <v>1123</v>
      </c>
      <c r="D1996" s="3" t="s">
        <v>1126</v>
      </c>
    </row>
    <row r="1997" spans="1:4" x14ac:dyDescent="0.35">
      <c r="A1997" s="3" t="s">
        <v>2087</v>
      </c>
      <c r="B1997" s="3" t="s">
        <v>1116</v>
      </c>
      <c r="C1997" s="3" t="s">
        <v>1123</v>
      </c>
      <c r="D1997" s="3" t="s">
        <v>1126</v>
      </c>
    </row>
    <row r="1998" spans="1:4" x14ac:dyDescent="0.35">
      <c r="A1998" s="3" t="s">
        <v>2088</v>
      </c>
      <c r="B1998" s="3" t="s">
        <v>1116</v>
      </c>
      <c r="C1998" s="3" t="s">
        <v>1123</v>
      </c>
      <c r="D1998" s="3" t="s">
        <v>1118</v>
      </c>
    </row>
    <row r="1999" spans="1:4" x14ac:dyDescent="0.35">
      <c r="A1999" s="3" t="s">
        <v>2089</v>
      </c>
      <c r="B1999" s="3" t="s">
        <v>1116</v>
      </c>
      <c r="C1999" s="3" t="s">
        <v>1123</v>
      </c>
      <c r="D1999" s="3" t="s">
        <v>1124</v>
      </c>
    </row>
    <row r="2000" spans="1:4" x14ac:dyDescent="0.35">
      <c r="A2000" s="3" t="s">
        <v>2090</v>
      </c>
      <c r="B2000" s="3" t="s">
        <v>1119</v>
      </c>
      <c r="C2000" s="3" t="s">
        <v>1121</v>
      </c>
      <c r="D2000" s="3" t="s">
        <v>1118</v>
      </c>
    </row>
    <row r="2001" spans="1:4" x14ac:dyDescent="0.35">
      <c r="A2001" s="3" t="s">
        <v>2091</v>
      </c>
      <c r="B2001" s="3" t="s">
        <v>1119</v>
      </c>
      <c r="C2001" s="3" t="s">
        <v>1123</v>
      </c>
      <c r="D2001" s="3" t="s">
        <v>1118</v>
      </c>
    </row>
    <row r="2002" spans="1:4" x14ac:dyDescent="0.35">
      <c r="A2002" s="3" t="s">
        <v>2092</v>
      </c>
      <c r="B2002" s="3" t="s">
        <v>1116</v>
      </c>
      <c r="C2002" s="3" t="s">
        <v>1117</v>
      </c>
      <c r="D2002" s="3" t="s">
        <v>1118</v>
      </c>
    </row>
    <row r="2003" spans="1:4" x14ac:dyDescent="0.35">
      <c r="A2003" s="3" t="s">
        <v>2093</v>
      </c>
      <c r="B2003" s="3" t="s">
        <v>1120</v>
      </c>
      <c r="C2003" s="3" t="s">
        <v>1117</v>
      </c>
      <c r="D2003" s="3" t="s">
        <v>1124</v>
      </c>
    </row>
    <row r="2004" spans="1:4" x14ac:dyDescent="0.35">
      <c r="A2004" s="3" t="s">
        <v>2094</v>
      </c>
      <c r="B2004" s="3" t="s">
        <v>1120</v>
      </c>
      <c r="C2004" s="3" t="s">
        <v>1123</v>
      </c>
      <c r="D2004" s="3" t="s">
        <v>1124</v>
      </c>
    </row>
    <row r="2005" spans="1:4" x14ac:dyDescent="0.35">
      <c r="A2005" s="3" t="s">
        <v>2095</v>
      </c>
      <c r="B2005" s="3" t="s">
        <v>1116</v>
      </c>
      <c r="C2005" s="3" t="s">
        <v>1117</v>
      </c>
      <c r="D2005" s="3" t="s">
        <v>1118</v>
      </c>
    </row>
    <row r="2006" spans="1:4" x14ac:dyDescent="0.35">
      <c r="A2006" s="3" t="s">
        <v>2096</v>
      </c>
      <c r="B2006" s="3" t="s">
        <v>1116</v>
      </c>
      <c r="C2006" s="3" t="s">
        <v>1123</v>
      </c>
      <c r="D2006" s="3" t="s">
        <v>1118</v>
      </c>
    </row>
    <row r="2007" spans="1:4" x14ac:dyDescent="0.35">
      <c r="A2007" s="3" t="s">
        <v>2097</v>
      </c>
      <c r="B2007" s="3" t="s">
        <v>1116</v>
      </c>
      <c r="C2007" s="3" t="s">
        <v>1121</v>
      </c>
      <c r="D2007" s="3" t="s">
        <v>1118</v>
      </c>
    </row>
    <row r="2008" spans="1:4" x14ac:dyDescent="0.35">
      <c r="A2008" s="3" t="s">
        <v>2098</v>
      </c>
      <c r="B2008" s="3" t="s">
        <v>1120</v>
      </c>
      <c r="C2008" s="3" t="s">
        <v>1121</v>
      </c>
      <c r="D2008" s="3" t="s">
        <v>1126</v>
      </c>
    </row>
    <row r="2009" spans="1:4" x14ac:dyDescent="0.35">
      <c r="A2009" s="3" t="s">
        <v>2099</v>
      </c>
      <c r="B2009" s="3" t="s">
        <v>1119</v>
      </c>
      <c r="C2009" s="3" t="s">
        <v>1123</v>
      </c>
      <c r="D2009" s="3" t="s">
        <v>1118</v>
      </c>
    </row>
    <row r="2010" spans="1:4" x14ac:dyDescent="0.35">
      <c r="A2010" s="3" t="s">
        <v>2100</v>
      </c>
      <c r="B2010" s="3" t="s">
        <v>1116</v>
      </c>
      <c r="C2010" s="3" t="s">
        <v>1117</v>
      </c>
      <c r="D2010" s="3" t="s">
        <v>1118</v>
      </c>
    </row>
    <row r="2011" spans="1:4" x14ac:dyDescent="0.35">
      <c r="A2011" s="3" t="s">
        <v>2101</v>
      </c>
      <c r="B2011" s="3" t="s">
        <v>1116</v>
      </c>
      <c r="C2011" s="3" t="s">
        <v>1117</v>
      </c>
      <c r="D2011" s="3" t="s">
        <v>1118</v>
      </c>
    </row>
    <row r="2012" spans="1:4" x14ac:dyDescent="0.35">
      <c r="A2012" s="3" t="s">
        <v>2102</v>
      </c>
      <c r="B2012" s="3" t="s">
        <v>1116</v>
      </c>
      <c r="C2012" s="3" t="s">
        <v>1117</v>
      </c>
      <c r="D2012" s="3" t="s">
        <v>1118</v>
      </c>
    </row>
    <row r="2013" spans="1:4" x14ac:dyDescent="0.35">
      <c r="A2013" s="3" t="s">
        <v>2103</v>
      </c>
      <c r="B2013" s="3" t="s">
        <v>1119</v>
      </c>
      <c r="C2013" s="3" t="s">
        <v>1117</v>
      </c>
      <c r="D2013" s="3" t="s">
        <v>1118</v>
      </c>
    </row>
    <row r="2014" spans="1:4" x14ac:dyDescent="0.35">
      <c r="A2014" s="3" t="s">
        <v>2104</v>
      </c>
      <c r="B2014" s="3" t="s">
        <v>1120</v>
      </c>
      <c r="C2014" s="3" t="s">
        <v>1123</v>
      </c>
      <c r="D2014" s="3" t="s">
        <v>1124</v>
      </c>
    </row>
    <row r="2015" spans="1:4" x14ac:dyDescent="0.35">
      <c r="A2015" s="3" t="s">
        <v>2105</v>
      </c>
      <c r="B2015" s="3" t="s">
        <v>1116</v>
      </c>
      <c r="C2015" s="3" t="s">
        <v>1117</v>
      </c>
      <c r="D2015" s="3" t="s">
        <v>1118</v>
      </c>
    </row>
    <row r="2016" spans="1:4" x14ac:dyDescent="0.35">
      <c r="A2016" s="3" t="s">
        <v>2106</v>
      </c>
      <c r="B2016" s="3" t="s">
        <v>1120</v>
      </c>
      <c r="C2016" s="3" t="s">
        <v>1122</v>
      </c>
      <c r="D2016" s="3" t="s">
        <v>1126</v>
      </c>
    </row>
    <row r="2017" spans="1:4" x14ac:dyDescent="0.35">
      <c r="A2017" s="3" t="s">
        <v>2107</v>
      </c>
      <c r="B2017" s="3" t="s">
        <v>1116</v>
      </c>
      <c r="C2017" s="3" t="s">
        <v>1117</v>
      </c>
      <c r="D2017" s="3" t="s">
        <v>1126</v>
      </c>
    </row>
    <row r="2018" spans="1:4" x14ac:dyDescent="0.35">
      <c r="A2018" s="3" t="s">
        <v>2108</v>
      </c>
      <c r="B2018" s="3" t="s">
        <v>1119</v>
      </c>
      <c r="C2018" s="3" t="s">
        <v>1117</v>
      </c>
      <c r="D2018" s="3" t="s">
        <v>1118</v>
      </c>
    </row>
    <row r="2019" spans="1:4" x14ac:dyDescent="0.35">
      <c r="A2019" s="3" t="s">
        <v>2109</v>
      </c>
      <c r="B2019" s="3" t="s">
        <v>1116</v>
      </c>
      <c r="C2019" s="3" t="s">
        <v>1123</v>
      </c>
      <c r="D2019" s="3" t="s">
        <v>1118</v>
      </c>
    </row>
    <row r="2020" spans="1:4" x14ac:dyDescent="0.35">
      <c r="A2020" s="3" t="s">
        <v>2110</v>
      </c>
      <c r="B2020" s="3" t="s">
        <v>1116</v>
      </c>
      <c r="C2020" s="3" t="s">
        <v>1122</v>
      </c>
      <c r="D2020" s="3" t="s">
        <v>1126</v>
      </c>
    </row>
    <row r="2021" spans="1:4" x14ac:dyDescent="0.35">
      <c r="A2021" s="3" t="s">
        <v>2111</v>
      </c>
      <c r="B2021" s="3" t="s">
        <v>1116</v>
      </c>
      <c r="C2021" s="3" t="s">
        <v>1117</v>
      </c>
      <c r="D2021" s="3" t="s">
        <v>1118</v>
      </c>
    </row>
    <row r="2022" spans="1:4" x14ac:dyDescent="0.35">
      <c r="A2022" s="3" t="s">
        <v>2112</v>
      </c>
      <c r="B2022" s="3" t="s">
        <v>1116</v>
      </c>
      <c r="C2022" s="3" t="s">
        <v>1123</v>
      </c>
      <c r="D2022" s="3" t="s">
        <v>1118</v>
      </c>
    </row>
    <row r="2023" spans="1:4" x14ac:dyDescent="0.35">
      <c r="A2023" s="3" t="s">
        <v>2113</v>
      </c>
      <c r="B2023" s="3" t="s">
        <v>1120</v>
      </c>
      <c r="C2023" s="3" t="s">
        <v>1123</v>
      </c>
      <c r="D2023" s="3" t="s">
        <v>1118</v>
      </c>
    </row>
    <row r="2024" spans="1:4" x14ac:dyDescent="0.35">
      <c r="A2024" s="3" t="s">
        <v>2114</v>
      </c>
      <c r="B2024" s="3" t="s">
        <v>1119</v>
      </c>
      <c r="C2024" s="3" t="s">
        <v>1123</v>
      </c>
      <c r="D2024" s="3" t="s">
        <v>1124</v>
      </c>
    </row>
    <row r="2025" spans="1:4" x14ac:dyDescent="0.35">
      <c r="A2025" s="3" t="s">
        <v>2115</v>
      </c>
      <c r="B2025" s="3" t="s">
        <v>1116</v>
      </c>
      <c r="C2025" s="3" t="s">
        <v>1121</v>
      </c>
      <c r="D2025" s="3" t="s">
        <v>1124</v>
      </c>
    </row>
    <row r="2026" spans="1:4" x14ac:dyDescent="0.35">
      <c r="A2026" s="3" t="s">
        <v>2116</v>
      </c>
      <c r="B2026" s="3" t="s">
        <v>1119</v>
      </c>
      <c r="C2026" s="3" t="s">
        <v>1117</v>
      </c>
      <c r="D2026" s="3" t="s">
        <v>1124</v>
      </c>
    </row>
    <row r="2027" spans="1:4" x14ac:dyDescent="0.35">
      <c r="A2027" s="3" t="s">
        <v>2117</v>
      </c>
      <c r="B2027" s="3" t="s">
        <v>1116</v>
      </c>
      <c r="C2027" s="3" t="s">
        <v>1117</v>
      </c>
      <c r="D2027" s="3" t="s">
        <v>1118</v>
      </c>
    </row>
    <row r="2028" spans="1:4" x14ac:dyDescent="0.35">
      <c r="A2028" s="3" t="s">
        <v>2118</v>
      </c>
      <c r="B2028" s="3" t="s">
        <v>1116</v>
      </c>
      <c r="C2028" s="3" t="s">
        <v>1122</v>
      </c>
      <c r="D2028" s="3" t="s">
        <v>1118</v>
      </c>
    </row>
    <row r="2029" spans="1:4" x14ac:dyDescent="0.35">
      <c r="A2029" s="3" t="s">
        <v>2119</v>
      </c>
      <c r="B2029" s="3" t="s">
        <v>1120</v>
      </c>
      <c r="C2029" s="3" t="s">
        <v>1117</v>
      </c>
      <c r="D2029" s="3" t="s">
        <v>1118</v>
      </c>
    </row>
    <row r="2030" spans="1:4" x14ac:dyDescent="0.35">
      <c r="A2030" s="3" t="s">
        <v>2120</v>
      </c>
      <c r="B2030" s="3" t="s">
        <v>1119</v>
      </c>
      <c r="C2030" s="3" t="s">
        <v>1117</v>
      </c>
      <c r="D2030" s="3" t="s">
        <v>1124</v>
      </c>
    </row>
    <row r="2031" spans="1:4" x14ac:dyDescent="0.35">
      <c r="A2031" s="3" t="s">
        <v>2121</v>
      </c>
      <c r="B2031" s="3" t="s">
        <v>1116</v>
      </c>
      <c r="C2031" s="3" t="s">
        <v>1117</v>
      </c>
      <c r="D2031" s="3" t="s">
        <v>1124</v>
      </c>
    </row>
    <row r="2032" spans="1:4" x14ac:dyDescent="0.35">
      <c r="A2032" s="3" t="s">
        <v>2122</v>
      </c>
      <c r="B2032" s="3" t="s">
        <v>1116</v>
      </c>
      <c r="C2032" s="3" t="s">
        <v>1122</v>
      </c>
      <c r="D2032" s="3" t="s">
        <v>1124</v>
      </c>
    </row>
    <row r="2033" spans="1:4" x14ac:dyDescent="0.35">
      <c r="A2033" s="3" t="s">
        <v>2123</v>
      </c>
      <c r="B2033" s="3" t="s">
        <v>1116</v>
      </c>
      <c r="C2033" s="3" t="s">
        <v>1117</v>
      </c>
      <c r="D2033" s="3" t="s">
        <v>1124</v>
      </c>
    </row>
    <row r="2034" spans="1:4" x14ac:dyDescent="0.35">
      <c r="A2034" s="3" t="s">
        <v>2124</v>
      </c>
      <c r="B2034" s="3" t="s">
        <v>1119</v>
      </c>
      <c r="C2034" s="3" t="s">
        <v>1122</v>
      </c>
      <c r="D2034" s="3" t="s">
        <v>1118</v>
      </c>
    </row>
    <row r="2035" spans="1:4" x14ac:dyDescent="0.35">
      <c r="A2035" s="3" t="s">
        <v>2125</v>
      </c>
      <c r="B2035" s="3" t="s">
        <v>1116</v>
      </c>
      <c r="C2035" s="3" t="s">
        <v>1123</v>
      </c>
      <c r="D2035" s="3" t="s">
        <v>1118</v>
      </c>
    </row>
    <row r="2036" spans="1:4" x14ac:dyDescent="0.35">
      <c r="A2036" s="3" t="s">
        <v>2126</v>
      </c>
      <c r="B2036" s="3" t="s">
        <v>1120</v>
      </c>
      <c r="C2036" s="3" t="s">
        <v>1123</v>
      </c>
      <c r="D2036" s="3" t="s">
        <v>1118</v>
      </c>
    </row>
    <row r="2037" spans="1:4" x14ac:dyDescent="0.35">
      <c r="A2037" s="3" t="s">
        <v>2127</v>
      </c>
      <c r="B2037" s="3" t="s">
        <v>1119</v>
      </c>
      <c r="C2037" s="3" t="s">
        <v>1123</v>
      </c>
      <c r="D2037" s="3" t="s">
        <v>1124</v>
      </c>
    </row>
    <row r="2038" spans="1:4" x14ac:dyDescent="0.35">
      <c r="A2038" s="3" t="s">
        <v>2128</v>
      </c>
      <c r="B2038" s="3" t="s">
        <v>1116</v>
      </c>
      <c r="C2038" s="3" t="s">
        <v>1121</v>
      </c>
      <c r="D2038" s="3" t="s">
        <v>1124</v>
      </c>
    </row>
    <row r="2039" spans="1:4" x14ac:dyDescent="0.35">
      <c r="A2039" s="3" t="s">
        <v>2129</v>
      </c>
      <c r="B2039" s="3" t="s">
        <v>1119</v>
      </c>
      <c r="C2039" s="3" t="s">
        <v>1117</v>
      </c>
      <c r="D2039" s="3" t="s">
        <v>1124</v>
      </c>
    </row>
    <row r="2040" spans="1:4" x14ac:dyDescent="0.35">
      <c r="A2040" s="3" t="s">
        <v>910</v>
      </c>
      <c r="B2040" s="3" t="s">
        <v>1116</v>
      </c>
      <c r="C2040" s="3" t="s">
        <v>1121</v>
      </c>
      <c r="D2040" s="3" t="s">
        <v>1118</v>
      </c>
    </row>
    <row r="2041" spans="1:4" x14ac:dyDescent="0.35">
      <c r="A2041" s="3" t="s">
        <v>2130</v>
      </c>
      <c r="B2041" s="3" t="s">
        <v>1116</v>
      </c>
      <c r="C2041" s="3" t="s">
        <v>1123</v>
      </c>
      <c r="D2041" s="3" t="s">
        <v>1118</v>
      </c>
    </row>
    <row r="2042" spans="1:4" x14ac:dyDescent="0.35">
      <c r="A2042" s="3" t="s">
        <v>2131</v>
      </c>
      <c r="B2042" s="3" t="s">
        <v>1116</v>
      </c>
      <c r="C2042" s="3" t="s">
        <v>1121</v>
      </c>
      <c r="D2042" s="3" t="s">
        <v>1124</v>
      </c>
    </row>
    <row r="2043" spans="1:4" x14ac:dyDescent="0.35">
      <c r="A2043" s="3" t="s">
        <v>2132</v>
      </c>
      <c r="B2043" s="3" t="s">
        <v>1116</v>
      </c>
      <c r="C2043" s="3" t="s">
        <v>1117</v>
      </c>
      <c r="D2043" s="3" t="s">
        <v>1118</v>
      </c>
    </row>
    <row r="2044" spans="1:4" x14ac:dyDescent="0.35">
      <c r="A2044" s="3" t="s">
        <v>2133</v>
      </c>
      <c r="B2044" s="3" t="s">
        <v>1120</v>
      </c>
      <c r="C2044" s="3" t="s">
        <v>1117</v>
      </c>
      <c r="D2044" s="3" t="s">
        <v>1118</v>
      </c>
    </row>
    <row r="2045" spans="1:4" x14ac:dyDescent="0.35">
      <c r="A2045" s="3" t="s">
        <v>2134</v>
      </c>
      <c r="B2045" s="3" t="s">
        <v>1119</v>
      </c>
      <c r="C2045" s="3" t="s">
        <v>1123</v>
      </c>
      <c r="D2045" s="3" t="s">
        <v>1118</v>
      </c>
    </row>
    <row r="2046" spans="1:4" x14ac:dyDescent="0.35">
      <c r="A2046" s="3" t="s">
        <v>2135</v>
      </c>
      <c r="B2046" s="3" t="s">
        <v>1120</v>
      </c>
      <c r="C2046" s="3" t="s">
        <v>1121</v>
      </c>
      <c r="D2046" s="3" t="s">
        <v>1118</v>
      </c>
    </row>
    <row r="2047" spans="1:4" x14ac:dyDescent="0.35">
      <c r="A2047" s="3" t="s">
        <v>2136</v>
      </c>
      <c r="B2047" s="3" t="s">
        <v>1119</v>
      </c>
      <c r="C2047" s="3" t="s">
        <v>1123</v>
      </c>
      <c r="D2047" s="3" t="s">
        <v>1118</v>
      </c>
    </row>
    <row r="2048" spans="1:4" x14ac:dyDescent="0.35">
      <c r="A2048" s="3" t="s">
        <v>2137</v>
      </c>
      <c r="B2048" s="3" t="s">
        <v>1119</v>
      </c>
      <c r="C2048" s="3" t="s">
        <v>1117</v>
      </c>
      <c r="D2048" s="3" t="s">
        <v>1118</v>
      </c>
    </row>
    <row r="2049" spans="1:4" x14ac:dyDescent="0.35">
      <c r="A2049" s="3" t="s">
        <v>2138</v>
      </c>
      <c r="B2049" s="3" t="s">
        <v>1116</v>
      </c>
      <c r="C2049" s="3" t="s">
        <v>1123</v>
      </c>
      <c r="D2049" s="3" t="s">
        <v>1118</v>
      </c>
    </row>
    <row r="2050" spans="1:4" x14ac:dyDescent="0.35">
      <c r="A2050" s="3" t="s">
        <v>202</v>
      </c>
      <c r="B2050" s="3" t="s">
        <v>1119</v>
      </c>
      <c r="C2050" s="3" t="s">
        <v>1117</v>
      </c>
      <c r="D2050" s="3" t="s">
        <v>1118</v>
      </c>
    </row>
    <row r="2051" spans="1:4" x14ac:dyDescent="0.35">
      <c r="A2051" s="3" t="s">
        <v>2139</v>
      </c>
      <c r="B2051" s="3" t="s">
        <v>1119</v>
      </c>
      <c r="C2051" s="3" t="s">
        <v>1117</v>
      </c>
      <c r="D2051" s="3" t="s">
        <v>1118</v>
      </c>
    </row>
    <row r="2052" spans="1:4" x14ac:dyDescent="0.35">
      <c r="A2052" s="3" t="s">
        <v>2140</v>
      </c>
      <c r="B2052" s="3" t="s">
        <v>1116</v>
      </c>
      <c r="C2052" s="3" t="s">
        <v>1122</v>
      </c>
      <c r="D2052" s="3" t="s">
        <v>1118</v>
      </c>
    </row>
    <row r="2053" spans="1:4" x14ac:dyDescent="0.35">
      <c r="A2053" s="3" t="s">
        <v>2141</v>
      </c>
      <c r="B2053" s="3" t="s">
        <v>1120</v>
      </c>
      <c r="C2053" s="3" t="s">
        <v>1123</v>
      </c>
      <c r="D2053" s="3" t="s">
        <v>1118</v>
      </c>
    </row>
    <row r="2054" spans="1:4" x14ac:dyDescent="0.35">
      <c r="A2054" s="3" t="s">
        <v>2142</v>
      </c>
      <c r="B2054" s="3" t="s">
        <v>1116</v>
      </c>
      <c r="C2054" s="3" t="s">
        <v>1123</v>
      </c>
      <c r="D2054" s="3" t="s">
        <v>1126</v>
      </c>
    </row>
    <row r="2055" spans="1:4" x14ac:dyDescent="0.35">
      <c r="A2055" s="3" t="s">
        <v>2143</v>
      </c>
      <c r="B2055" s="3" t="s">
        <v>1119</v>
      </c>
      <c r="C2055" s="3" t="s">
        <v>1121</v>
      </c>
      <c r="D2055" s="3" t="s">
        <v>1118</v>
      </c>
    </row>
    <row r="2056" spans="1:4" x14ac:dyDescent="0.35">
      <c r="A2056" s="3" t="s">
        <v>2144</v>
      </c>
      <c r="B2056" s="3" t="s">
        <v>1116</v>
      </c>
      <c r="C2056" s="3" t="s">
        <v>1122</v>
      </c>
      <c r="D2056" s="3" t="s">
        <v>1118</v>
      </c>
    </row>
    <row r="2057" spans="1:4" x14ac:dyDescent="0.35">
      <c r="A2057" s="3" t="s">
        <v>2145</v>
      </c>
      <c r="B2057" s="3" t="s">
        <v>1116</v>
      </c>
      <c r="C2057" s="3" t="s">
        <v>1123</v>
      </c>
      <c r="D2057" s="3" t="s">
        <v>1118</v>
      </c>
    </row>
    <row r="2058" spans="1:4" x14ac:dyDescent="0.35">
      <c r="A2058" s="3" t="s">
        <v>2146</v>
      </c>
      <c r="B2058" s="3" t="s">
        <v>1116</v>
      </c>
      <c r="C2058" s="3" t="s">
        <v>1117</v>
      </c>
      <c r="D2058" s="3" t="s">
        <v>1118</v>
      </c>
    </row>
    <row r="2059" spans="1:4" x14ac:dyDescent="0.35">
      <c r="A2059" s="3" t="s">
        <v>2147</v>
      </c>
      <c r="B2059" s="3" t="s">
        <v>1116</v>
      </c>
      <c r="C2059" s="3" t="s">
        <v>1117</v>
      </c>
      <c r="D2059" s="3" t="s">
        <v>1118</v>
      </c>
    </row>
    <row r="2060" spans="1:4" x14ac:dyDescent="0.35">
      <c r="A2060" s="3" t="s">
        <v>2148</v>
      </c>
      <c r="B2060" s="3" t="s">
        <v>1116</v>
      </c>
      <c r="C2060" s="3" t="s">
        <v>1117</v>
      </c>
      <c r="D2060" s="3" t="s">
        <v>1124</v>
      </c>
    </row>
    <row r="2061" spans="1:4" x14ac:dyDescent="0.35">
      <c r="A2061" s="3" t="s">
        <v>2149</v>
      </c>
      <c r="B2061" s="3" t="s">
        <v>1116</v>
      </c>
      <c r="C2061" s="3" t="s">
        <v>1123</v>
      </c>
      <c r="D2061" s="3" t="s">
        <v>1124</v>
      </c>
    </row>
    <row r="2062" spans="1:4" x14ac:dyDescent="0.35">
      <c r="A2062" s="3" t="s">
        <v>2150</v>
      </c>
      <c r="B2062" s="3" t="s">
        <v>1116</v>
      </c>
      <c r="C2062" s="3" t="s">
        <v>1121</v>
      </c>
      <c r="D2062" s="3" t="s">
        <v>1126</v>
      </c>
    </row>
    <row r="2063" spans="1:4" x14ac:dyDescent="0.35">
      <c r="A2063" s="3" t="s">
        <v>2151</v>
      </c>
      <c r="B2063" s="3" t="s">
        <v>1116</v>
      </c>
      <c r="C2063" s="3" t="s">
        <v>1123</v>
      </c>
      <c r="D2063" s="3" t="s">
        <v>1118</v>
      </c>
    </row>
    <row r="2064" spans="1:4" x14ac:dyDescent="0.35">
      <c r="A2064" s="3" t="s">
        <v>2152</v>
      </c>
      <c r="B2064" s="3" t="s">
        <v>1119</v>
      </c>
      <c r="C2064" s="3" t="s">
        <v>1117</v>
      </c>
      <c r="D2064" s="3" t="s">
        <v>1118</v>
      </c>
    </row>
    <row r="2065" spans="1:4" x14ac:dyDescent="0.35">
      <c r="A2065" s="3" t="s">
        <v>2153</v>
      </c>
      <c r="B2065" s="3" t="s">
        <v>1116</v>
      </c>
      <c r="C2065" s="3" t="s">
        <v>1121</v>
      </c>
      <c r="D2065" s="3" t="s">
        <v>1126</v>
      </c>
    </row>
    <row r="2066" spans="1:4" x14ac:dyDescent="0.35">
      <c r="A2066" s="3" t="s">
        <v>2154</v>
      </c>
      <c r="B2066" s="3" t="s">
        <v>1120</v>
      </c>
      <c r="C2066" s="3" t="s">
        <v>1123</v>
      </c>
      <c r="D2066" s="3" t="s">
        <v>1118</v>
      </c>
    </row>
    <row r="2067" spans="1:4" x14ac:dyDescent="0.35">
      <c r="A2067" s="3" t="s">
        <v>2155</v>
      </c>
      <c r="B2067" s="3" t="s">
        <v>1116</v>
      </c>
      <c r="C2067" s="3" t="s">
        <v>1123</v>
      </c>
      <c r="D2067" s="3" t="s">
        <v>1118</v>
      </c>
    </row>
    <row r="2068" spans="1:4" x14ac:dyDescent="0.35">
      <c r="A2068" s="3" t="s">
        <v>2156</v>
      </c>
      <c r="B2068" s="3" t="s">
        <v>1119</v>
      </c>
      <c r="C2068" s="3" t="s">
        <v>1117</v>
      </c>
      <c r="D2068" s="3" t="s">
        <v>1118</v>
      </c>
    </row>
    <row r="2069" spans="1:4" x14ac:dyDescent="0.35">
      <c r="A2069" s="3" t="s">
        <v>2157</v>
      </c>
      <c r="B2069" s="3" t="s">
        <v>1119</v>
      </c>
      <c r="C2069" s="3" t="s">
        <v>1117</v>
      </c>
      <c r="D2069" s="3" t="s">
        <v>1118</v>
      </c>
    </row>
    <row r="2070" spans="1:4" x14ac:dyDescent="0.35">
      <c r="A2070" s="3" t="s">
        <v>2158</v>
      </c>
      <c r="B2070" s="3" t="s">
        <v>1116</v>
      </c>
      <c r="C2070" s="3" t="s">
        <v>1123</v>
      </c>
      <c r="D2070" s="3" t="s">
        <v>1118</v>
      </c>
    </row>
    <row r="2071" spans="1:4" x14ac:dyDescent="0.35">
      <c r="A2071" s="3" t="s">
        <v>2159</v>
      </c>
      <c r="B2071" s="3" t="s">
        <v>1116</v>
      </c>
      <c r="C2071" s="3" t="s">
        <v>1121</v>
      </c>
      <c r="D2071" s="3" t="s">
        <v>1126</v>
      </c>
    </row>
    <row r="2072" spans="1:4" x14ac:dyDescent="0.35">
      <c r="A2072" s="3" t="s">
        <v>2160</v>
      </c>
      <c r="B2072" s="3" t="s">
        <v>1119</v>
      </c>
      <c r="C2072" s="3" t="s">
        <v>1117</v>
      </c>
      <c r="D2072" s="3" t="s">
        <v>1124</v>
      </c>
    </row>
    <row r="2073" spans="1:4" x14ac:dyDescent="0.35">
      <c r="A2073" s="3" t="s">
        <v>2161</v>
      </c>
      <c r="B2073" s="3" t="s">
        <v>1116</v>
      </c>
      <c r="C2073" s="3" t="s">
        <v>1122</v>
      </c>
      <c r="D2073" s="3" t="s">
        <v>1118</v>
      </c>
    </row>
    <row r="2074" spans="1:4" x14ac:dyDescent="0.35">
      <c r="A2074" s="3" t="s">
        <v>2162</v>
      </c>
      <c r="B2074" s="3" t="s">
        <v>1116</v>
      </c>
      <c r="C2074" s="3" t="s">
        <v>1117</v>
      </c>
      <c r="D2074" s="3" t="s">
        <v>1118</v>
      </c>
    </row>
    <row r="2075" spans="1:4" x14ac:dyDescent="0.35">
      <c r="A2075" s="3" t="s">
        <v>2163</v>
      </c>
      <c r="B2075" s="3" t="s">
        <v>1116</v>
      </c>
      <c r="C2075" s="3" t="s">
        <v>1117</v>
      </c>
      <c r="D2075" s="3" t="s">
        <v>1124</v>
      </c>
    </row>
    <row r="2076" spans="1:4" x14ac:dyDescent="0.35">
      <c r="A2076" s="3" t="s">
        <v>2164</v>
      </c>
      <c r="B2076" s="3" t="s">
        <v>1119</v>
      </c>
      <c r="C2076" s="3" t="s">
        <v>1117</v>
      </c>
      <c r="D2076" s="3" t="s">
        <v>1126</v>
      </c>
    </row>
    <row r="2077" spans="1:4" x14ac:dyDescent="0.35">
      <c r="A2077" s="3" t="s">
        <v>2165</v>
      </c>
      <c r="B2077" s="3" t="s">
        <v>1116</v>
      </c>
      <c r="C2077" s="3" t="s">
        <v>1123</v>
      </c>
      <c r="D2077" s="3" t="s">
        <v>1118</v>
      </c>
    </row>
    <row r="2078" spans="1:4" x14ac:dyDescent="0.35">
      <c r="A2078" s="3" t="s">
        <v>2166</v>
      </c>
      <c r="B2078" s="3" t="s">
        <v>1120</v>
      </c>
      <c r="C2078" s="3" t="s">
        <v>1121</v>
      </c>
      <c r="D2078" s="3" t="s">
        <v>1124</v>
      </c>
    </row>
    <row r="2079" spans="1:4" x14ac:dyDescent="0.35">
      <c r="A2079" s="3" t="s">
        <v>2167</v>
      </c>
      <c r="B2079" s="3" t="s">
        <v>1116</v>
      </c>
      <c r="C2079" s="3" t="s">
        <v>1117</v>
      </c>
      <c r="D2079" s="3" t="s">
        <v>1118</v>
      </c>
    </row>
    <row r="2080" spans="1:4" x14ac:dyDescent="0.35">
      <c r="A2080" s="3" t="s">
        <v>2168</v>
      </c>
      <c r="B2080" s="3" t="s">
        <v>1120</v>
      </c>
      <c r="C2080" s="3" t="s">
        <v>1123</v>
      </c>
      <c r="D2080" s="3" t="s">
        <v>1118</v>
      </c>
    </row>
    <row r="2081" spans="1:4" x14ac:dyDescent="0.35">
      <c r="A2081" s="3" t="s">
        <v>2169</v>
      </c>
      <c r="B2081" s="3" t="s">
        <v>1116</v>
      </c>
      <c r="C2081" s="3" t="s">
        <v>1123</v>
      </c>
      <c r="D2081" s="3" t="s">
        <v>1118</v>
      </c>
    </row>
    <row r="2082" spans="1:4" x14ac:dyDescent="0.35">
      <c r="A2082" s="3" t="s">
        <v>897</v>
      </c>
      <c r="B2082" s="3" t="s">
        <v>1116</v>
      </c>
      <c r="C2082" s="3" t="s">
        <v>1117</v>
      </c>
      <c r="D2082" s="3" t="s">
        <v>1126</v>
      </c>
    </row>
    <row r="2083" spans="1:4" x14ac:dyDescent="0.35">
      <c r="A2083" s="3" t="s">
        <v>2170</v>
      </c>
      <c r="B2083" s="3" t="s">
        <v>1119</v>
      </c>
      <c r="C2083" s="3" t="s">
        <v>1117</v>
      </c>
      <c r="D2083" s="3" t="s">
        <v>1118</v>
      </c>
    </row>
    <row r="2084" spans="1:4" x14ac:dyDescent="0.35">
      <c r="A2084" s="3" t="s">
        <v>2171</v>
      </c>
      <c r="B2084" s="3" t="s">
        <v>1119</v>
      </c>
      <c r="C2084" s="3" t="s">
        <v>1122</v>
      </c>
      <c r="D2084" s="3" t="s">
        <v>1118</v>
      </c>
    </row>
    <row r="2085" spans="1:4" x14ac:dyDescent="0.35">
      <c r="A2085" s="3" t="s">
        <v>457</v>
      </c>
      <c r="B2085" s="3" t="s">
        <v>1116</v>
      </c>
      <c r="C2085" s="3" t="s">
        <v>1117</v>
      </c>
      <c r="D2085" s="3" t="s">
        <v>1118</v>
      </c>
    </row>
    <row r="2086" spans="1:4" x14ac:dyDescent="0.35">
      <c r="A2086" s="3" t="s">
        <v>2172</v>
      </c>
      <c r="B2086" s="3" t="s">
        <v>1116</v>
      </c>
      <c r="C2086" s="3" t="s">
        <v>1122</v>
      </c>
      <c r="D2086" s="3" t="s">
        <v>1118</v>
      </c>
    </row>
    <row r="2087" spans="1:4" x14ac:dyDescent="0.35">
      <c r="A2087" s="3" t="s">
        <v>2173</v>
      </c>
      <c r="B2087" s="3" t="s">
        <v>1116</v>
      </c>
      <c r="C2087" s="3" t="s">
        <v>1121</v>
      </c>
      <c r="D2087" s="3" t="s">
        <v>1118</v>
      </c>
    </row>
    <row r="2088" spans="1:4" x14ac:dyDescent="0.35">
      <c r="A2088" s="3" t="s">
        <v>2174</v>
      </c>
      <c r="B2088" s="3" t="s">
        <v>1116</v>
      </c>
      <c r="C2088" s="3" t="s">
        <v>1122</v>
      </c>
      <c r="D2088" s="3" t="s">
        <v>1118</v>
      </c>
    </row>
    <row r="2089" spans="1:4" x14ac:dyDescent="0.35">
      <c r="A2089" s="3" t="s">
        <v>2175</v>
      </c>
      <c r="B2089" s="3" t="s">
        <v>1119</v>
      </c>
      <c r="C2089" s="3" t="s">
        <v>1123</v>
      </c>
      <c r="D2089" s="3" t="s">
        <v>1118</v>
      </c>
    </row>
    <row r="2090" spans="1:4" x14ac:dyDescent="0.35">
      <c r="A2090" s="3" t="s">
        <v>2176</v>
      </c>
      <c r="B2090" s="3" t="s">
        <v>1116</v>
      </c>
      <c r="C2090" s="3" t="s">
        <v>1123</v>
      </c>
      <c r="D2090" s="3" t="s">
        <v>1124</v>
      </c>
    </row>
    <row r="2091" spans="1:4" x14ac:dyDescent="0.35">
      <c r="A2091" s="3" t="s">
        <v>2177</v>
      </c>
      <c r="B2091" s="3" t="s">
        <v>1116</v>
      </c>
      <c r="C2091" s="3" t="s">
        <v>1122</v>
      </c>
      <c r="D2091" s="3" t="s">
        <v>1124</v>
      </c>
    </row>
    <row r="2092" spans="1:4" x14ac:dyDescent="0.35">
      <c r="A2092" s="3" t="s">
        <v>2178</v>
      </c>
      <c r="B2092" s="3" t="s">
        <v>1116</v>
      </c>
      <c r="C2092" s="3" t="s">
        <v>1122</v>
      </c>
      <c r="D2092" s="3" t="s">
        <v>1118</v>
      </c>
    </row>
    <row r="2093" spans="1:4" x14ac:dyDescent="0.35">
      <c r="A2093" s="3" t="s">
        <v>2179</v>
      </c>
      <c r="B2093" s="3" t="s">
        <v>1116</v>
      </c>
      <c r="C2093" s="3" t="s">
        <v>1117</v>
      </c>
      <c r="D2093" s="3" t="s">
        <v>1124</v>
      </c>
    </row>
    <row r="2094" spans="1:4" x14ac:dyDescent="0.35">
      <c r="A2094" s="3" t="s">
        <v>2180</v>
      </c>
      <c r="B2094" s="3" t="s">
        <v>1116</v>
      </c>
      <c r="C2094" s="3" t="s">
        <v>1122</v>
      </c>
      <c r="D2094" s="3" t="s">
        <v>1118</v>
      </c>
    </row>
    <row r="2095" spans="1:4" x14ac:dyDescent="0.35">
      <c r="A2095" s="3" t="s">
        <v>2181</v>
      </c>
      <c r="B2095" s="3" t="s">
        <v>1116</v>
      </c>
      <c r="C2095" s="3" t="s">
        <v>1117</v>
      </c>
      <c r="D2095" s="3" t="s">
        <v>1118</v>
      </c>
    </row>
    <row r="2096" spans="1:4" x14ac:dyDescent="0.35">
      <c r="A2096" s="3" t="s">
        <v>2182</v>
      </c>
      <c r="B2096" s="3" t="s">
        <v>1116</v>
      </c>
      <c r="C2096" s="3" t="s">
        <v>1122</v>
      </c>
      <c r="D2096" s="3" t="s">
        <v>1118</v>
      </c>
    </row>
    <row r="2097" spans="1:4" x14ac:dyDescent="0.35">
      <c r="A2097" s="3" t="s">
        <v>2183</v>
      </c>
      <c r="B2097" s="3" t="s">
        <v>1116</v>
      </c>
      <c r="C2097" s="3" t="s">
        <v>1123</v>
      </c>
      <c r="D2097" s="3" t="s">
        <v>1118</v>
      </c>
    </row>
    <row r="2098" spans="1:4" x14ac:dyDescent="0.35">
      <c r="A2098" s="3" t="s">
        <v>2184</v>
      </c>
      <c r="B2098" s="3" t="s">
        <v>1119</v>
      </c>
      <c r="C2098" s="3" t="s">
        <v>1121</v>
      </c>
      <c r="D2098" s="3" t="s">
        <v>1118</v>
      </c>
    </row>
    <row r="2099" spans="1:4" x14ac:dyDescent="0.35">
      <c r="A2099" s="3" t="s">
        <v>2185</v>
      </c>
      <c r="B2099" s="3" t="s">
        <v>1119</v>
      </c>
      <c r="C2099" s="3" t="s">
        <v>1123</v>
      </c>
      <c r="D2099" s="3" t="s">
        <v>1126</v>
      </c>
    </row>
    <row r="2100" spans="1:4" x14ac:dyDescent="0.35">
      <c r="A2100" s="3" t="s">
        <v>2186</v>
      </c>
      <c r="B2100" s="3" t="s">
        <v>1119</v>
      </c>
      <c r="C2100" s="3" t="s">
        <v>1117</v>
      </c>
      <c r="D2100" s="3" t="s">
        <v>1126</v>
      </c>
    </row>
    <row r="2101" spans="1:4" x14ac:dyDescent="0.35">
      <c r="A2101" s="3" t="s">
        <v>2187</v>
      </c>
      <c r="B2101" s="3" t="s">
        <v>1119</v>
      </c>
      <c r="C2101" s="3" t="s">
        <v>1121</v>
      </c>
      <c r="D2101" s="3" t="s">
        <v>1118</v>
      </c>
    </row>
    <row r="2102" spans="1:4" x14ac:dyDescent="0.35">
      <c r="A2102" s="3" t="s">
        <v>2188</v>
      </c>
      <c r="B2102" s="3" t="s">
        <v>1116</v>
      </c>
      <c r="C2102" s="3" t="s">
        <v>1121</v>
      </c>
      <c r="D2102" s="3" t="s">
        <v>1118</v>
      </c>
    </row>
    <row r="2103" spans="1:4" x14ac:dyDescent="0.35">
      <c r="A2103" s="3" t="s">
        <v>2189</v>
      </c>
      <c r="B2103" s="3" t="s">
        <v>1119</v>
      </c>
      <c r="C2103" s="3" t="s">
        <v>1117</v>
      </c>
      <c r="D2103" s="3" t="s">
        <v>1126</v>
      </c>
    </row>
    <row r="2104" spans="1:4" x14ac:dyDescent="0.35">
      <c r="A2104" s="3" t="s">
        <v>2190</v>
      </c>
      <c r="B2104" s="3" t="s">
        <v>1120</v>
      </c>
      <c r="C2104" s="3" t="s">
        <v>1117</v>
      </c>
      <c r="D2104" s="3" t="s">
        <v>1124</v>
      </c>
    </row>
    <row r="2105" spans="1:4" x14ac:dyDescent="0.35">
      <c r="A2105" s="3" t="s">
        <v>2191</v>
      </c>
      <c r="B2105" s="3" t="s">
        <v>1119</v>
      </c>
      <c r="C2105" s="3" t="s">
        <v>1122</v>
      </c>
      <c r="D2105" s="3" t="s">
        <v>1118</v>
      </c>
    </row>
    <row r="2106" spans="1:4" x14ac:dyDescent="0.35">
      <c r="A2106" s="3" t="s">
        <v>2192</v>
      </c>
      <c r="B2106" s="3" t="s">
        <v>1116</v>
      </c>
      <c r="C2106" s="3" t="s">
        <v>1117</v>
      </c>
      <c r="D2106" s="3" t="s">
        <v>1118</v>
      </c>
    </row>
    <row r="2107" spans="1:4" x14ac:dyDescent="0.35">
      <c r="A2107" s="3" t="s">
        <v>2193</v>
      </c>
      <c r="B2107" s="3" t="s">
        <v>1116</v>
      </c>
      <c r="C2107" s="3" t="s">
        <v>1121</v>
      </c>
      <c r="D2107" s="3" t="s">
        <v>1118</v>
      </c>
    </row>
    <row r="2108" spans="1:4" x14ac:dyDescent="0.35">
      <c r="A2108" s="3" t="s">
        <v>2194</v>
      </c>
      <c r="B2108" s="3" t="s">
        <v>1116</v>
      </c>
      <c r="C2108" s="3" t="s">
        <v>1121</v>
      </c>
      <c r="D2108" s="3" t="s">
        <v>1124</v>
      </c>
    </row>
    <row r="2109" spans="1:4" x14ac:dyDescent="0.35">
      <c r="A2109" s="3" t="s">
        <v>2195</v>
      </c>
      <c r="B2109" s="3" t="s">
        <v>1116</v>
      </c>
      <c r="C2109" s="3" t="s">
        <v>1117</v>
      </c>
      <c r="D2109" s="3" t="s">
        <v>1124</v>
      </c>
    </row>
    <row r="2110" spans="1:4" x14ac:dyDescent="0.35">
      <c r="A2110" s="3" t="s">
        <v>2196</v>
      </c>
      <c r="B2110" s="3" t="s">
        <v>1116</v>
      </c>
      <c r="C2110" s="3" t="s">
        <v>1123</v>
      </c>
      <c r="D2110" s="3" t="s">
        <v>1118</v>
      </c>
    </row>
    <row r="2111" spans="1:4" x14ac:dyDescent="0.35">
      <c r="A2111" s="3" t="s">
        <v>2197</v>
      </c>
      <c r="B2111" s="3" t="s">
        <v>1116</v>
      </c>
      <c r="C2111" s="3" t="s">
        <v>1117</v>
      </c>
      <c r="D2111" s="3" t="s">
        <v>1118</v>
      </c>
    </row>
    <row r="2112" spans="1:4" x14ac:dyDescent="0.35">
      <c r="A2112" s="3" t="s">
        <v>2198</v>
      </c>
      <c r="B2112" s="3" t="s">
        <v>1119</v>
      </c>
      <c r="C2112" s="3" t="s">
        <v>1123</v>
      </c>
      <c r="D2112" s="3" t="s">
        <v>1126</v>
      </c>
    </row>
    <row r="2113" spans="1:4" x14ac:dyDescent="0.35">
      <c r="A2113" s="3" t="s">
        <v>2199</v>
      </c>
      <c r="B2113" s="3" t="s">
        <v>1119</v>
      </c>
      <c r="C2113" s="3" t="s">
        <v>1117</v>
      </c>
      <c r="D2113" s="3" t="s">
        <v>1118</v>
      </c>
    </row>
    <row r="2114" spans="1:4" x14ac:dyDescent="0.35">
      <c r="A2114" s="3" t="s">
        <v>2200</v>
      </c>
      <c r="B2114" s="3" t="s">
        <v>1116</v>
      </c>
      <c r="C2114" s="3" t="s">
        <v>1117</v>
      </c>
      <c r="D2114" s="3" t="s">
        <v>1118</v>
      </c>
    </row>
    <row r="2115" spans="1:4" x14ac:dyDescent="0.35">
      <c r="A2115" s="3" t="s">
        <v>2201</v>
      </c>
      <c r="B2115" s="3" t="s">
        <v>1116</v>
      </c>
      <c r="C2115" s="3" t="s">
        <v>1121</v>
      </c>
      <c r="D2115" s="3" t="s">
        <v>1118</v>
      </c>
    </row>
    <row r="2116" spans="1:4" x14ac:dyDescent="0.35">
      <c r="A2116" s="3" t="s">
        <v>2202</v>
      </c>
      <c r="B2116" s="3" t="s">
        <v>1116</v>
      </c>
      <c r="C2116" s="3" t="s">
        <v>1117</v>
      </c>
      <c r="D2116" s="3" t="s">
        <v>1118</v>
      </c>
    </row>
    <row r="2117" spans="1:4" x14ac:dyDescent="0.35">
      <c r="A2117" s="3" t="s">
        <v>2203</v>
      </c>
      <c r="B2117" s="3" t="s">
        <v>1116</v>
      </c>
      <c r="C2117" s="3" t="s">
        <v>1123</v>
      </c>
      <c r="D2117" s="3" t="s">
        <v>1118</v>
      </c>
    </row>
    <row r="2118" spans="1:4" x14ac:dyDescent="0.35">
      <c r="A2118" s="3" t="s">
        <v>2204</v>
      </c>
      <c r="B2118" s="3" t="s">
        <v>1116</v>
      </c>
      <c r="C2118" s="3" t="s">
        <v>1121</v>
      </c>
      <c r="D2118" s="3" t="s">
        <v>1118</v>
      </c>
    </row>
    <row r="2119" spans="1:4" x14ac:dyDescent="0.35">
      <c r="A2119" s="3" t="s">
        <v>2205</v>
      </c>
      <c r="B2119" s="3" t="s">
        <v>1116</v>
      </c>
      <c r="C2119" s="3" t="s">
        <v>1123</v>
      </c>
      <c r="D2119" s="3" t="s">
        <v>1118</v>
      </c>
    </row>
    <row r="2120" spans="1:4" x14ac:dyDescent="0.35">
      <c r="A2120" s="3" t="s">
        <v>2206</v>
      </c>
      <c r="B2120" s="3" t="s">
        <v>1116</v>
      </c>
      <c r="C2120" s="3" t="s">
        <v>1122</v>
      </c>
      <c r="D2120" s="3" t="s">
        <v>1118</v>
      </c>
    </row>
    <row r="2121" spans="1:4" x14ac:dyDescent="0.35">
      <c r="A2121" s="3" t="s">
        <v>2207</v>
      </c>
      <c r="B2121" s="3" t="s">
        <v>1116</v>
      </c>
      <c r="C2121" s="3" t="s">
        <v>1121</v>
      </c>
      <c r="D2121" s="3" t="s">
        <v>1124</v>
      </c>
    </row>
    <row r="2122" spans="1:4" x14ac:dyDescent="0.35">
      <c r="A2122" s="3" t="s">
        <v>2208</v>
      </c>
      <c r="B2122" s="3" t="s">
        <v>1119</v>
      </c>
      <c r="C2122" s="3" t="s">
        <v>1117</v>
      </c>
      <c r="D2122" s="3" t="s">
        <v>1124</v>
      </c>
    </row>
    <row r="2123" spans="1:4" x14ac:dyDescent="0.35">
      <c r="A2123" s="3" t="s">
        <v>2209</v>
      </c>
      <c r="B2123" s="3" t="s">
        <v>1116</v>
      </c>
      <c r="C2123" s="3" t="s">
        <v>1117</v>
      </c>
      <c r="D2123" s="3" t="s">
        <v>1118</v>
      </c>
    </row>
    <row r="2124" spans="1:4" x14ac:dyDescent="0.35">
      <c r="A2124" s="3" t="s">
        <v>2210</v>
      </c>
      <c r="B2124" s="3" t="s">
        <v>1119</v>
      </c>
      <c r="C2124" s="3" t="s">
        <v>1123</v>
      </c>
      <c r="D2124" s="3" t="s">
        <v>1126</v>
      </c>
    </row>
    <row r="2125" spans="1:4" x14ac:dyDescent="0.35">
      <c r="A2125" s="3" t="s">
        <v>2211</v>
      </c>
      <c r="B2125" s="3" t="s">
        <v>1116</v>
      </c>
      <c r="C2125" s="3" t="s">
        <v>1121</v>
      </c>
      <c r="D2125" s="3" t="s">
        <v>1126</v>
      </c>
    </row>
    <row r="2126" spans="1:4" x14ac:dyDescent="0.35">
      <c r="A2126" s="3" t="s">
        <v>2212</v>
      </c>
      <c r="B2126" s="3" t="s">
        <v>1119</v>
      </c>
      <c r="C2126" s="3" t="s">
        <v>1121</v>
      </c>
      <c r="D2126" s="3" t="s">
        <v>1118</v>
      </c>
    </row>
    <row r="2127" spans="1:4" x14ac:dyDescent="0.35">
      <c r="A2127" s="3" t="s">
        <v>2213</v>
      </c>
      <c r="B2127" s="3" t="s">
        <v>1119</v>
      </c>
      <c r="C2127" s="3" t="s">
        <v>1121</v>
      </c>
      <c r="D2127" s="3" t="s">
        <v>1118</v>
      </c>
    </row>
    <row r="2128" spans="1:4" x14ac:dyDescent="0.35">
      <c r="A2128" s="3" t="s">
        <v>2214</v>
      </c>
      <c r="B2128" s="3" t="s">
        <v>1116</v>
      </c>
      <c r="C2128" s="3" t="s">
        <v>1117</v>
      </c>
      <c r="D2128" s="3" t="s">
        <v>1118</v>
      </c>
    </row>
    <row r="2129" spans="1:4" x14ac:dyDescent="0.35">
      <c r="A2129" s="3" t="s">
        <v>2215</v>
      </c>
      <c r="B2129" s="3" t="s">
        <v>1116</v>
      </c>
      <c r="C2129" s="3" t="s">
        <v>1117</v>
      </c>
      <c r="D2129" s="3" t="s">
        <v>1118</v>
      </c>
    </row>
    <row r="2130" spans="1:4" x14ac:dyDescent="0.35">
      <c r="A2130" s="3" t="s">
        <v>2216</v>
      </c>
      <c r="B2130" s="3" t="s">
        <v>1119</v>
      </c>
      <c r="C2130" s="3" t="s">
        <v>1117</v>
      </c>
      <c r="D2130" s="3" t="s">
        <v>1118</v>
      </c>
    </row>
    <row r="2131" spans="1:4" x14ac:dyDescent="0.35">
      <c r="A2131" s="3" t="s">
        <v>2217</v>
      </c>
      <c r="B2131" s="3" t="s">
        <v>1116</v>
      </c>
      <c r="C2131" s="3" t="s">
        <v>1123</v>
      </c>
      <c r="D2131" s="3" t="s">
        <v>1118</v>
      </c>
    </row>
    <row r="2132" spans="1:4" x14ac:dyDescent="0.35">
      <c r="A2132" s="3" t="s">
        <v>2218</v>
      </c>
      <c r="B2132" s="3" t="s">
        <v>1116</v>
      </c>
      <c r="C2132" s="3" t="s">
        <v>1122</v>
      </c>
      <c r="D2132" s="3" t="s">
        <v>1124</v>
      </c>
    </row>
    <row r="2133" spans="1:4" x14ac:dyDescent="0.35">
      <c r="A2133" s="3" t="s">
        <v>2219</v>
      </c>
      <c r="B2133" s="3" t="s">
        <v>1120</v>
      </c>
      <c r="C2133" s="3" t="s">
        <v>1117</v>
      </c>
      <c r="D2133" s="3" t="s">
        <v>1118</v>
      </c>
    </row>
    <row r="2134" spans="1:4" x14ac:dyDescent="0.35">
      <c r="A2134" s="3" t="s">
        <v>2220</v>
      </c>
      <c r="B2134" s="3" t="s">
        <v>1116</v>
      </c>
      <c r="C2134" s="3" t="s">
        <v>1123</v>
      </c>
      <c r="D2134" s="3" t="s">
        <v>1118</v>
      </c>
    </row>
    <row r="2135" spans="1:4" x14ac:dyDescent="0.35">
      <c r="A2135" s="3" t="s">
        <v>2221</v>
      </c>
      <c r="B2135" s="3" t="s">
        <v>1119</v>
      </c>
      <c r="C2135" s="3" t="s">
        <v>1121</v>
      </c>
      <c r="D2135" s="3" t="s">
        <v>1118</v>
      </c>
    </row>
    <row r="2136" spans="1:4" x14ac:dyDescent="0.35">
      <c r="A2136" s="3" t="s">
        <v>2222</v>
      </c>
      <c r="B2136" s="3" t="s">
        <v>1119</v>
      </c>
      <c r="C2136" s="3" t="s">
        <v>1117</v>
      </c>
      <c r="D2136" s="3" t="s">
        <v>1126</v>
      </c>
    </row>
    <row r="2137" spans="1:4" x14ac:dyDescent="0.35">
      <c r="A2137" s="3" t="s">
        <v>2223</v>
      </c>
      <c r="B2137" s="3" t="s">
        <v>1119</v>
      </c>
      <c r="C2137" s="3" t="s">
        <v>1122</v>
      </c>
      <c r="D2137" s="3" t="s">
        <v>1118</v>
      </c>
    </row>
    <row r="2138" spans="1:4" x14ac:dyDescent="0.35">
      <c r="A2138" s="3" t="s">
        <v>2224</v>
      </c>
      <c r="B2138" s="3" t="s">
        <v>1116</v>
      </c>
      <c r="C2138" s="3" t="s">
        <v>1122</v>
      </c>
      <c r="D2138" s="3" t="s">
        <v>1118</v>
      </c>
    </row>
    <row r="2139" spans="1:4" x14ac:dyDescent="0.35">
      <c r="A2139" s="3" t="s">
        <v>2225</v>
      </c>
      <c r="B2139" s="3" t="s">
        <v>1116</v>
      </c>
      <c r="C2139" s="3" t="s">
        <v>1117</v>
      </c>
      <c r="D2139" s="3" t="s">
        <v>1124</v>
      </c>
    </row>
    <row r="2140" spans="1:4" x14ac:dyDescent="0.35">
      <c r="A2140" s="3" t="s">
        <v>2226</v>
      </c>
      <c r="B2140" s="3" t="s">
        <v>1116</v>
      </c>
      <c r="C2140" s="3" t="s">
        <v>1121</v>
      </c>
      <c r="D2140" s="3" t="s">
        <v>1124</v>
      </c>
    </row>
    <row r="2141" spans="1:4" x14ac:dyDescent="0.35">
      <c r="A2141" s="3" t="s">
        <v>2227</v>
      </c>
      <c r="B2141" s="3" t="s">
        <v>1120</v>
      </c>
      <c r="C2141" s="3" t="s">
        <v>1121</v>
      </c>
      <c r="D2141" s="3" t="s">
        <v>1118</v>
      </c>
    </row>
    <row r="2142" spans="1:4" x14ac:dyDescent="0.35">
      <c r="A2142" s="3" t="s">
        <v>2228</v>
      </c>
      <c r="B2142" s="3" t="s">
        <v>1119</v>
      </c>
      <c r="C2142" s="3" t="s">
        <v>1117</v>
      </c>
      <c r="D2142" s="3" t="s">
        <v>1124</v>
      </c>
    </row>
    <row r="2143" spans="1:4" x14ac:dyDescent="0.35">
      <c r="A2143" s="3" t="s">
        <v>441</v>
      </c>
      <c r="B2143" s="3" t="s">
        <v>1116</v>
      </c>
      <c r="C2143" s="3" t="s">
        <v>1117</v>
      </c>
      <c r="D2143" s="3" t="s">
        <v>1118</v>
      </c>
    </row>
    <row r="2144" spans="1:4" x14ac:dyDescent="0.35">
      <c r="A2144" s="3" t="s">
        <v>2229</v>
      </c>
      <c r="B2144" s="3" t="s">
        <v>1119</v>
      </c>
      <c r="C2144" s="3" t="s">
        <v>1121</v>
      </c>
      <c r="D2144" s="3" t="s">
        <v>1124</v>
      </c>
    </row>
    <row r="2145" spans="1:4" x14ac:dyDescent="0.35">
      <c r="A2145" s="3" t="s">
        <v>2230</v>
      </c>
      <c r="B2145" s="3" t="s">
        <v>1119</v>
      </c>
      <c r="C2145" s="3" t="s">
        <v>1117</v>
      </c>
      <c r="D2145" s="3" t="s">
        <v>1118</v>
      </c>
    </row>
    <row r="2146" spans="1:4" x14ac:dyDescent="0.35">
      <c r="A2146" s="3" t="s">
        <v>2231</v>
      </c>
      <c r="B2146" s="3" t="s">
        <v>1116</v>
      </c>
      <c r="C2146" s="3" t="s">
        <v>1121</v>
      </c>
      <c r="D2146" s="3" t="s">
        <v>1118</v>
      </c>
    </row>
    <row r="2147" spans="1:4" x14ac:dyDescent="0.35">
      <c r="A2147" s="3" t="s">
        <v>2232</v>
      </c>
      <c r="B2147" s="3" t="s">
        <v>1116</v>
      </c>
      <c r="C2147" s="3" t="s">
        <v>1123</v>
      </c>
      <c r="D2147" s="3" t="s">
        <v>1124</v>
      </c>
    </row>
    <row r="2148" spans="1:4" x14ac:dyDescent="0.35">
      <c r="A2148" s="3" t="s">
        <v>2233</v>
      </c>
      <c r="B2148" s="3" t="s">
        <v>1120</v>
      </c>
      <c r="C2148" s="3" t="s">
        <v>1117</v>
      </c>
      <c r="D2148" s="3" t="s">
        <v>1118</v>
      </c>
    </row>
    <row r="2149" spans="1:4" x14ac:dyDescent="0.35">
      <c r="A2149" s="3" t="s">
        <v>2234</v>
      </c>
      <c r="B2149" s="3" t="s">
        <v>1119</v>
      </c>
      <c r="C2149" s="3" t="s">
        <v>1123</v>
      </c>
      <c r="D2149" s="3" t="s">
        <v>1118</v>
      </c>
    </row>
    <row r="2150" spans="1:4" x14ac:dyDescent="0.35">
      <c r="A2150" s="3" t="s">
        <v>2235</v>
      </c>
      <c r="B2150" s="3" t="s">
        <v>1119</v>
      </c>
      <c r="C2150" s="3" t="s">
        <v>1123</v>
      </c>
      <c r="D2150" s="3" t="s">
        <v>1118</v>
      </c>
    </row>
    <row r="2151" spans="1:4" x14ac:dyDescent="0.35">
      <c r="A2151" s="3" t="s">
        <v>2236</v>
      </c>
      <c r="B2151" s="3" t="s">
        <v>1116</v>
      </c>
      <c r="C2151" s="3" t="s">
        <v>1117</v>
      </c>
      <c r="D2151" s="3" t="s">
        <v>1124</v>
      </c>
    </row>
    <row r="2152" spans="1:4" x14ac:dyDescent="0.35">
      <c r="A2152" s="3" t="s">
        <v>2237</v>
      </c>
      <c r="B2152" s="3" t="s">
        <v>1116</v>
      </c>
      <c r="C2152" s="3" t="s">
        <v>1121</v>
      </c>
      <c r="D2152" s="3" t="s">
        <v>1118</v>
      </c>
    </row>
    <row r="2153" spans="1:4" x14ac:dyDescent="0.35">
      <c r="A2153" s="3" t="s">
        <v>2238</v>
      </c>
      <c r="B2153" s="3" t="s">
        <v>1116</v>
      </c>
      <c r="C2153" s="3" t="s">
        <v>1123</v>
      </c>
      <c r="D2153" s="3" t="s">
        <v>1124</v>
      </c>
    </row>
    <row r="2154" spans="1:4" x14ac:dyDescent="0.35">
      <c r="A2154" s="3" t="s">
        <v>2239</v>
      </c>
      <c r="B2154" s="3" t="s">
        <v>1119</v>
      </c>
      <c r="C2154" s="3" t="s">
        <v>1122</v>
      </c>
      <c r="D2154" s="3" t="s">
        <v>1118</v>
      </c>
    </row>
    <row r="2155" spans="1:4" x14ac:dyDescent="0.35">
      <c r="A2155" s="3" t="s">
        <v>2240</v>
      </c>
      <c r="B2155" s="3" t="s">
        <v>1119</v>
      </c>
      <c r="C2155" s="3" t="s">
        <v>1123</v>
      </c>
      <c r="D2155" s="3" t="s">
        <v>1118</v>
      </c>
    </row>
    <row r="2156" spans="1:4" x14ac:dyDescent="0.35">
      <c r="A2156" s="3" t="s">
        <v>2241</v>
      </c>
      <c r="B2156" s="3" t="s">
        <v>1119</v>
      </c>
      <c r="C2156" s="3" t="s">
        <v>1123</v>
      </c>
      <c r="D2156" s="3" t="s">
        <v>1118</v>
      </c>
    </row>
    <row r="2157" spans="1:4" x14ac:dyDescent="0.35">
      <c r="A2157" s="3" t="s">
        <v>481</v>
      </c>
      <c r="B2157" s="3" t="s">
        <v>1116</v>
      </c>
      <c r="C2157" s="3" t="s">
        <v>1117</v>
      </c>
      <c r="D2157" s="3" t="s">
        <v>1118</v>
      </c>
    </row>
    <row r="2158" spans="1:4" x14ac:dyDescent="0.35">
      <c r="A2158" s="3" t="s">
        <v>2242</v>
      </c>
      <c r="B2158" s="3" t="s">
        <v>1119</v>
      </c>
      <c r="C2158" s="3" t="s">
        <v>1123</v>
      </c>
      <c r="D2158" s="3" t="s">
        <v>1118</v>
      </c>
    </row>
    <row r="2159" spans="1:4" x14ac:dyDescent="0.35">
      <c r="A2159" s="3" t="s">
        <v>2243</v>
      </c>
      <c r="B2159" s="3" t="s">
        <v>1120</v>
      </c>
      <c r="C2159" s="3" t="s">
        <v>1117</v>
      </c>
      <c r="D2159" s="3" t="s">
        <v>1126</v>
      </c>
    </row>
    <row r="2160" spans="1:4" x14ac:dyDescent="0.35">
      <c r="A2160" s="3" t="s">
        <v>2244</v>
      </c>
      <c r="B2160" s="3" t="s">
        <v>1116</v>
      </c>
      <c r="C2160" s="3" t="s">
        <v>1121</v>
      </c>
      <c r="D2160" s="3" t="s">
        <v>1118</v>
      </c>
    </row>
    <row r="2161" spans="1:4" x14ac:dyDescent="0.35">
      <c r="A2161" s="3" t="s">
        <v>2245</v>
      </c>
      <c r="B2161" s="3" t="s">
        <v>1116</v>
      </c>
      <c r="C2161" s="3" t="s">
        <v>1117</v>
      </c>
      <c r="D2161" s="3" t="s">
        <v>1118</v>
      </c>
    </row>
    <row r="2162" spans="1:4" x14ac:dyDescent="0.35">
      <c r="A2162" s="3" t="s">
        <v>2246</v>
      </c>
      <c r="B2162" s="3" t="s">
        <v>1116</v>
      </c>
      <c r="C2162" s="3" t="s">
        <v>1123</v>
      </c>
      <c r="D2162" s="3" t="s">
        <v>1118</v>
      </c>
    </row>
    <row r="2163" spans="1:4" x14ac:dyDescent="0.35">
      <c r="A2163" s="3" t="s">
        <v>2247</v>
      </c>
      <c r="B2163" s="3" t="s">
        <v>1119</v>
      </c>
      <c r="C2163" s="3" t="s">
        <v>1121</v>
      </c>
      <c r="D2163" s="3" t="s">
        <v>1118</v>
      </c>
    </row>
    <row r="2164" spans="1:4" x14ac:dyDescent="0.35">
      <c r="A2164" s="3" t="s">
        <v>2248</v>
      </c>
      <c r="B2164" s="3" t="s">
        <v>1116</v>
      </c>
      <c r="C2164" s="3" t="s">
        <v>1123</v>
      </c>
      <c r="D2164" s="3" t="s">
        <v>1118</v>
      </c>
    </row>
    <row r="2165" spans="1:4" x14ac:dyDescent="0.35">
      <c r="A2165" s="3" t="s">
        <v>2249</v>
      </c>
      <c r="B2165" s="3" t="s">
        <v>1119</v>
      </c>
      <c r="C2165" s="3" t="s">
        <v>1122</v>
      </c>
      <c r="D2165" s="3" t="s">
        <v>1124</v>
      </c>
    </row>
    <row r="2166" spans="1:4" x14ac:dyDescent="0.35">
      <c r="A2166" s="3" t="s">
        <v>2250</v>
      </c>
      <c r="B2166" s="3" t="s">
        <v>1116</v>
      </c>
      <c r="C2166" s="3" t="s">
        <v>1117</v>
      </c>
      <c r="D2166" s="3" t="s">
        <v>1124</v>
      </c>
    </row>
    <row r="2167" spans="1:4" x14ac:dyDescent="0.35">
      <c r="A2167" s="3" t="s">
        <v>2251</v>
      </c>
      <c r="B2167" s="3" t="s">
        <v>1116</v>
      </c>
      <c r="C2167" s="3" t="s">
        <v>1121</v>
      </c>
      <c r="D2167" s="3" t="s">
        <v>1118</v>
      </c>
    </row>
    <row r="2168" spans="1:4" x14ac:dyDescent="0.35">
      <c r="A2168" s="3" t="s">
        <v>2252</v>
      </c>
      <c r="B2168" s="3" t="s">
        <v>1119</v>
      </c>
      <c r="C2168" s="3" t="s">
        <v>1117</v>
      </c>
      <c r="D2168" s="3" t="s">
        <v>1118</v>
      </c>
    </row>
    <row r="2169" spans="1:4" x14ac:dyDescent="0.35">
      <c r="A2169" s="3" t="s">
        <v>2253</v>
      </c>
      <c r="B2169" s="3" t="s">
        <v>1119</v>
      </c>
      <c r="C2169" s="3" t="s">
        <v>1123</v>
      </c>
      <c r="D2169" s="3" t="s">
        <v>1118</v>
      </c>
    </row>
    <row r="2170" spans="1:4" x14ac:dyDescent="0.35">
      <c r="A2170" s="3" t="s">
        <v>2254</v>
      </c>
      <c r="B2170" s="3" t="s">
        <v>1116</v>
      </c>
      <c r="C2170" s="3" t="s">
        <v>1117</v>
      </c>
      <c r="D2170" s="3" t="s">
        <v>1124</v>
      </c>
    </row>
    <row r="2171" spans="1:4" x14ac:dyDescent="0.35">
      <c r="A2171" s="3" t="s">
        <v>2255</v>
      </c>
      <c r="B2171" s="3" t="s">
        <v>1119</v>
      </c>
      <c r="C2171" s="3" t="s">
        <v>1121</v>
      </c>
      <c r="D2171" s="3" t="s">
        <v>1118</v>
      </c>
    </row>
    <row r="2172" spans="1:4" x14ac:dyDescent="0.35">
      <c r="A2172" s="3" t="s">
        <v>2256</v>
      </c>
      <c r="B2172" s="3" t="s">
        <v>1116</v>
      </c>
      <c r="C2172" s="3" t="s">
        <v>1117</v>
      </c>
      <c r="D2172" s="3" t="s">
        <v>1126</v>
      </c>
    </row>
    <row r="2173" spans="1:4" x14ac:dyDescent="0.35">
      <c r="A2173" s="3" t="s">
        <v>2257</v>
      </c>
      <c r="B2173" s="3" t="s">
        <v>1116</v>
      </c>
      <c r="C2173" s="3" t="s">
        <v>1122</v>
      </c>
      <c r="D2173" s="3" t="s">
        <v>1118</v>
      </c>
    </row>
    <row r="2174" spans="1:4" x14ac:dyDescent="0.35">
      <c r="A2174" s="3" t="s">
        <v>2258</v>
      </c>
      <c r="B2174" s="3" t="s">
        <v>1116</v>
      </c>
      <c r="C2174" s="3" t="s">
        <v>1121</v>
      </c>
      <c r="D2174" s="3" t="s">
        <v>1124</v>
      </c>
    </row>
    <row r="2175" spans="1:4" x14ac:dyDescent="0.35">
      <c r="A2175" s="3" t="s">
        <v>2259</v>
      </c>
      <c r="B2175" s="3" t="s">
        <v>1116</v>
      </c>
      <c r="C2175" s="3" t="s">
        <v>1123</v>
      </c>
      <c r="D2175" s="3" t="s">
        <v>1118</v>
      </c>
    </row>
    <row r="2176" spans="1:4" x14ac:dyDescent="0.35">
      <c r="A2176" s="3" t="s">
        <v>2260</v>
      </c>
      <c r="B2176" s="3" t="s">
        <v>1116</v>
      </c>
      <c r="C2176" s="3" t="s">
        <v>1117</v>
      </c>
      <c r="D2176" s="3" t="s">
        <v>1124</v>
      </c>
    </row>
    <row r="2177" spans="1:4" x14ac:dyDescent="0.35">
      <c r="A2177" s="3" t="s">
        <v>2261</v>
      </c>
      <c r="B2177" s="3" t="s">
        <v>1119</v>
      </c>
      <c r="C2177" s="3" t="s">
        <v>1117</v>
      </c>
      <c r="D2177" s="3" t="s">
        <v>1126</v>
      </c>
    </row>
    <row r="2178" spans="1:4" x14ac:dyDescent="0.35">
      <c r="A2178" s="3" t="s">
        <v>2262</v>
      </c>
      <c r="B2178" s="3" t="s">
        <v>1120</v>
      </c>
      <c r="C2178" s="3" t="s">
        <v>1123</v>
      </c>
      <c r="D2178" s="3" t="s">
        <v>1124</v>
      </c>
    </row>
    <row r="2179" spans="1:4" x14ac:dyDescent="0.35">
      <c r="A2179" s="3" t="s">
        <v>2263</v>
      </c>
      <c r="B2179" s="3" t="s">
        <v>1116</v>
      </c>
      <c r="C2179" s="3" t="s">
        <v>1123</v>
      </c>
      <c r="D2179" s="3" t="s">
        <v>1118</v>
      </c>
    </row>
    <row r="2180" spans="1:4" x14ac:dyDescent="0.35">
      <c r="A2180" s="3" t="s">
        <v>2264</v>
      </c>
      <c r="B2180" s="3" t="s">
        <v>1116</v>
      </c>
      <c r="C2180" s="3" t="s">
        <v>1117</v>
      </c>
      <c r="D2180" s="3" t="s">
        <v>1118</v>
      </c>
    </row>
    <row r="2181" spans="1:4" x14ac:dyDescent="0.35">
      <c r="A2181" s="3" t="s">
        <v>2265</v>
      </c>
      <c r="B2181" s="3" t="s">
        <v>1119</v>
      </c>
      <c r="C2181" s="3" t="s">
        <v>1123</v>
      </c>
      <c r="D2181" s="3" t="s">
        <v>1118</v>
      </c>
    </row>
    <row r="2182" spans="1:4" x14ac:dyDescent="0.35">
      <c r="A2182" s="3" t="s">
        <v>2266</v>
      </c>
      <c r="B2182" s="3" t="s">
        <v>1119</v>
      </c>
      <c r="C2182" s="3" t="s">
        <v>1117</v>
      </c>
      <c r="D2182" s="3" t="s">
        <v>1118</v>
      </c>
    </row>
    <row r="2183" spans="1:4" x14ac:dyDescent="0.35">
      <c r="A2183" s="3" t="s">
        <v>2267</v>
      </c>
      <c r="B2183" s="3" t="s">
        <v>1116</v>
      </c>
      <c r="C2183" s="3" t="s">
        <v>1123</v>
      </c>
      <c r="D2183" s="3" t="s">
        <v>1118</v>
      </c>
    </row>
    <row r="2184" spans="1:4" x14ac:dyDescent="0.35">
      <c r="A2184" s="3" t="s">
        <v>2268</v>
      </c>
      <c r="B2184" s="3" t="s">
        <v>1116</v>
      </c>
      <c r="C2184" s="3" t="s">
        <v>1117</v>
      </c>
      <c r="D2184" s="3" t="s">
        <v>1118</v>
      </c>
    </row>
    <row r="2185" spans="1:4" x14ac:dyDescent="0.35">
      <c r="A2185" s="3" t="s">
        <v>2269</v>
      </c>
      <c r="B2185" s="3" t="s">
        <v>1119</v>
      </c>
      <c r="C2185" s="3" t="s">
        <v>1121</v>
      </c>
      <c r="D2185" s="3" t="s">
        <v>1126</v>
      </c>
    </row>
    <row r="2186" spans="1:4" x14ac:dyDescent="0.35">
      <c r="A2186" s="3" t="s">
        <v>2270</v>
      </c>
      <c r="B2186" s="3" t="s">
        <v>1119</v>
      </c>
      <c r="C2186" s="3" t="s">
        <v>1122</v>
      </c>
      <c r="D2186" s="3" t="s">
        <v>1118</v>
      </c>
    </row>
    <row r="2187" spans="1:4" x14ac:dyDescent="0.35">
      <c r="A2187" s="3" t="s">
        <v>2271</v>
      </c>
      <c r="B2187" s="3" t="s">
        <v>1119</v>
      </c>
      <c r="C2187" s="3" t="s">
        <v>1123</v>
      </c>
      <c r="D2187" s="3" t="s">
        <v>1124</v>
      </c>
    </row>
    <row r="2188" spans="1:4" x14ac:dyDescent="0.35">
      <c r="A2188" s="3" t="s">
        <v>2272</v>
      </c>
      <c r="B2188" s="3" t="s">
        <v>1116</v>
      </c>
      <c r="C2188" s="3" t="s">
        <v>1123</v>
      </c>
      <c r="D2188" s="3" t="s">
        <v>1118</v>
      </c>
    </row>
    <row r="2189" spans="1:4" x14ac:dyDescent="0.35">
      <c r="A2189" s="3" t="s">
        <v>2273</v>
      </c>
      <c r="B2189" s="3" t="s">
        <v>1119</v>
      </c>
      <c r="C2189" s="3" t="s">
        <v>1121</v>
      </c>
      <c r="D2189" s="3" t="s">
        <v>1118</v>
      </c>
    </row>
    <row r="2190" spans="1:4" x14ac:dyDescent="0.35">
      <c r="A2190" s="3" t="s">
        <v>2274</v>
      </c>
      <c r="B2190" s="3" t="s">
        <v>1116</v>
      </c>
      <c r="C2190" s="3" t="s">
        <v>1123</v>
      </c>
      <c r="D2190" s="3" t="s">
        <v>1118</v>
      </c>
    </row>
    <row r="2191" spans="1:4" x14ac:dyDescent="0.35">
      <c r="A2191" s="3" t="s">
        <v>2275</v>
      </c>
      <c r="B2191" s="3" t="s">
        <v>1120</v>
      </c>
      <c r="C2191" s="3" t="s">
        <v>1117</v>
      </c>
      <c r="D2191" s="3" t="s">
        <v>1118</v>
      </c>
    </row>
    <row r="2192" spans="1:4" x14ac:dyDescent="0.35">
      <c r="A2192" s="3" t="s">
        <v>2276</v>
      </c>
      <c r="B2192" s="3" t="s">
        <v>1120</v>
      </c>
      <c r="C2192" s="3" t="s">
        <v>1122</v>
      </c>
      <c r="D2192" s="3" t="s">
        <v>1126</v>
      </c>
    </row>
    <row r="2193" spans="1:4" x14ac:dyDescent="0.35">
      <c r="A2193" s="3" t="s">
        <v>2277</v>
      </c>
      <c r="B2193" s="3" t="s">
        <v>1119</v>
      </c>
      <c r="C2193" s="3" t="s">
        <v>1121</v>
      </c>
      <c r="D2193" s="3" t="s">
        <v>1118</v>
      </c>
    </row>
    <row r="2194" spans="1:4" x14ac:dyDescent="0.35">
      <c r="A2194" s="3" t="s">
        <v>2278</v>
      </c>
      <c r="B2194" s="3" t="s">
        <v>1119</v>
      </c>
      <c r="C2194" s="3" t="s">
        <v>1117</v>
      </c>
      <c r="D2194" s="3" t="s">
        <v>1118</v>
      </c>
    </row>
    <row r="2195" spans="1:4" x14ac:dyDescent="0.35">
      <c r="A2195" s="3" t="s">
        <v>2279</v>
      </c>
      <c r="B2195" s="3" t="s">
        <v>1116</v>
      </c>
      <c r="C2195" s="3" t="s">
        <v>1117</v>
      </c>
      <c r="D2195" s="3" t="s">
        <v>1118</v>
      </c>
    </row>
    <row r="2196" spans="1:4" x14ac:dyDescent="0.35">
      <c r="A2196" s="3" t="s">
        <v>2280</v>
      </c>
      <c r="B2196" s="3" t="s">
        <v>1116</v>
      </c>
      <c r="C2196" s="3" t="s">
        <v>1121</v>
      </c>
      <c r="D2196" s="3" t="s">
        <v>1118</v>
      </c>
    </row>
    <row r="2197" spans="1:4" x14ac:dyDescent="0.35">
      <c r="A2197" s="3" t="s">
        <v>2281</v>
      </c>
      <c r="B2197" s="3" t="s">
        <v>1116</v>
      </c>
      <c r="C2197" s="3" t="s">
        <v>1121</v>
      </c>
      <c r="D2197" s="3" t="s">
        <v>1118</v>
      </c>
    </row>
    <row r="2198" spans="1:4" x14ac:dyDescent="0.35">
      <c r="A2198" s="3" t="s">
        <v>2282</v>
      </c>
      <c r="B2198" s="3" t="s">
        <v>1116</v>
      </c>
      <c r="C2198" s="3" t="s">
        <v>1123</v>
      </c>
      <c r="D2198" s="3" t="s">
        <v>1118</v>
      </c>
    </row>
    <row r="2199" spans="1:4" x14ac:dyDescent="0.35">
      <c r="A2199" s="3" t="s">
        <v>425</v>
      </c>
      <c r="B2199" s="3" t="s">
        <v>1119</v>
      </c>
      <c r="C2199" s="3" t="s">
        <v>1123</v>
      </c>
      <c r="D2199" s="3" t="s">
        <v>1118</v>
      </c>
    </row>
    <row r="2200" spans="1:4" x14ac:dyDescent="0.35">
      <c r="A2200" s="3" t="s">
        <v>2283</v>
      </c>
      <c r="B2200" s="3" t="s">
        <v>1116</v>
      </c>
      <c r="C2200" s="3" t="s">
        <v>1121</v>
      </c>
      <c r="D2200" s="3" t="s">
        <v>1118</v>
      </c>
    </row>
    <row r="2201" spans="1:4" x14ac:dyDescent="0.35">
      <c r="A2201" s="3" t="s">
        <v>2284</v>
      </c>
      <c r="B2201" s="3" t="s">
        <v>1119</v>
      </c>
      <c r="C2201" s="3" t="s">
        <v>1117</v>
      </c>
      <c r="D2201" s="3" t="s">
        <v>1118</v>
      </c>
    </row>
    <row r="2202" spans="1:4" x14ac:dyDescent="0.35">
      <c r="A2202" s="3" t="s">
        <v>2285</v>
      </c>
      <c r="B2202" s="3" t="s">
        <v>1119</v>
      </c>
      <c r="C2202" s="3" t="s">
        <v>1123</v>
      </c>
      <c r="D2202" s="3" t="s">
        <v>1118</v>
      </c>
    </row>
    <row r="2203" spans="1:4" x14ac:dyDescent="0.35">
      <c r="A2203" s="3" t="s">
        <v>2286</v>
      </c>
      <c r="B2203" s="3" t="s">
        <v>1116</v>
      </c>
      <c r="C2203" s="3" t="s">
        <v>1121</v>
      </c>
      <c r="D2203" s="3" t="s">
        <v>1118</v>
      </c>
    </row>
    <row r="2204" spans="1:4" x14ac:dyDescent="0.35">
      <c r="A2204" s="3" t="s">
        <v>2287</v>
      </c>
      <c r="B2204" s="3" t="s">
        <v>1119</v>
      </c>
      <c r="C2204" s="3" t="s">
        <v>1123</v>
      </c>
      <c r="D2204" s="3" t="s">
        <v>1118</v>
      </c>
    </row>
    <row r="2205" spans="1:4" x14ac:dyDescent="0.35">
      <c r="A2205" s="3" t="s">
        <v>2288</v>
      </c>
      <c r="B2205" s="3" t="s">
        <v>1119</v>
      </c>
      <c r="C2205" s="3" t="s">
        <v>1123</v>
      </c>
      <c r="D2205" s="3" t="s">
        <v>1126</v>
      </c>
    </row>
    <row r="2206" spans="1:4" x14ac:dyDescent="0.35">
      <c r="A2206" s="3" t="s">
        <v>2289</v>
      </c>
      <c r="B2206" s="3" t="s">
        <v>1119</v>
      </c>
      <c r="C2206" s="3" t="s">
        <v>1117</v>
      </c>
      <c r="D2206" s="3" t="s">
        <v>1126</v>
      </c>
    </row>
    <row r="2207" spans="1:4" x14ac:dyDescent="0.35">
      <c r="A2207" s="3" t="s">
        <v>2290</v>
      </c>
      <c r="B2207" s="3" t="s">
        <v>1116</v>
      </c>
      <c r="C2207" s="3" t="s">
        <v>1121</v>
      </c>
      <c r="D2207" s="3" t="s">
        <v>1118</v>
      </c>
    </row>
    <row r="2208" spans="1:4" x14ac:dyDescent="0.35">
      <c r="A2208" s="3" t="s">
        <v>2291</v>
      </c>
      <c r="B2208" s="3" t="s">
        <v>1116</v>
      </c>
      <c r="C2208" s="3" t="s">
        <v>1123</v>
      </c>
      <c r="D2208" s="3" t="s">
        <v>1118</v>
      </c>
    </row>
    <row r="2209" spans="1:4" x14ac:dyDescent="0.35">
      <c r="A2209" s="3" t="s">
        <v>2292</v>
      </c>
      <c r="B2209" s="3" t="s">
        <v>1120</v>
      </c>
      <c r="C2209" s="3" t="s">
        <v>1121</v>
      </c>
      <c r="D2209" s="3" t="s">
        <v>1118</v>
      </c>
    </row>
    <row r="2210" spans="1:4" x14ac:dyDescent="0.35">
      <c r="A2210" s="3" t="s">
        <v>2293</v>
      </c>
      <c r="B2210" s="3" t="s">
        <v>1120</v>
      </c>
      <c r="C2210" s="3" t="s">
        <v>1117</v>
      </c>
      <c r="D2210" s="3" t="s">
        <v>1118</v>
      </c>
    </row>
    <row r="2211" spans="1:4" x14ac:dyDescent="0.35">
      <c r="A2211" s="3" t="s">
        <v>2294</v>
      </c>
      <c r="B2211" s="3" t="s">
        <v>1119</v>
      </c>
      <c r="C2211" s="3" t="s">
        <v>1123</v>
      </c>
      <c r="D2211" s="3" t="s">
        <v>1124</v>
      </c>
    </row>
    <row r="2212" spans="1:4" x14ac:dyDescent="0.35">
      <c r="A2212" s="3" t="s">
        <v>2295</v>
      </c>
      <c r="B2212" s="3" t="s">
        <v>1116</v>
      </c>
      <c r="C2212" s="3" t="s">
        <v>1117</v>
      </c>
      <c r="D2212" s="3" t="s">
        <v>1124</v>
      </c>
    </row>
    <row r="2213" spans="1:4" x14ac:dyDescent="0.35">
      <c r="A2213" s="3" t="s">
        <v>2296</v>
      </c>
      <c r="B2213" s="3" t="s">
        <v>1116</v>
      </c>
      <c r="C2213" s="3" t="s">
        <v>1121</v>
      </c>
      <c r="D2213" s="3" t="s">
        <v>1124</v>
      </c>
    </row>
    <row r="2214" spans="1:4" x14ac:dyDescent="0.35">
      <c r="A2214" s="3" t="s">
        <v>2297</v>
      </c>
      <c r="B2214" s="3" t="s">
        <v>1116</v>
      </c>
      <c r="C2214" s="3" t="s">
        <v>1121</v>
      </c>
      <c r="D2214" s="3" t="s">
        <v>1118</v>
      </c>
    </row>
    <row r="2215" spans="1:4" x14ac:dyDescent="0.35">
      <c r="A2215" s="3" t="s">
        <v>2298</v>
      </c>
      <c r="B2215" s="3" t="s">
        <v>1116</v>
      </c>
      <c r="C2215" s="3" t="s">
        <v>1117</v>
      </c>
      <c r="D2215" s="3" t="s">
        <v>1118</v>
      </c>
    </row>
    <row r="2216" spans="1:4" x14ac:dyDescent="0.35">
      <c r="A2216" s="3" t="s">
        <v>2299</v>
      </c>
      <c r="B2216" s="3" t="s">
        <v>1120</v>
      </c>
      <c r="C2216" s="3" t="s">
        <v>1121</v>
      </c>
      <c r="D2216" s="3" t="s">
        <v>1118</v>
      </c>
    </row>
    <row r="2217" spans="1:4" x14ac:dyDescent="0.35">
      <c r="A2217" s="3" t="s">
        <v>2300</v>
      </c>
      <c r="B2217" s="3" t="s">
        <v>1120</v>
      </c>
      <c r="C2217" s="3" t="s">
        <v>1122</v>
      </c>
      <c r="D2217" s="3" t="s">
        <v>1118</v>
      </c>
    </row>
    <row r="2218" spans="1:4" x14ac:dyDescent="0.35">
      <c r="A2218" s="3" t="s">
        <v>2301</v>
      </c>
      <c r="B2218" s="3" t="s">
        <v>1119</v>
      </c>
      <c r="C2218" s="3" t="s">
        <v>1117</v>
      </c>
      <c r="D2218" s="3" t="s">
        <v>1118</v>
      </c>
    </row>
    <row r="2219" spans="1:4" x14ac:dyDescent="0.35">
      <c r="A2219" s="3" t="s">
        <v>2302</v>
      </c>
      <c r="B2219" s="3" t="s">
        <v>1120</v>
      </c>
      <c r="C2219" s="3" t="s">
        <v>1121</v>
      </c>
      <c r="D2219" s="3" t="s">
        <v>1126</v>
      </c>
    </row>
    <row r="2220" spans="1:4" x14ac:dyDescent="0.35">
      <c r="A2220" s="3" t="s">
        <v>2303</v>
      </c>
      <c r="B2220" s="3" t="s">
        <v>1116</v>
      </c>
      <c r="C2220" s="3" t="s">
        <v>1117</v>
      </c>
      <c r="D2220" s="3" t="s">
        <v>1118</v>
      </c>
    </row>
    <row r="2221" spans="1:4" x14ac:dyDescent="0.35">
      <c r="A2221" s="3" t="s">
        <v>2304</v>
      </c>
      <c r="B2221" s="3" t="s">
        <v>1119</v>
      </c>
      <c r="C2221" s="3" t="s">
        <v>1123</v>
      </c>
      <c r="D2221" s="3" t="s">
        <v>1118</v>
      </c>
    </row>
    <row r="2222" spans="1:4" x14ac:dyDescent="0.35">
      <c r="A2222" s="3" t="s">
        <v>2305</v>
      </c>
      <c r="B2222" s="3" t="s">
        <v>1116</v>
      </c>
      <c r="C2222" s="3" t="s">
        <v>1123</v>
      </c>
      <c r="D2222" s="3" t="s">
        <v>1124</v>
      </c>
    </row>
    <row r="2223" spans="1:4" x14ac:dyDescent="0.35">
      <c r="A2223" s="3" t="s">
        <v>2306</v>
      </c>
      <c r="B2223" s="3" t="s">
        <v>1116</v>
      </c>
      <c r="C2223" s="3" t="s">
        <v>1121</v>
      </c>
      <c r="D2223" s="3" t="s">
        <v>1124</v>
      </c>
    </row>
    <row r="2224" spans="1:4" x14ac:dyDescent="0.35">
      <c r="A2224" s="3" t="s">
        <v>2307</v>
      </c>
      <c r="B2224" s="3" t="s">
        <v>1119</v>
      </c>
      <c r="C2224" s="3" t="s">
        <v>1122</v>
      </c>
      <c r="D2224" s="3" t="s">
        <v>1118</v>
      </c>
    </row>
    <row r="2225" spans="1:4" x14ac:dyDescent="0.35">
      <c r="A2225" s="3" t="s">
        <v>2308</v>
      </c>
      <c r="B2225" s="3" t="s">
        <v>1116</v>
      </c>
      <c r="C2225" s="3" t="s">
        <v>1117</v>
      </c>
      <c r="D2225" s="3" t="s">
        <v>1118</v>
      </c>
    </row>
    <row r="2226" spans="1:4" x14ac:dyDescent="0.35">
      <c r="A2226" s="3" t="s">
        <v>2309</v>
      </c>
      <c r="B2226" s="3" t="s">
        <v>1116</v>
      </c>
      <c r="C2226" s="3" t="s">
        <v>1123</v>
      </c>
      <c r="D2226" s="3" t="s">
        <v>1118</v>
      </c>
    </row>
    <row r="2227" spans="1:4" x14ac:dyDescent="0.35">
      <c r="A2227" s="3" t="s">
        <v>2310</v>
      </c>
      <c r="B2227" s="3" t="s">
        <v>1120</v>
      </c>
      <c r="C2227" s="3" t="s">
        <v>1117</v>
      </c>
      <c r="D2227" s="3" t="s">
        <v>1118</v>
      </c>
    </row>
    <row r="2228" spans="1:4" x14ac:dyDescent="0.35">
      <c r="A2228" s="3" t="s">
        <v>2311</v>
      </c>
      <c r="B2228" s="3" t="s">
        <v>1119</v>
      </c>
      <c r="C2228" s="3" t="s">
        <v>1117</v>
      </c>
      <c r="D2228" s="3" t="s">
        <v>1118</v>
      </c>
    </row>
    <row r="2229" spans="1:4" x14ac:dyDescent="0.35">
      <c r="A2229" s="3" t="s">
        <v>2312</v>
      </c>
      <c r="B2229" s="3" t="s">
        <v>1116</v>
      </c>
      <c r="C2229" s="3" t="s">
        <v>1117</v>
      </c>
      <c r="D2229" s="3" t="s">
        <v>1118</v>
      </c>
    </row>
    <row r="2230" spans="1:4" x14ac:dyDescent="0.35">
      <c r="A2230" s="3" t="s">
        <v>2313</v>
      </c>
      <c r="B2230" s="3" t="s">
        <v>1119</v>
      </c>
      <c r="C2230" s="3" t="s">
        <v>1121</v>
      </c>
      <c r="D2230" s="3" t="s">
        <v>1118</v>
      </c>
    </row>
    <row r="2231" spans="1:4" x14ac:dyDescent="0.35">
      <c r="A2231" s="3" t="s">
        <v>2314</v>
      </c>
      <c r="B2231" s="3" t="s">
        <v>1116</v>
      </c>
      <c r="C2231" s="3" t="s">
        <v>1121</v>
      </c>
      <c r="D2231" s="3" t="s">
        <v>1118</v>
      </c>
    </row>
    <row r="2232" spans="1:4" x14ac:dyDescent="0.35">
      <c r="A2232" s="3" t="s">
        <v>2315</v>
      </c>
      <c r="B2232" s="3" t="s">
        <v>1116</v>
      </c>
      <c r="C2232" s="3" t="s">
        <v>1122</v>
      </c>
      <c r="D2232" s="3" t="s">
        <v>1118</v>
      </c>
    </row>
    <row r="2233" spans="1:4" x14ac:dyDescent="0.35">
      <c r="A2233" s="3" t="s">
        <v>2316</v>
      </c>
      <c r="B2233" s="3" t="s">
        <v>1116</v>
      </c>
      <c r="C2233" s="3" t="s">
        <v>1117</v>
      </c>
      <c r="D2233" s="3" t="s">
        <v>1118</v>
      </c>
    </row>
    <row r="2234" spans="1:4" x14ac:dyDescent="0.35">
      <c r="A2234" s="3" t="s">
        <v>2317</v>
      </c>
      <c r="B2234" s="3" t="s">
        <v>1116</v>
      </c>
      <c r="C2234" s="3" t="s">
        <v>1121</v>
      </c>
      <c r="D2234" s="3" t="s">
        <v>1118</v>
      </c>
    </row>
    <row r="2235" spans="1:4" x14ac:dyDescent="0.35">
      <c r="A2235" s="3" t="s">
        <v>2318</v>
      </c>
      <c r="B2235" s="3" t="s">
        <v>1119</v>
      </c>
      <c r="C2235" s="3" t="s">
        <v>1123</v>
      </c>
      <c r="D2235" s="3" t="s">
        <v>1118</v>
      </c>
    </row>
    <row r="2236" spans="1:4" x14ac:dyDescent="0.35">
      <c r="A2236" s="3" t="s">
        <v>2319</v>
      </c>
      <c r="B2236" s="3" t="s">
        <v>1119</v>
      </c>
      <c r="C2236" s="3" t="s">
        <v>1117</v>
      </c>
      <c r="D2236" s="3" t="s">
        <v>1118</v>
      </c>
    </row>
    <row r="2237" spans="1:4" x14ac:dyDescent="0.35">
      <c r="A2237" s="3" t="s">
        <v>2320</v>
      </c>
      <c r="B2237" s="3" t="s">
        <v>1119</v>
      </c>
      <c r="C2237" s="3" t="s">
        <v>1123</v>
      </c>
      <c r="D2237" s="3" t="s">
        <v>1124</v>
      </c>
    </row>
    <row r="2238" spans="1:4" x14ac:dyDescent="0.35">
      <c r="A2238" s="3" t="s">
        <v>2321</v>
      </c>
      <c r="B2238" s="3" t="s">
        <v>1116</v>
      </c>
      <c r="C2238" s="3" t="s">
        <v>1117</v>
      </c>
      <c r="D2238" s="3" t="s">
        <v>1118</v>
      </c>
    </row>
    <row r="2239" spans="1:4" x14ac:dyDescent="0.35">
      <c r="A2239" s="3" t="s">
        <v>2322</v>
      </c>
      <c r="B2239" s="3" t="s">
        <v>1120</v>
      </c>
      <c r="C2239" s="3" t="s">
        <v>1123</v>
      </c>
      <c r="D2239" s="3" t="s">
        <v>1124</v>
      </c>
    </row>
    <row r="2240" spans="1:4" x14ac:dyDescent="0.35">
      <c r="A2240" s="3" t="s">
        <v>2323</v>
      </c>
      <c r="B2240" s="3" t="s">
        <v>1116</v>
      </c>
      <c r="C2240" s="3" t="s">
        <v>1123</v>
      </c>
      <c r="D2240" s="3" t="s">
        <v>1126</v>
      </c>
    </row>
    <row r="2241" spans="1:4" x14ac:dyDescent="0.35">
      <c r="A2241" s="3" t="s">
        <v>2324</v>
      </c>
      <c r="B2241" s="3" t="s">
        <v>1119</v>
      </c>
      <c r="C2241" s="3" t="s">
        <v>1117</v>
      </c>
      <c r="D2241" s="3" t="s">
        <v>1118</v>
      </c>
    </row>
    <row r="2242" spans="1:4" x14ac:dyDescent="0.35">
      <c r="A2242" s="3" t="s">
        <v>2325</v>
      </c>
      <c r="B2242" s="3" t="s">
        <v>1119</v>
      </c>
      <c r="C2242" s="3" t="s">
        <v>1117</v>
      </c>
      <c r="D2242" s="3" t="s">
        <v>1118</v>
      </c>
    </row>
    <row r="2243" spans="1:4" x14ac:dyDescent="0.35">
      <c r="A2243" s="3" t="s">
        <v>702</v>
      </c>
      <c r="B2243" s="3" t="s">
        <v>1116</v>
      </c>
      <c r="C2243" s="3" t="s">
        <v>1117</v>
      </c>
      <c r="D2243" s="3" t="s">
        <v>1118</v>
      </c>
    </row>
    <row r="2244" spans="1:4" x14ac:dyDescent="0.35">
      <c r="A2244" s="3" t="s">
        <v>2326</v>
      </c>
      <c r="B2244" s="3" t="s">
        <v>1116</v>
      </c>
      <c r="C2244" s="3" t="s">
        <v>1122</v>
      </c>
      <c r="D2244" s="3" t="s">
        <v>1124</v>
      </c>
    </row>
    <row r="2245" spans="1:4" x14ac:dyDescent="0.35">
      <c r="A2245" s="3" t="s">
        <v>2327</v>
      </c>
      <c r="B2245" s="3" t="s">
        <v>1116</v>
      </c>
      <c r="C2245" s="3" t="s">
        <v>1117</v>
      </c>
      <c r="D2245" s="3" t="s">
        <v>1118</v>
      </c>
    </row>
    <row r="2246" spans="1:4" x14ac:dyDescent="0.35">
      <c r="A2246" s="3" t="s">
        <v>2328</v>
      </c>
      <c r="B2246" s="3" t="s">
        <v>1119</v>
      </c>
      <c r="C2246" s="3" t="s">
        <v>1117</v>
      </c>
      <c r="D2246" s="3" t="s">
        <v>1118</v>
      </c>
    </row>
    <row r="2247" spans="1:4" x14ac:dyDescent="0.35">
      <c r="A2247" s="3" t="s">
        <v>2329</v>
      </c>
      <c r="B2247" s="3" t="s">
        <v>1119</v>
      </c>
      <c r="C2247" s="3" t="s">
        <v>1117</v>
      </c>
      <c r="D2247" s="3" t="s">
        <v>1118</v>
      </c>
    </row>
    <row r="2248" spans="1:4" x14ac:dyDescent="0.35">
      <c r="A2248" s="3" t="s">
        <v>2330</v>
      </c>
      <c r="B2248" s="3" t="s">
        <v>1116</v>
      </c>
      <c r="C2248" s="3" t="s">
        <v>1117</v>
      </c>
      <c r="D2248" s="3" t="s">
        <v>1118</v>
      </c>
    </row>
    <row r="2249" spans="1:4" x14ac:dyDescent="0.35">
      <c r="A2249" s="3" t="s">
        <v>2331</v>
      </c>
      <c r="B2249" s="3" t="s">
        <v>1116</v>
      </c>
      <c r="C2249" s="3" t="s">
        <v>1117</v>
      </c>
      <c r="D2249" s="3" t="s">
        <v>1118</v>
      </c>
    </row>
    <row r="2250" spans="1:4" x14ac:dyDescent="0.35">
      <c r="A2250" s="3" t="s">
        <v>2332</v>
      </c>
      <c r="B2250" s="3" t="s">
        <v>1119</v>
      </c>
      <c r="C2250" s="3" t="s">
        <v>1123</v>
      </c>
      <c r="D2250" s="3" t="s">
        <v>1118</v>
      </c>
    </row>
    <row r="2251" spans="1:4" x14ac:dyDescent="0.35">
      <c r="A2251" s="3" t="s">
        <v>2333</v>
      </c>
      <c r="B2251" s="3" t="s">
        <v>1120</v>
      </c>
      <c r="C2251" s="3" t="s">
        <v>1123</v>
      </c>
      <c r="D2251" s="3" t="s">
        <v>1124</v>
      </c>
    </row>
    <row r="2252" spans="1:4" x14ac:dyDescent="0.35">
      <c r="A2252" s="3" t="s">
        <v>2334</v>
      </c>
      <c r="B2252" s="3" t="s">
        <v>1116</v>
      </c>
      <c r="C2252" s="3" t="s">
        <v>1117</v>
      </c>
      <c r="D2252" s="3" t="s">
        <v>1118</v>
      </c>
    </row>
    <row r="2253" spans="1:4" x14ac:dyDescent="0.35">
      <c r="A2253" s="3" t="s">
        <v>2335</v>
      </c>
      <c r="B2253" s="3" t="s">
        <v>1116</v>
      </c>
      <c r="C2253" s="3" t="s">
        <v>1123</v>
      </c>
      <c r="D2253" s="3" t="s">
        <v>1118</v>
      </c>
    </row>
    <row r="2254" spans="1:4" x14ac:dyDescent="0.35">
      <c r="A2254" s="3" t="s">
        <v>2336</v>
      </c>
      <c r="B2254" s="3" t="s">
        <v>1116</v>
      </c>
      <c r="C2254" s="3" t="s">
        <v>1117</v>
      </c>
      <c r="D2254" s="3" t="s">
        <v>1118</v>
      </c>
    </row>
    <row r="2255" spans="1:4" x14ac:dyDescent="0.35">
      <c r="A2255" s="3" t="s">
        <v>2337</v>
      </c>
      <c r="B2255" s="3" t="s">
        <v>1119</v>
      </c>
      <c r="C2255" s="3" t="s">
        <v>1117</v>
      </c>
      <c r="D2255" s="3" t="s">
        <v>1118</v>
      </c>
    </row>
    <row r="2256" spans="1:4" x14ac:dyDescent="0.35">
      <c r="A2256" s="3" t="s">
        <v>2338</v>
      </c>
      <c r="B2256" s="3" t="s">
        <v>1119</v>
      </c>
      <c r="C2256" s="3" t="s">
        <v>1117</v>
      </c>
      <c r="D2256" s="3" t="s">
        <v>1118</v>
      </c>
    </row>
    <row r="2257" spans="1:4" x14ac:dyDescent="0.35">
      <c r="A2257" s="3" t="s">
        <v>2339</v>
      </c>
      <c r="B2257" s="3" t="s">
        <v>1116</v>
      </c>
      <c r="C2257" s="3" t="s">
        <v>1122</v>
      </c>
      <c r="D2257" s="3" t="s">
        <v>1118</v>
      </c>
    </row>
    <row r="2258" spans="1:4" x14ac:dyDescent="0.35">
      <c r="A2258" s="3" t="s">
        <v>2340</v>
      </c>
      <c r="B2258" s="3" t="s">
        <v>1119</v>
      </c>
      <c r="C2258" s="3" t="s">
        <v>1123</v>
      </c>
      <c r="D2258" s="3" t="s">
        <v>1118</v>
      </c>
    </row>
    <row r="2259" spans="1:4" x14ac:dyDescent="0.35">
      <c r="A2259" s="3" t="s">
        <v>2341</v>
      </c>
      <c r="B2259" s="3" t="s">
        <v>1116</v>
      </c>
      <c r="C2259" s="3" t="s">
        <v>1123</v>
      </c>
      <c r="D2259" s="3" t="s">
        <v>1118</v>
      </c>
    </row>
    <row r="2260" spans="1:4" x14ac:dyDescent="0.35">
      <c r="A2260" s="3" t="s">
        <v>2342</v>
      </c>
      <c r="B2260" s="3" t="s">
        <v>1120</v>
      </c>
      <c r="C2260" s="3" t="s">
        <v>1123</v>
      </c>
      <c r="D2260" s="3" t="s">
        <v>1118</v>
      </c>
    </row>
    <row r="2261" spans="1:4" x14ac:dyDescent="0.35">
      <c r="A2261" s="3" t="s">
        <v>2343</v>
      </c>
      <c r="B2261" s="3" t="s">
        <v>1116</v>
      </c>
      <c r="C2261" s="3" t="s">
        <v>1117</v>
      </c>
      <c r="D2261" s="3" t="s">
        <v>1118</v>
      </c>
    </row>
    <row r="2262" spans="1:4" x14ac:dyDescent="0.35">
      <c r="A2262" s="3" t="s">
        <v>2344</v>
      </c>
      <c r="B2262" s="3" t="s">
        <v>1119</v>
      </c>
      <c r="C2262" s="3" t="s">
        <v>1123</v>
      </c>
      <c r="D2262" s="3" t="s">
        <v>1124</v>
      </c>
    </row>
    <row r="2263" spans="1:4" x14ac:dyDescent="0.35">
      <c r="A2263" s="3" t="s">
        <v>2345</v>
      </c>
      <c r="B2263" s="3" t="s">
        <v>1119</v>
      </c>
      <c r="C2263" s="3" t="s">
        <v>1117</v>
      </c>
      <c r="D2263" s="3" t="s">
        <v>1118</v>
      </c>
    </row>
    <row r="2264" spans="1:4" x14ac:dyDescent="0.35">
      <c r="A2264" s="3" t="s">
        <v>2346</v>
      </c>
      <c r="B2264" s="3" t="s">
        <v>1116</v>
      </c>
      <c r="C2264" s="3" t="s">
        <v>1123</v>
      </c>
      <c r="D2264" s="3" t="s">
        <v>1118</v>
      </c>
    </row>
    <row r="2265" spans="1:4" x14ac:dyDescent="0.35">
      <c r="A2265" s="3" t="s">
        <v>2347</v>
      </c>
      <c r="B2265" s="3" t="s">
        <v>1120</v>
      </c>
      <c r="C2265" s="3" t="s">
        <v>1121</v>
      </c>
      <c r="D2265" s="3" t="s">
        <v>1118</v>
      </c>
    </row>
    <row r="2266" spans="1:4" x14ac:dyDescent="0.35">
      <c r="A2266" s="3" t="s">
        <v>2348</v>
      </c>
      <c r="B2266" s="3" t="s">
        <v>1116</v>
      </c>
      <c r="C2266" s="3" t="s">
        <v>1123</v>
      </c>
      <c r="D2266" s="3" t="s">
        <v>1118</v>
      </c>
    </row>
    <row r="2267" spans="1:4" x14ac:dyDescent="0.35">
      <c r="A2267" s="3" t="s">
        <v>2349</v>
      </c>
      <c r="B2267" s="3" t="s">
        <v>1116</v>
      </c>
      <c r="C2267" s="3" t="s">
        <v>1123</v>
      </c>
      <c r="D2267" s="3" t="s">
        <v>1124</v>
      </c>
    </row>
    <row r="2268" spans="1:4" x14ac:dyDescent="0.35">
      <c r="A2268" s="3" t="s">
        <v>2350</v>
      </c>
      <c r="B2268" s="3" t="s">
        <v>1120</v>
      </c>
      <c r="C2268" s="3" t="s">
        <v>1123</v>
      </c>
      <c r="D2268" s="3" t="s">
        <v>1126</v>
      </c>
    </row>
    <row r="2269" spans="1:4" x14ac:dyDescent="0.35">
      <c r="A2269" s="3" t="s">
        <v>394</v>
      </c>
      <c r="B2269" s="3" t="s">
        <v>1116</v>
      </c>
      <c r="C2269" s="3" t="s">
        <v>1122</v>
      </c>
      <c r="D2269" s="3" t="s">
        <v>1126</v>
      </c>
    </row>
    <row r="2270" spans="1:4" x14ac:dyDescent="0.35">
      <c r="A2270" s="3" t="s">
        <v>2351</v>
      </c>
      <c r="B2270" s="3" t="s">
        <v>1116</v>
      </c>
      <c r="C2270" s="3" t="s">
        <v>1117</v>
      </c>
      <c r="D2270" s="3" t="s">
        <v>1118</v>
      </c>
    </row>
    <row r="2271" spans="1:4" x14ac:dyDescent="0.35">
      <c r="A2271" s="3" t="s">
        <v>2352</v>
      </c>
      <c r="B2271" s="3" t="s">
        <v>1116</v>
      </c>
      <c r="C2271" s="3" t="s">
        <v>1121</v>
      </c>
      <c r="D2271" s="3" t="s">
        <v>1118</v>
      </c>
    </row>
    <row r="2272" spans="1:4" x14ac:dyDescent="0.35">
      <c r="A2272" s="3" t="s">
        <v>2353</v>
      </c>
      <c r="B2272" s="3" t="s">
        <v>1119</v>
      </c>
      <c r="C2272" s="3" t="s">
        <v>1121</v>
      </c>
      <c r="D2272" s="3" t="s">
        <v>1118</v>
      </c>
    </row>
    <row r="2273" spans="1:4" x14ac:dyDescent="0.35">
      <c r="A2273" s="3" t="s">
        <v>2354</v>
      </c>
      <c r="B2273" s="3" t="s">
        <v>1116</v>
      </c>
      <c r="C2273" s="3" t="s">
        <v>1123</v>
      </c>
      <c r="D2273" s="3" t="s">
        <v>1118</v>
      </c>
    </row>
    <row r="2274" spans="1:4" x14ac:dyDescent="0.35">
      <c r="A2274" s="3" t="s">
        <v>2355</v>
      </c>
      <c r="B2274" s="3" t="s">
        <v>1116</v>
      </c>
      <c r="C2274" s="3" t="s">
        <v>1122</v>
      </c>
      <c r="D2274" s="3" t="s">
        <v>1118</v>
      </c>
    </row>
    <row r="2275" spans="1:4" x14ac:dyDescent="0.35">
      <c r="A2275" s="3" t="s">
        <v>2356</v>
      </c>
      <c r="B2275" s="3" t="s">
        <v>1116</v>
      </c>
      <c r="C2275" s="3" t="s">
        <v>1123</v>
      </c>
      <c r="D2275" s="3" t="s">
        <v>1118</v>
      </c>
    </row>
    <row r="2276" spans="1:4" x14ac:dyDescent="0.35">
      <c r="A2276" s="3" t="s">
        <v>2357</v>
      </c>
      <c r="B2276" s="3" t="s">
        <v>1116</v>
      </c>
      <c r="C2276" s="3" t="s">
        <v>1117</v>
      </c>
      <c r="D2276" s="3" t="s">
        <v>1118</v>
      </c>
    </row>
    <row r="2277" spans="1:4" x14ac:dyDescent="0.35">
      <c r="A2277" s="3" t="s">
        <v>2358</v>
      </c>
      <c r="B2277" s="3" t="s">
        <v>1116</v>
      </c>
      <c r="C2277" s="3" t="s">
        <v>1117</v>
      </c>
      <c r="D2277" s="3" t="s">
        <v>1124</v>
      </c>
    </row>
    <row r="2278" spans="1:4" x14ac:dyDescent="0.35">
      <c r="A2278" s="3" t="s">
        <v>2359</v>
      </c>
      <c r="B2278" s="3" t="s">
        <v>1116</v>
      </c>
      <c r="C2278" s="3" t="s">
        <v>1123</v>
      </c>
      <c r="D2278" s="3" t="s">
        <v>1118</v>
      </c>
    </row>
    <row r="2279" spans="1:4" x14ac:dyDescent="0.35">
      <c r="A2279" s="3" t="s">
        <v>2360</v>
      </c>
      <c r="B2279" s="3" t="s">
        <v>1116</v>
      </c>
      <c r="C2279" s="3" t="s">
        <v>1122</v>
      </c>
      <c r="D2279" s="3" t="s">
        <v>1118</v>
      </c>
    </row>
    <row r="2280" spans="1:4" x14ac:dyDescent="0.35">
      <c r="A2280" s="3" t="s">
        <v>2361</v>
      </c>
      <c r="B2280" s="3" t="s">
        <v>1116</v>
      </c>
      <c r="C2280" s="3" t="s">
        <v>1123</v>
      </c>
      <c r="D2280" s="3" t="s">
        <v>1118</v>
      </c>
    </row>
    <row r="2281" spans="1:4" x14ac:dyDescent="0.35">
      <c r="A2281" s="3" t="s">
        <v>2362</v>
      </c>
      <c r="B2281" s="3" t="s">
        <v>1116</v>
      </c>
      <c r="C2281" s="3" t="s">
        <v>1123</v>
      </c>
      <c r="D2281" s="3" t="s">
        <v>1118</v>
      </c>
    </row>
    <row r="2282" spans="1:4" x14ac:dyDescent="0.35">
      <c r="A2282" s="3" t="s">
        <v>2363</v>
      </c>
      <c r="B2282" s="3" t="s">
        <v>1116</v>
      </c>
      <c r="C2282" s="3" t="s">
        <v>1117</v>
      </c>
      <c r="D2282" s="3" t="s">
        <v>1118</v>
      </c>
    </row>
    <row r="2283" spans="1:4" x14ac:dyDescent="0.35">
      <c r="A2283" s="3" t="s">
        <v>2364</v>
      </c>
      <c r="B2283" s="3" t="s">
        <v>1120</v>
      </c>
      <c r="C2283" s="3" t="s">
        <v>1117</v>
      </c>
      <c r="D2283" s="3" t="s">
        <v>1118</v>
      </c>
    </row>
    <row r="2284" spans="1:4" x14ac:dyDescent="0.35">
      <c r="A2284" s="3" t="s">
        <v>2365</v>
      </c>
      <c r="B2284" s="3" t="s">
        <v>1116</v>
      </c>
      <c r="C2284" s="3" t="s">
        <v>1123</v>
      </c>
      <c r="D2284" s="3" t="s">
        <v>1124</v>
      </c>
    </row>
    <row r="2285" spans="1:4" x14ac:dyDescent="0.35">
      <c r="A2285" s="3" t="s">
        <v>2366</v>
      </c>
      <c r="B2285" s="3" t="s">
        <v>1119</v>
      </c>
      <c r="C2285" s="3" t="s">
        <v>1123</v>
      </c>
      <c r="D2285" s="3" t="s">
        <v>1118</v>
      </c>
    </row>
    <row r="2286" spans="1:4" x14ac:dyDescent="0.35">
      <c r="A2286" s="3" t="s">
        <v>2367</v>
      </c>
      <c r="B2286" s="3" t="s">
        <v>1119</v>
      </c>
      <c r="C2286" s="3" t="s">
        <v>1121</v>
      </c>
      <c r="D2286" s="3" t="s">
        <v>1126</v>
      </c>
    </row>
    <row r="2287" spans="1:4" x14ac:dyDescent="0.35">
      <c r="A2287" s="3" t="s">
        <v>2368</v>
      </c>
      <c r="B2287" s="3" t="s">
        <v>1116</v>
      </c>
      <c r="C2287" s="3" t="s">
        <v>1117</v>
      </c>
      <c r="D2287" s="3" t="s">
        <v>1118</v>
      </c>
    </row>
    <row r="2288" spans="1:4" x14ac:dyDescent="0.35">
      <c r="A2288" s="3" t="s">
        <v>2369</v>
      </c>
      <c r="B2288" s="3" t="s">
        <v>1119</v>
      </c>
      <c r="C2288" s="3" t="s">
        <v>1123</v>
      </c>
      <c r="D2288" s="3" t="s">
        <v>1118</v>
      </c>
    </row>
    <row r="2289" spans="1:4" x14ac:dyDescent="0.35">
      <c r="A2289" s="3" t="s">
        <v>2370</v>
      </c>
      <c r="B2289" s="3" t="s">
        <v>1116</v>
      </c>
      <c r="C2289" s="3" t="s">
        <v>1123</v>
      </c>
      <c r="D2289" s="3" t="s">
        <v>1118</v>
      </c>
    </row>
    <row r="2290" spans="1:4" x14ac:dyDescent="0.35">
      <c r="A2290" s="3" t="s">
        <v>2371</v>
      </c>
      <c r="B2290" s="3" t="s">
        <v>1116</v>
      </c>
      <c r="C2290" s="3" t="s">
        <v>1117</v>
      </c>
      <c r="D2290" s="3" t="s">
        <v>1124</v>
      </c>
    </row>
    <row r="2291" spans="1:4" x14ac:dyDescent="0.35">
      <c r="A2291" s="3" t="s">
        <v>2372</v>
      </c>
      <c r="B2291" s="3" t="s">
        <v>1116</v>
      </c>
      <c r="C2291" s="3" t="s">
        <v>1121</v>
      </c>
      <c r="D2291" s="3" t="s">
        <v>1126</v>
      </c>
    </row>
    <row r="2292" spans="1:4" x14ac:dyDescent="0.35">
      <c r="A2292" s="3" t="s">
        <v>2373</v>
      </c>
      <c r="B2292" s="3" t="s">
        <v>1119</v>
      </c>
      <c r="C2292" s="3" t="s">
        <v>1121</v>
      </c>
      <c r="D2292" s="3" t="s">
        <v>1118</v>
      </c>
    </row>
    <row r="2293" spans="1:4" x14ac:dyDescent="0.35">
      <c r="A2293" s="3" t="s">
        <v>2374</v>
      </c>
      <c r="B2293" s="3" t="s">
        <v>1116</v>
      </c>
      <c r="C2293" s="3" t="s">
        <v>1117</v>
      </c>
      <c r="D2293" s="3" t="s">
        <v>1118</v>
      </c>
    </row>
    <row r="2294" spans="1:4" x14ac:dyDescent="0.35">
      <c r="A2294" s="3" t="s">
        <v>2375</v>
      </c>
      <c r="B2294" s="3" t="s">
        <v>1116</v>
      </c>
      <c r="C2294" s="3" t="s">
        <v>1117</v>
      </c>
      <c r="D2294" s="3" t="s">
        <v>1118</v>
      </c>
    </row>
    <row r="2295" spans="1:4" x14ac:dyDescent="0.35">
      <c r="A2295" s="3" t="s">
        <v>2376</v>
      </c>
      <c r="B2295" s="3" t="s">
        <v>1116</v>
      </c>
      <c r="C2295" s="3" t="s">
        <v>1117</v>
      </c>
      <c r="D2295" s="3" t="s">
        <v>1124</v>
      </c>
    </row>
    <row r="2296" spans="1:4" x14ac:dyDescent="0.35">
      <c r="A2296" s="3" t="s">
        <v>2377</v>
      </c>
      <c r="B2296" s="3" t="s">
        <v>1119</v>
      </c>
      <c r="C2296" s="3" t="s">
        <v>1123</v>
      </c>
      <c r="D2296" s="3" t="s">
        <v>1118</v>
      </c>
    </row>
    <row r="2297" spans="1:4" x14ac:dyDescent="0.35">
      <c r="A2297" s="3" t="s">
        <v>2378</v>
      </c>
      <c r="B2297" s="3" t="s">
        <v>1119</v>
      </c>
      <c r="C2297" s="3" t="s">
        <v>1117</v>
      </c>
      <c r="D2297" s="3" t="s">
        <v>1118</v>
      </c>
    </row>
    <row r="2298" spans="1:4" x14ac:dyDescent="0.35">
      <c r="A2298" s="3" t="s">
        <v>2379</v>
      </c>
      <c r="B2298" s="3" t="s">
        <v>1119</v>
      </c>
      <c r="C2298" s="3" t="s">
        <v>1121</v>
      </c>
      <c r="D2298" s="3" t="s">
        <v>1118</v>
      </c>
    </row>
    <row r="2299" spans="1:4" x14ac:dyDescent="0.35">
      <c r="A2299" s="3" t="s">
        <v>2380</v>
      </c>
      <c r="B2299" s="3" t="s">
        <v>1116</v>
      </c>
      <c r="C2299" s="3" t="s">
        <v>1117</v>
      </c>
      <c r="D2299" s="3" t="s">
        <v>1124</v>
      </c>
    </row>
    <row r="2300" spans="1:4" x14ac:dyDescent="0.35">
      <c r="A2300" s="3" t="s">
        <v>2381</v>
      </c>
      <c r="B2300" s="3" t="s">
        <v>1116</v>
      </c>
      <c r="C2300" s="3" t="s">
        <v>1121</v>
      </c>
      <c r="D2300" s="3" t="s">
        <v>1118</v>
      </c>
    </row>
    <row r="2301" spans="1:4" x14ac:dyDescent="0.35">
      <c r="A2301" s="3" t="s">
        <v>2382</v>
      </c>
      <c r="B2301" s="3" t="s">
        <v>1116</v>
      </c>
      <c r="C2301" s="3" t="s">
        <v>1122</v>
      </c>
      <c r="D2301" s="3" t="s">
        <v>1118</v>
      </c>
    </row>
    <row r="2302" spans="1:4" x14ac:dyDescent="0.35">
      <c r="A2302" s="3" t="s">
        <v>2383</v>
      </c>
      <c r="B2302" s="3" t="s">
        <v>1120</v>
      </c>
      <c r="C2302" s="3" t="s">
        <v>1121</v>
      </c>
      <c r="D2302" s="3" t="s">
        <v>1124</v>
      </c>
    </row>
    <row r="2303" spans="1:4" x14ac:dyDescent="0.35">
      <c r="A2303" s="3" t="s">
        <v>2384</v>
      </c>
      <c r="B2303" s="3" t="s">
        <v>1116</v>
      </c>
      <c r="C2303" s="3" t="s">
        <v>1121</v>
      </c>
      <c r="D2303" s="3" t="s">
        <v>1118</v>
      </c>
    </row>
    <row r="2304" spans="1:4" x14ac:dyDescent="0.35">
      <c r="A2304" s="3" t="s">
        <v>2385</v>
      </c>
      <c r="B2304" s="3" t="s">
        <v>1120</v>
      </c>
      <c r="C2304" s="3" t="s">
        <v>1123</v>
      </c>
      <c r="D2304" s="3" t="s">
        <v>1126</v>
      </c>
    </row>
    <row r="2305" spans="1:4" x14ac:dyDescent="0.35">
      <c r="A2305" s="3" t="s">
        <v>2386</v>
      </c>
      <c r="B2305" s="3" t="s">
        <v>1116</v>
      </c>
      <c r="C2305" s="3" t="s">
        <v>1117</v>
      </c>
      <c r="D2305" s="3" t="s">
        <v>1124</v>
      </c>
    </row>
    <row r="2306" spans="1:4" x14ac:dyDescent="0.35">
      <c r="A2306" s="3" t="s">
        <v>2387</v>
      </c>
      <c r="B2306" s="3" t="s">
        <v>1116</v>
      </c>
      <c r="C2306" s="3" t="s">
        <v>1117</v>
      </c>
      <c r="D2306" s="3" t="s">
        <v>1124</v>
      </c>
    </row>
    <row r="2307" spans="1:4" x14ac:dyDescent="0.35">
      <c r="A2307" s="3" t="s">
        <v>2388</v>
      </c>
      <c r="B2307" s="3" t="s">
        <v>1119</v>
      </c>
      <c r="C2307" s="3" t="s">
        <v>1117</v>
      </c>
      <c r="D2307" s="3" t="s">
        <v>1118</v>
      </c>
    </row>
    <row r="2308" spans="1:4" x14ac:dyDescent="0.35">
      <c r="A2308" s="3" t="s">
        <v>2389</v>
      </c>
      <c r="B2308" s="3" t="s">
        <v>1116</v>
      </c>
      <c r="C2308" s="3" t="s">
        <v>1117</v>
      </c>
      <c r="D2308" s="3" t="s">
        <v>1118</v>
      </c>
    </row>
    <row r="2309" spans="1:4" x14ac:dyDescent="0.35">
      <c r="A2309" s="3" t="s">
        <v>2390</v>
      </c>
      <c r="B2309" s="3" t="s">
        <v>1119</v>
      </c>
      <c r="C2309" s="3" t="s">
        <v>1122</v>
      </c>
      <c r="D2309" s="3" t="s">
        <v>1118</v>
      </c>
    </row>
    <row r="2310" spans="1:4" x14ac:dyDescent="0.35">
      <c r="A2310" s="3" t="s">
        <v>2391</v>
      </c>
      <c r="B2310" s="3" t="s">
        <v>1119</v>
      </c>
      <c r="C2310" s="3" t="s">
        <v>1121</v>
      </c>
      <c r="D2310" s="3" t="s">
        <v>1118</v>
      </c>
    </row>
    <row r="2311" spans="1:4" x14ac:dyDescent="0.35">
      <c r="A2311" s="3" t="s">
        <v>2392</v>
      </c>
      <c r="B2311" s="3" t="s">
        <v>1119</v>
      </c>
      <c r="C2311" s="3" t="s">
        <v>1123</v>
      </c>
      <c r="D2311" s="3" t="s">
        <v>1124</v>
      </c>
    </row>
    <row r="2312" spans="1:4" x14ac:dyDescent="0.35">
      <c r="A2312" s="3" t="s">
        <v>2393</v>
      </c>
      <c r="B2312" s="3" t="s">
        <v>1116</v>
      </c>
      <c r="C2312" s="3" t="s">
        <v>1122</v>
      </c>
      <c r="D2312" s="3" t="s">
        <v>1124</v>
      </c>
    </row>
    <row r="2313" spans="1:4" x14ac:dyDescent="0.35">
      <c r="A2313" s="3" t="s">
        <v>2394</v>
      </c>
      <c r="B2313" s="3" t="s">
        <v>1119</v>
      </c>
      <c r="C2313" s="3" t="s">
        <v>1123</v>
      </c>
      <c r="D2313" s="3" t="s">
        <v>1118</v>
      </c>
    </row>
    <row r="2314" spans="1:4" x14ac:dyDescent="0.35">
      <c r="A2314" s="3" t="s">
        <v>2395</v>
      </c>
      <c r="B2314" s="3" t="s">
        <v>1119</v>
      </c>
      <c r="C2314" s="3" t="s">
        <v>1117</v>
      </c>
      <c r="D2314" s="3" t="s">
        <v>1118</v>
      </c>
    </row>
    <row r="2315" spans="1:4" x14ac:dyDescent="0.35">
      <c r="A2315" s="3" t="s">
        <v>2396</v>
      </c>
      <c r="B2315" s="3" t="s">
        <v>1116</v>
      </c>
      <c r="C2315" s="3" t="s">
        <v>1117</v>
      </c>
      <c r="D2315" s="3" t="s">
        <v>1118</v>
      </c>
    </row>
    <row r="2316" spans="1:4" x14ac:dyDescent="0.35">
      <c r="A2316" s="3" t="s">
        <v>2397</v>
      </c>
      <c r="B2316" s="3" t="s">
        <v>1116</v>
      </c>
      <c r="C2316" s="3" t="s">
        <v>1117</v>
      </c>
      <c r="D2316" s="3" t="s">
        <v>1124</v>
      </c>
    </row>
    <row r="2317" spans="1:4" x14ac:dyDescent="0.35">
      <c r="A2317" s="3" t="s">
        <v>2398</v>
      </c>
      <c r="B2317" s="3" t="s">
        <v>1116</v>
      </c>
      <c r="C2317" s="3" t="s">
        <v>1117</v>
      </c>
      <c r="D2317" s="3" t="s">
        <v>1124</v>
      </c>
    </row>
    <row r="2318" spans="1:4" x14ac:dyDescent="0.35">
      <c r="A2318" s="3" t="s">
        <v>2399</v>
      </c>
      <c r="B2318" s="3" t="s">
        <v>1120</v>
      </c>
      <c r="C2318" s="3" t="s">
        <v>1123</v>
      </c>
      <c r="D2318" s="3" t="s">
        <v>1118</v>
      </c>
    </row>
    <row r="2319" spans="1:4" x14ac:dyDescent="0.35">
      <c r="A2319" s="3" t="s">
        <v>2400</v>
      </c>
      <c r="B2319" s="3" t="s">
        <v>1116</v>
      </c>
      <c r="C2319" s="3" t="s">
        <v>1122</v>
      </c>
      <c r="D2319" s="3" t="s">
        <v>1118</v>
      </c>
    </row>
    <row r="2320" spans="1:4" x14ac:dyDescent="0.35">
      <c r="A2320" s="3" t="s">
        <v>2401</v>
      </c>
      <c r="B2320" s="3" t="s">
        <v>1119</v>
      </c>
      <c r="C2320" s="3" t="s">
        <v>1122</v>
      </c>
      <c r="D2320" s="3" t="s">
        <v>1118</v>
      </c>
    </row>
    <row r="2321" spans="1:4" x14ac:dyDescent="0.35">
      <c r="A2321" s="3" t="s">
        <v>2402</v>
      </c>
      <c r="B2321" s="3" t="s">
        <v>1116</v>
      </c>
      <c r="C2321" s="3" t="s">
        <v>1117</v>
      </c>
      <c r="D2321" s="3" t="s">
        <v>1118</v>
      </c>
    </row>
    <row r="2322" spans="1:4" x14ac:dyDescent="0.35">
      <c r="A2322" s="3" t="s">
        <v>2403</v>
      </c>
      <c r="B2322" s="3" t="s">
        <v>1116</v>
      </c>
      <c r="C2322" s="3" t="s">
        <v>1122</v>
      </c>
      <c r="D2322" s="3" t="s">
        <v>1126</v>
      </c>
    </row>
    <row r="2323" spans="1:4" x14ac:dyDescent="0.35">
      <c r="A2323" s="3" t="s">
        <v>2404</v>
      </c>
      <c r="B2323" s="3" t="s">
        <v>1119</v>
      </c>
      <c r="C2323" s="3" t="s">
        <v>1117</v>
      </c>
      <c r="D2323" s="3" t="s">
        <v>1118</v>
      </c>
    </row>
    <row r="2324" spans="1:4" x14ac:dyDescent="0.35">
      <c r="A2324" s="3" t="s">
        <v>2405</v>
      </c>
      <c r="B2324" s="3" t="s">
        <v>1116</v>
      </c>
      <c r="C2324" s="3" t="s">
        <v>1117</v>
      </c>
      <c r="D2324" s="3" t="s">
        <v>1118</v>
      </c>
    </row>
    <row r="2325" spans="1:4" x14ac:dyDescent="0.35">
      <c r="A2325" s="3" t="s">
        <v>2406</v>
      </c>
      <c r="B2325" s="3" t="s">
        <v>1116</v>
      </c>
      <c r="C2325" s="3" t="s">
        <v>1123</v>
      </c>
      <c r="D2325" s="3" t="s">
        <v>1118</v>
      </c>
    </row>
    <row r="2326" spans="1:4" x14ac:dyDescent="0.35">
      <c r="A2326" s="3" t="s">
        <v>2407</v>
      </c>
      <c r="B2326" s="3" t="s">
        <v>1116</v>
      </c>
      <c r="C2326" s="3" t="s">
        <v>1117</v>
      </c>
      <c r="D2326" s="3" t="s">
        <v>1124</v>
      </c>
    </row>
    <row r="2327" spans="1:4" x14ac:dyDescent="0.35">
      <c r="A2327" s="3" t="s">
        <v>2408</v>
      </c>
      <c r="B2327" s="3" t="s">
        <v>1116</v>
      </c>
      <c r="C2327" s="3" t="s">
        <v>1121</v>
      </c>
      <c r="D2327" s="3" t="s">
        <v>1118</v>
      </c>
    </row>
    <row r="2328" spans="1:4" x14ac:dyDescent="0.35">
      <c r="A2328" s="3" t="s">
        <v>2409</v>
      </c>
      <c r="B2328" s="3" t="s">
        <v>1116</v>
      </c>
      <c r="C2328" s="3" t="s">
        <v>1117</v>
      </c>
      <c r="D2328" s="3" t="s">
        <v>1118</v>
      </c>
    </row>
    <row r="2329" spans="1:4" x14ac:dyDescent="0.35">
      <c r="A2329" s="3" t="s">
        <v>2410</v>
      </c>
      <c r="B2329" s="3" t="s">
        <v>1119</v>
      </c>
      <c r="C2329" s="3" t="s">
        <v>1123</v>
      </c>
      <c r="D2329" s="3" t="s">
        <v>1118</v>
      </c>
    </row>
    <row r="2330" spans="1:4" x14ac:dyDescent="0.35">
      <c r="A2330" s="3" t="s">
        <v>2411</v>
      </c>
      <c r="B2330" s="3" t="s">
        <v>1116</v>
      </c>
      <c r="C2330" s="3" t="s">
        <v>1117</v>
      </c>
      <c r="D2330" s="3" t="s">
        <v>1126</v>
      </c>
    </row>
    <row r="2331" spans="1:4" x14ac:dyDescent="0.35">
      <c r="A2331" s="3" t="s">
        <v>2412</v>
      </c>
      <c r="B2331" s="3" t="s">
        <v>1116</v>
      </c>
      <c r="C2331" s="3" t="s">
        <v>1123</v>
      </c>
      <c r="D2331" s="3" t="s">
        <v>1118</v>
      </c>
    </row>
    <row r="2332" spans="1:4" x14ac:dyDescent="0.35">
      <c r="A2332" s="3" t="s">
        <v>2413</v>
      </c>
      <c r="B2332" s="3" t="s">
        <v>1120</v>
      </c>
      <c r="C2332" s="3" t="s">
        <v>1117</v>
      </c>
      <c r="D2332" s="3" t="s">
        <v>1124</v>
      </c>
    </row>
    <row r="2333" spans="1:4" x14ac:dyDescent="0.35">
      <c r="A2333" s="3" t="s">
        <v>2414</v>
      </c>
      <c r="B2333" s="3" t="s">
        <v>1119</v>
      </c>
      <c r="C2333" s="3" t="s">
        <v>1121</v>
      </c>
      <c r="D2333" s="3" t="s">
        <v>1118</v>
      </c>
    </row>
    <row r="2334" spans="1:4" x14ac:dyDescent="0.35">
      <c r="A2334" s="3" t="s">
        <v>2415</v>
      </c>
      <c r="B2334" s="3" t="s">
        <v>1116</v>
      </c>
      <c r="C2334" s="3" t="s">
        <v>1123</v>
      </c>
      <c r="D2334" s="3" t="s">
        <v>1118</v>
      </c>
    </row>
    <row r="2335" spans="1:4" x14ac:dyDescent="0.35">
      <c r="A2335" s="3" t="s">
        <v>2416</v>
      </c>
      <c r="B2335" s="3" t="s">
        <v>1116</v>
      </c>
      <c r="C2335" s="3" t="s">
        <v>1117</v>
      </c>
      <c r="D2335" s="3" t="s">
        <v>1118</v>
      </c>
    </row>
    <row r="2336" spans="1:4" x14ac:dyDescent="0.35">
      <c r="A2336" s="3" t="s">
        <v>2417</v>
      </c>
      <c r="B2336" s="3" t="s">
        <v>1116</v>
      </c>
      <c r="C2336" s="3" t="s">
        <v>1117</v>
      </c>
      <c r="D2336" s="3" t="s">
        <v>1118</v>
      </c>
    </row>
    <row r="2337" spans="1:4" x14ac:dyDescent="0.35">
      <c r="A2337" s="3" t="s">
        <v>2418</v>
      </c>
      <c r="B2337" s="3" t="s">
        <v>1119</v>
      </c>
      <c r="C2337" s="3" t="s">
        <v>1121</v>
      </c>
      <c r="D2337" s="3" t="s">
        <v>1118</v>
      </c>
    </row>
    <row r="2338" spans="1:4" x14ac:dyDescent="0.35">
      <c r="A2338" s="3" t="s">
        <v>2419</v>
      </c>
      <c r="B2338" s="3" t="s">
        <v>1119</v>
      </c>
      <c r="C2338" s="3" t="s">
        <v>1117</v>
      </c>
      <c r="D2338" s="3" t="s">
        <v>1118</v>
      </c>
    </row>
    <row r="2339" spans="1:4" x14ac:dyDescent="0.35">
      <c r="A2339" s="3" t="s">
        <v>2420</v>
      </c>
      <c r="B2339" s="3" t="s">
        <v>1116</v>
      </c>
      <c r="C2339" s="3" t="s">
        <v>1117</v>
      </c>
      <c r="D2339" s="3" t="s">
        <v>1118</v>
      </c>
    </row>
    <row r="2340" spans="1:4" x14ac:dyDescent="0.35">
      <c r="A2340" s="3" t="s">
        <v>2421</v>
      </c>
      <c r="B2340" s="3" t="s">
        <v>1120</v>
      </c>
      <c r="C2340" s="3" t="s">
        <v>1123</v>
      </c>
      <c r="D2340" s="3" t="s">
        <v>1118</v>
      </c>
    </row>
    <row r="2341" spans="1:4" x14ac:dyDescent="0.35">
      <c r="A2341" s="3" t="s">
        <v>2422</v>
      </c>
      <c r="B2341" s="3" t="s">
        <v>1116</v>
      </c>
      <c r="C2341" s="3" t="s">
        <v>1123</v>
      </c>
      <c r="D2341" s="3" t="s">
        <v>1118</v>
      </c>
    </row>
    <row r="2342" spans="1:4" x14ac:dyDescent="0.35">
      <c r="A2342" s="3" t="s">
        <v>2423</v>
      </c>
      <c r="B2342" s="3" t="s">
        <v>1116</v>
      </c>
      <c r="C2342" s="3" t="s">
        <v>1122</v>
      </c>
      <c r="D2342" s="3" t="s">
        <v>1118</v>
      </c>
    </row>
    <row r="2343" spans="1:4" x14ac:dyDescent="0.35">
      <c r="A2343" s="3" t="s">
        <v>2424</v>
      </c>
      <c r="B2343" s="3" t="s">
        <v>1119</v>
      </c>
      <c r="C2343" s="3" t="s">
        <v>1123</v>
      </c>
      <c r="D2343" s="3" t="s">
        <v>1124</v>
      </c>
    </row>
    <row r="2344" spans="1:4" x14ac:dyDescent="0.35">
      <c r="A2344" s="3" t="s">
        <v>2425</v>
      </c>
      <c r="B2344" s="3" t="s">
        <v>1119</v>
      </c>
      <c r="C2344" s="3" t="s">
        <v>1117</v>
      </c>
      <c r="D2344" s="3" t="s">
        <v>1118</v>
      </c>
    </row>
    <row r="2345" spans="1:4" x14ac:dyDescent="0.35">
      <c r="A2345" s="3" t="s">
        <v>2426</v>
      </c>
      <c r="B2345" s="3" t="s">
        <v>1119</v>
      </c>
      <c r="C2345" s="3" t="s">
        <v>1117</v>
      </c>
      <c r="D2345" s="3" t="s">
        <v>1124</v>
      </c>
    </row>
    <row r="2346" spans="1:4" x14ac:dyDescent="0.35">
      <c r="A2346" s="3" t="s">
        <v>2427</v>
      </c>
      <c r="B2346" s="3" t="s">
        <v>1119</v>
      </c>
      <c r="C2346" s="3" t="s">
        <v>1117</v>
      </c>
      <c r="D2346" s="3" t="s">
        <v>1118</v>
      </c>
    </row>
    <row r="2347" spans="1:4" x14ac:dyDescent="0.35">
      <c r="A2347" s="3" t="s">
        <v>2428</v>
      </c>
      <c r="B2347" s="3" t="s">
        <v>1119</v>
      </c>
      <c r="C2347" s="3" t="s">
        <v>1122</v>
      </c>
      <c r="D2347" s="3" t="s">
        <v>1126</v>
      </c>
    </row>
    <row r="2348" spans="1:4" x14ac:dyDescent="0.35">
      <c r="A2348" s="3" t="s">
        <v>2429</v>
      </c>
      <c r="B2348" s="3" t="s">
        <v>1116</v>
      </c>
      <c r="C2348" s="3" t="s">
        <v>1123</v>
      </c>
      <c r="D2348" s="3" t="s">
        <v>1118</v>
      </c>
    </row>
    <row r="2349" spans="1:4" x14ac:dyDescent="0.35">
      <c r="A2349" s="3" t="s">
        <v>2430</v>
      </c>
      <c r="B2349" s="3" t="s">
        <v>1116</v>
      </c>
      <c r="C2349" s="3" t="s">
        <v>1122</v>
      </c>
      <c r="D2349" s="3" t="s">
        <v>1124</v>
      </c>
    </row>
    <row r="2350" spans="1:4" x14ac:dyDescent="0.35">
      <c r="A2350" s="3" t="s">
        <v>2431</v>
      </c>
      <c r="B2350" s="3" t="s">
        <v>1116</v>
      </c>
      <c r="C2350" s="3" t="s">
        <v>1117</v>
      </c>
      <c r="D2350" s="3" t="s">
        <v>1118</v>
      </c>
    </row>
    <row r="2351" spans="1:4" x14ac:dyDescent="0.35">
      <c r="A2351" s="3" t="s">
        <v>2432</v>
      </c>
      <c r="B2351" s="3" t="s">
        <v>1116</v>
      </c>
      <c r="C2351" s="3" t="s">
        <v>1121</v>
      </c>
      <c r="D2351" s="3" t="s">
        <v>1126</v>
      </c>
    </row>
    <row r="2352" spans="1:4" x14ac:dyDescent="0.35">
      <c r="A2352" s="3" t="s">
        <v>2433</v>
      </c>
      <c r="B2352" s="3" t="s">
        <v>1116</v>
      </c>
      <c r="C2352" s="3" t="s">
        <v>1121</v>
      </c>
      <c r="D2352" s="3" t="s">
        <v>1126</v>
      </c>
    </row>
    <row r="2353" spans="1:4" x14ac:dyDescent="0.35">
      <c r="A2353" s="3" t="s">
        <v>2434</v>
      </c>
      <c r="B2353" s="3" t="s">
        <v>1116</v>
      </c>
      <c r="C2353" s="3" t="s">
        <v>1121</v>
      </c>
      <c r="D2353" s="3" t="s">
        <v>1124</v>
      </c>
    </row>
    <row r="2354" spans="1:4" x14ac:dyDescent="0.35">
      <c r="A2354" s="3" t="s">
        <v>2435</v>
      </c>
      <c r="B2354" s="3" t="s">
        <v>1116</v>
      </c>
      <c r="C2354" s="3" t="s">
        <v>1123</v>
      </c>
      <c r="D2354" s="3" t="s">
        <v>1118</v>
      </c>
    </row>
    <row r="2355" spans="1:4" x14ac:dyDescent="0.35">
      <c r="A2355" s="3" t="s">
        <v>2436</v>
      </c>
      <c r="B2355" s="3" t="s">
        <v>1116</v>
      </c>
      <c r="C2355" s="3" t="s">
        <v>1117</v>
      </c>
      <c r="D2355" s="3" t="s">
        <v>1118</v>
      </c>
    </row>
    <row r="2356" spans="1:4" x14ac:dyDescent="0.35">
      <c r="A2356" s="3" t="s">
        <v>2437</v>
      </c>
      <c r="B2356" s="3" t="s">
        <v>1116</v>
      </c>
      <c r="C2356" s="3" t="s">
        <v>1123</v>
      </c>
      <c r="D2356" s="3" t="s">
        <v>1124</v>
      </c>
    </row>
    <row r="2357" spans="1:4" x14ac:dyDescent="0.35">
      <c r="A2357" s="3" t="s">
        <v>2438</v>
      </c>
      <c r="B2357" s="3" t="s">
        <v>1116</v>
      </c>
      <c r="C2357" s="3" t="s">
        <v>1123</v>
      </c>
      <c r="D2357" s="3" t="s">
        <v>1118</v>
      </c>
    </row>
    <row r="2358" spans="1:4" x14ac:dyDescent="0.35">
      <c r="A2358" s="3" t="s">
        <v>2439</v>
      </c>
      <c r="B2358" s="3" t="s">
        <v>1116</v>
      </c>
      <c r="C2358" s="3" t="s">
        <v>1121</v>
      </c>
      <c r="D2358" s="3" t="s">
        <v>1118</v>
      </c>
    </row>
    <row r="2359" spans="1:4" x14ac:dyDescent="0.35">
      <c r="A2359" s="3" t="s">
        <v>2440</v>
      </c>
      <c r="B2359" s="3" t="s">
        <v>1119</v>
      </c>
      <c r="C2359" s="3" t="s">
        <v>1121</v>
      </c>
      <c r="D2359" s="3" t="s">
        <v>1118</v>
      </c>
    </row>
    <row r="2360" spans="1:4" x14ac:dyDescent="0.35">
      <c r="A2360" s="3" t="s">
        <v>2441</v>
      </c>
      <c r="B2360" s="3" t="s">
        <v>1116</v>
      </c>
      <c r="C2360" s="3" t="s">
        <v>1117</v>
      </c>
      <c r="D2360" s="3" t="s">
        <v>1124</v>
      </c>
    </row>
    <row r="2361" spans="1:4" x14ac:dyDescent="0.35">
      <c r="A2361" s="3" t="s">
        <v>2442</v>
      </c>
      <c r="B2361" s="3" t="s">
        <v>1120</v>
      </c>
      <c r="C2361" s="3" t="s">
        <v>1123</v>
      </c>
      <c r="D2361" s="3" t="s">
        <v>1118</v>
      </c>
    </row>
    <row r="2362" spans="1:4" x14ac:dyDescent="0.35">
      <c r="A2362" s="3" t="s">
        <v>2443</v>
      </c>
      <c r="B2362" s="3" t="s">
        <v>1119</v>
      </c>
      <c r="C2362" s="3" t="s">
        <v>1123</v>
      </c>
      <c r="D2362" s="3" t="s">
        <v>1118</v>
      </c>
    </row>
    <row r="2363" spans="1:4" x14ac:dyDescent="0.35">
      <c r="A2363" s="3" t="s">
        <v>2444</v>
      </c>
      <c r="B2363" s="3" t="s">
        <v>1116</v>
      </c>
      <c r="C2363" s="3" t="s">
        <v>1117</v>
      </c>
      <c r="D2363" s="3" t="s">
        <v>1118</v>
      </c>
    </row>
    <row r="2364" spans="1:4" x14ac:dyDescent="0.35">
      <c r="A2364" s="3" t="s">
        <v>2445</v>
      </c>
      <c r="B2364" s="3" t="s">
        <v>1116</v>
      </c>
      <c r="C2364" s="3" t="s">
        <v>1121</v>
      </c>
      <c r="D2364" s="3" t="s">
        <v>1124</v>
      </c>
    </row>
    <row r="2365" spans="1:4" x14ac:dyDescent="0.35">
      <c r="A2365" s="3" t="s">
        <v>2446</v>
      </c>
      <c r="B2365" s="3" t="s">
        <v>1116</v>
      </c>
      <c r="C2365" s="3" t="s">
        <v>1123</v>
      </c>
      <c r="D2365" s="3" t="s">
        <v>1118</v>
      </c>
    </row>
    <row r="2366" spans="1:4" x14ac:dyDescent="0.35">
      <c r="A2366" s="3" t="s">
        <v>475</v>
      </c>
      <c r="B2366" s="3" t="s">
        <v>1120</v>
      </c>
      <c r="C2366" s="3" t="s">
        <v>1117</v>
      </c>
      <c r="D2366" s="3" t="s">
        <v>1118</v>
      </c>
    </row>
    <row r="2367" spans="1:4" x14ac:dyDescent="0.35">
      <c r="A2367" s="3" t="s">
        <v>2447</v>
      </c>
      <c r="B2367" s="3" t="s">
        <v>1116</v>
      </c>
      <c r="C2367" s="3" t="s">
        <v>1117</v>
      </c>
      <c r="D2367" s="3" t="s">
        <v>1118</v>
      </c>
    </row>
    <row r="2368" spans="1:4" x14ac:dyDescent="0.35">
      <c r="A2368" s="3" t="s">
        <v>2448</v>
      </c>
      <c r="B2368" s="3" t="s">
        <v>1119</v>
      </c>
      <c r="C2368" s="3" t="s">
        <v>1117</v>
      </c>
      <c r="D2368" s="3" t="s">
        <v>1118</v>
      </c>
    </row>
    <row r="2369" spans="1:4" x14ac:dyDescent="0.35">
      <c r="A2369" s="3" t="s">
        <v>2449</v>
      </c>
      <c r="B2369" s="3" t="s">
        <v>1116</v>
      </c>
      <c r="C2369" s="3" t="s">
        <v>1117</v>
      </c>
      <c r="D2369" s="3" t="s">
        <v>1118</v>
      </c>
    </row>
    <row r="2370" spans="1:4" x14ac:dyDescent="0.35">
      <c r="A2370" s="3" t="s">
        <v>2450</v>
      </c>
      <c r="B2370" s="3" t="s">
        <v>1119</v>
      </c>
      <c r="C2370" s="3" t="s">
        <v>1121</v>
      </c>
      <c r="D2370" s="3" t="s">
        <v>1118</v>
      </c>
    </row>
    <row r="2371" spans="1:4" x14ac:dyDescent="0.35">
      <c r="A2371" s="3" t="s">
        <v>2451</v>
      </c>
      <c r="B2371" s="3" t="s">
        <v>1116</v>
      </c>
      <c r="C2371" s="3" t="s">
        <v>1123</v>
      </c>
      <c r="D2371" s="3" t="s">
        <v>1124</v>
      </c>
    </row>
    <row r="2372" spans="1:4" x14ac:dyDescent="0.35">
      <c r="A2372" s="3" t="s">
        <v>2452</v>
      </c>
      <c r="B2372" s="3" t="s">
        <v>1119</v>
      </c>
      <c r="C2372" s="3" t="s">
        <v>1123</v>
      </c>
      <c r="D2372" s="3" t="s">
        <v>1118</v>
      </c>
    </row>
    <row r="2373" spans="1:4" x14ac:dyDescent="0.35">
      <c r="A2373" s="3" t="s">
        <v>2453</v>
      </c>
      <c r="B2373" s="3" t="s">
        <v>1116</v>
      </c>
      <c r="C2373" s="3" t="s">
        <v>1123</v>
      </c>
      <c r="D2373" s="3" t="s">
        <v>1126</v>
      </c>
    </row>
    <row r="2374" spans="1:4" x14ac:dyDescent="0.35">
      <c r="A2374" s="3" t="s">
        <v>2454</v>
      </c>
      <c r="B2374" s="3" t="s">
        <v>1119</v>
      </c>
      <c r="C2374" s="3" t="s">
        <v>1121</v>
      </c>
      <c r="D2374" s="3" t="s">
        <v>1118</v>
      </c>
    </row>
    <row r="2375" spans="1:4" x14ac:dyDescent="0.35">
      <c r="A2375" s="3" t="s">
        <v>2455</v>
      </c>
      <c r="B2375" s="3" t="s">
        <v>1120</v>
      </c>
      <c r="C2375" s="3" t="s">
        <v>1122</v>
      </c>
      <c r="D2375" s="3" t="s">
        <v>1118</v>
      </c>
    </row>
    <row r="2376" spans="1:4" x14ac:dyDescent="0.35">
      <c r="A2376" s="3" t="s">
        <v>2456</v>
      </c>
      <c r="B2376" s="3" t="s">
        <v>1119</v>
      </c>
      <c r="C2376" s="3" t="s">
        <v>1117</v>
      </c>
      <c r="D2376" s="3" t="s">
        <v>1118</v>
      </c>
    </row>
    <row r="2377" spans="1:4" x14ac:dyDescent="0.35">
      <c r="A2377" s="3" t="s">
        <v>2457</v>
      </c>
      <c r="B2377" s="3" t="s">
        <v>1116</v>
      </c>
      <c r="C2377" s="3" t="s">
        <v>1117</v>
      </c>
      <c r="D2377" s="3" t="s">
        <v>1124</v>
      </c>
    </row>
    <row r="2378" spans="1:4" x14ac:dyDescent="0.35">
      <c r="A2378" s="3" t="s">
        <v>2458</v>
      </c>
      <c r="B2378" s="3" t="s">
        <v>1116</v>
      </c>
      <c r="C2378" s="3" t="s">
        <v>1123</v>
      </c>
      <c r="D2378" s="3" t="s">
        <v>1126</v>
      </c>
    </row>
    <row r="2379" spans="1:4" x14ac:dyDescent="0.35">
      <c r="A2379" s="3" t="s">
        <v>2459</v>
      </c>
      <c r="B2379" s="3" t="s">
        <v>1119</v>
      </c>
      <c r="C2379" s="3" t="s">
        <v>1122</v>
      </c>
      <c r="D2379" s="3" t="s">
        <v>1124</v>
      </c>
    </row>
    <row r="2380" spans="1:4" x14ac:dyDescent="0.35">
      <c r="A2380" s="3" t="s">
        <v>2460</v>
      </c>
      <c r="B2380" s="3" t="s">
        <v>1116</v>
      </c>
      <c r="C2380" s="3" t="s">
        <v>1123</v>
      </c>
      <c r="D2380" s="3" t="s">
        <v>1118</v>
      </c>
    </row>
    <row r="2381" spans="1:4" x14ac:dyDescent="0.35">
      <c r="A2381" s="3" t="s">
        <v>2461</v>
      </c>
      <c r="B2381" s="3" t="s">
        <v>1119</v>
      </c>
      <c r="C2381" s="3" t="s">
        <v>1121</v>
      </c>
      <c r="D2381" s="3" t="s">
        <v>1124</v>
      </c>
    </row>
    <row r="2382" spans="1:4" x14ac:dyDescent="0.35">
      <c r="A2382" s="3" t="s">
        <v>2462</v>
      </c>
      <c r="B2382" s="3" t="s">
        <v>1119</v>
      </c>
      <c r="C2382" s="3" t="s">
        <v>1123</v>
      </c>
      <c r="D2382" s="3" t="s">
        <v>1118</v>
      </c>
    </row>
    <row r="2383" spans="1:4" x14ac:dyDescent="0.35">
      <c r="A2383" s="3" t="s">
        <v>2463</v>
      </c>
      <c r="B2383" s="3" t="s">
        <v>1119</v>
      </c>
      <c r="C2383" s="3" t="s">
        <v>1117</v>
      </c>
      <c r="D2383" s="3" t="s">
        <v>1126</v>
      </c>
    </row>
    <row r="2384" spans="1:4" x14ac:dyDescent="0.35">
      <c r="A2384" s="3" t="s">
        <v>2464</v>
      </c>
      <c r="B2384" s="3" t="s">
        <v>1116</v>
      </c>
      <c r="C2384" s="3" t="s">
        <v>1122</v>
      </c>
      <c r="D2384" s="3" t="s">
        <v>1118</v>
      </c>
    </row>
    <row r="2385" spans="1:4" x14ac:dyDescent="0.35">
      <c r="A2385" s="3" t="s">
        <v>2465</v>
      </c>
      <c r="B2385" s="3" t="s">
        <v>1116</v>
      </c>
      <c r="C2385" s="3" t="s">
        <v>1122</v>
      </c>
      <c r="D2385" s="3" t="s">
        <v>1118</v>
      </c>
    </row>
    <row r="2386" spans="1:4" x14ac:dyDescent="0.35">
      <c r="A2386" s="3" t="s">
        <v>2466</v>
      </c>
      <c r="B2386" s="3" t="s">
        <v>1119</v>
      </c>
      <c r="C2386" s="3" t="s">
        <v>1123</v>
      </c>
      <c r="D2386" s="3" t="s">
        <v>1118</v>
      </c>
    </row>
    <row r="2387" spans="1:4" x14ac:dyDescent="0.35">
      <c r="A2387" s="3" t="s">
        <v>2467</v>
      </c>
      <c r="B2387" s="3" t="s">
        <v>1116</v>
      </c>
      <c r="C2387" s="3" t="s">
        <v>1122</v>
      </c>
      <c r="D2387" s="3" t="s">
        <v>1118</v>
      </c>
    </row>
    <row r="2388" spans="1:4" x14ac:dyDescent="0.35">
      <c r="A2388" s="3" t="s">
        <v>2468</v>
      </c>
      <c r="B2388" s="3" t="s">
        <v>1116</v>
      </c>
      <c r="C2388" s="3" t="s">
        <v>1121</v>
      </c>
      <c r="D2388" s="3" t="s">
        <v>1118</v>
      </c>
    </row>
    <row r="2389" spans="1:4" x14ac:dyDescent="0.35">
      <c r="A2389" s="3" t="s">
        <v>2469</v>
      </c>
      <c r="B2389" s="3" t="s">
        <v>1116</v>
      </c>
      <c r="C2389" s="3" t="s">
        <v>1123</v>
      </c>
      <c r="D2389" s="3" t="s">
        <v>1118</v>
      </c>
    </row>
    <row r="2390" spans="1:4" x14ac:dyDescent="0.35">
      <c r="A2390" s="3" t="s">
        <v>2470</v>
      </c>
      <c r="B2390" s="3" t="s">
        <v>1116</v>
      </c>
      <c r="C2390" s="3" t="s">
        <v>1117</v>
      </c>
      <c r="D2390" s="3" t="s">
        <v>1124</v>
      </c>
    </row>
    <row r="2391" spans="1:4" x14ac:dyDescent="0.35">
      <c r="A2391" s="3" t="s">
        <v>2471</v>
      </c>
      <c r="B2391" s="3" t="s">
        <v>1116</v>
      </c>
      <c r="C2391" s="3" t="s">
        <v>1121</v>
      </c>
      <c r="D2391" s="3" t="s">
        <v>1124</v>
      </c>
    </row>
    <row r="2392" spans="1:4" x14ac:dyDescent="0.35">
      <c r="A2392" s="3" t="s">
        <v>2472</v>
      </c>
      <c r="B2392" s="3" t="s">
        <v>1116</v>
      </c>
      <c r="C2392" s="3" t="s">
        <v>1123</v>
      </c>
      <c r="D2392" s="3" t="s">
        <v>1118</v>
      </c>
    </row>
    <row r="2393" spans="1:4" x14ac:dyDescent="0.35">
      <c r="A2393" s="3" t="s">
        <v>2473</v>
      </c>
      <c r="B2393" s="3" t="s">
        <v>1120</v>
      </c>
      <c r="C2393" s="3" t="s">
        <v>1117</v>
      </c>
      <c r="D2393" s="3" t="s">
        <v>1118</v>
      </c>
    </row>
    <row r="2394" spans="1:4" x14ac:dyDescent="0.35">
      <c r="A2394" s="3" t="s">
        <v>477</v>
      </c>
      <c r="B2394" s="3" t="s">
        <v>1116</v>
      </c>
      <c r="C2394" s="3" t="s">
        <v>1117</v>
      </c>
      <c r="D2394" s="3" t="s">
        <v>1118</v>
      </c>
    </row>
    <row r="2395" spans="1:4" x14ac:dyDescent="0.35">
      <c r="A2395" s="3" t="s">
        <v>2474</v>
      </c>
      <c r="B2395" s="3" t="s">
        <v>1116</v>
      </c>
      <c r="C2395" s="3" t="s">
        <v>1117</v>
      </c>
      <c r="D2395" s="3" t="s">
        <v>1124</v>
      </c>
    </row>
    <row r="2396" spans="1:4" x14ac:dyDescent="0.35">
      <c r="A2396" s="3" t="s">
        <v>2475</v>
      </c>
      <c r="B2396" s="3" t="s">
        <v>1116</v>
      </c>
      <c r="C2396" s="3" t="s">
        <v>1117</v>
      </c>
      <c r="D2396" s="3" t="s">
        <v>1118</v>
      </c>
    </row>
    <row r="2397" spans="1:4" x14ac:dyDescent="0.35">
      <c r="A2397" s="3" t="s">
        <v>2476</v>
      </c>
      <c r="B2397" s="3" t="s">
        <v>1116</v>
      </c>
      <c r="C2397" s="3" t="s">
        <v>1123</v>
      </c>
      <c r="D2397" s="3" t="s">
        <v>1124</v>
      </c>
    </row>
    <row r="2398" spans="1:4" x14ac:dyDescent="0.35">
      <c r="A2398" s="3" t="s">
        <v>2477</v>
      </c>
      <c r="B2398" s="3" t="s">
        <v>1116</v>
      </c>
      <c r="C2398" s="3" t="s">
        <v>1123</v>
      </c>
      <c r="D2398" s="3" t="s">
        <v>1118</v>
      </c>
    </row>
    <row r="2399" spans="1:4" x14ac:dyDescent="0.35">
      <c r="A2399" s="3" t="s">
        <v>2478</v>
      </c>
      <c r="B2399" s="3" t="s">
        <v>1116</v>
      </c>
      <c r="C2399" s="3" t="s">
        <v>1123</v>
      </c>
      <c r="D2399" s="3" t="s">
        <v>1118</v>
      </c>
    </row>
    <row r="2400" spans="1:4" x14ac:dyDescent="0.35">
      <c r="A2400" s="3" t="s">
        <v>2479</v>
      </c>
      <c r="B2400" s="3" t="s">
        <v>1116</v>
      </c>
      <c r="C2400" s="3" t="s">
        <v>1117</v>
      </c>
      <c r="D2400" s="3" t="s">
        <v>1118</v>
      </c>
    </row>
    <row r="2401" spans="1:4" x14ac:dyDescent="0.35">
      <c r="A2401" s="3" t="s">
        <v>2480</v>
      </c>
      <c r="B2401" s="3" t="s">
        <v>1116</v>
      </c>
      <c r="C2401" s="3" t="s">
        <v>1121</v>
      </c>
      <c r="D2401" s="3" t="s">
        <v>1124</v>
      </c>
    </row>
    <row r="2402" spans="1:4" x14ac:dyDescent="0.35">
      <c r="A2402" s="3" t="s">
        <v>2481</v>
      </c>
      <c r="B2402" s="3" t="s">
        <v>1116</v>
      </c>
      <c r="C2402" s="3" t="s">
        <v>1122</v>
      </c>
      <c r="D2402" s="3" t="s">
        <v>1118</v>
      </c>
    </row>
    <row r="2403" spans="1:4" x14ac:dyDescent="0.35">
      <c r="A2403" s="3" t="s">
        <v>2482</v>
      </c>
      <c r="B2403" s="3" t="s">
        <v>1116</v>
      </c>
      <c r="C2403" s="3" t="s">
        <v>1117</v>
      </c>
      <c r="D2403" s="3" t="s">
        <v>1118</v>
      </c>
    </row>
    <row r="2404" spans="1:4" x14ac:dyDescent="0.35">
      <c r="A2404" s="3" t="s">
        <v>2483</v>
      </c>
      <c r="B2404" s="3" t="s">
        <v>1119</v>
      </c>
      <c r="C2404" s="3" t="s">
        <v>1117</v>
      </c>
      <c r="D2404" s="3" t="s">
        <v>1126</v>
      </c>
    </row>
    <row r="2405" spans="1:4" x14ac:dyDescent="0.35">
      <c r="A2405" s="3" t="s">
        <v>2484</v>
      </c>
      <c r="B2405" s="3" t="s">
        <v>1116</v>
      </c>
      <c r="C2405" s="3" t="s">
        <v>1117</v>
      </c>
      <c r="D2405" s="3" t="s">
        <v>1126</v>
      </c>
    </row>
    <row r="2406" spans="1:4" x14ac:dyDescent="0.35">
      <c r="A2406" s="3" t="s">
        <v>2485</v>
      </c>
      <c r="B2406" s="3" t="s">
        <v>1116</v>
      </c>
      <c r="C2406" s="3" t="s">
        <v>1121</v>
      </c>
      <c r="D2406" s="3" t="s">
        <v>1124</v>
      </c>
    </row>
    <row r="2407" spans="1:4" x14ac:dyDescent="0.35">
      <c r="A2407" s="3" t="s">
        <v>2486</v>
      </c>
      <c r="B2407" s="3" t="s">
        <v>1120</v>
      </c>
      <c r="C2407" s="3" t="s">
        <v>1117</v>
      </c>
      <c r="D2407" s="3" t="s">
        <v>1118</v>
      </c>
    </row>
    <row r="2408" spans="1:4" x14ac:dyDescent="0.35">
      <c r="A2408" s="3" t="s">
        <v>2487</v>
      </c>
      <c r="B2408" s="3" t="s">
        <v>1119</v>
      </c>
      <c r="C2408" s="3" t="s">
        <v>1117</v>
      </c>
      <c r="D2408" s="3" t="s">
        <v>1126</v>
      </c>
    </row>
    <row r="2409" spans="1:4" x14ac:dyDescent="0.35">
      <c r="A2409" s="3" t="s">
        <v>2488</v>
      </c>
      <c r="B2409" s="3" t="s">
        <v>1116</v>
      </c>
      <c r="C2409" s="3" t="s">
        <v>1123</v>
      </c>
      <c r="D2409" s="3" t="s">
        <v>1124</v>
      </c>
    </row>
    <row r="2410" spans="1:4" x14ac:dyDescent="0.35">
      <c r="A2410" s="3" t="s">
        <v>2489</v>
      </c>
      <c r="B2410" s="3" t="s">
        <v>1116</v>
      </c>
      <c r="C2410" s="3" t="s">
        <v>1122</v>
      </c>
      <c r="D2410" s="3" t="s">
        <v>1118</v>
      </c>
    </row>
    <row r="2411" spans="1:4" x14ac:dyDescent="0.35">
      <c r="A2411" s="3" t="s">
        <v>2490</v>
      </c>
      <c r="B2411" s="3" t="s">
        <v>1119</v>
      </c>
      <c r="C2411" s="3" t="s">
        <v>1122</v>
      </c>
      <c r="D2411" s="3" t="s">
        <v>1118</v>
      </c>
    </row>
    <row r="2412" spans="1:4" x14ac:dyDescent="0.35">
      <c r="A2412" s="3" t="s">
        <v>2491</v>
      </c>
      <c r="B2412" s="3" t="s">
        <v>1116</v>
      </c>
      <c r="C2412" s="3" t="s">
        <v>1122</v>
      </c>
      <c r="D2412" s="3" t="s">
        <v>1118</v>
      </c>
    </row>
    <row r="2413" spans="1:4" x14ac:dyDescent="0.35">
      <c r="A2413" s="3" t="s">
        <v>2492</v>
      </c>
      <c r="B2413" s="3" t="s">
        <v>1116</v>
      </c>
      <c r="C2413" s="3" t="s">
        <v>1117</v>
      </c>
      <c r="D2413" s="3" t="s">
        <v>1126</v>
      </c>
    </row>
    <row r="2414" spans="1:4" x14ac:dyDescent="0.35">
      <c r="A2414" s="3" t="s">
        <v>2493</v>
      </c>
      <c r="B2414" s="3" t="s">
        <v>1116</v>
      </c>
      <c r="C2414" s="3" t="s">
        <v>1121</v>
      </c>
      <c r="D2414" s="3" t="s">
        <v>1118</v>
      </c>
    </row>
    <row r="2415" spans="1:4" x14ac:dyDescent="0.35">
      <c r="A2415" s="3" t="s">
        <v>2494</v>
      </c>
      <c r="B2415" s="3" t="s">
        <v>1116</v>
      </c>
      <c r="C2415" s="3" t="s">
        <v>1121</v>
      </c>
      <c r="D2415" s="3" t="s">
        <v>1118</v>
      </c>
    </row>
    <row r="2416" spans="1:4" x14ac:dyDescent="0.35">
      <c r="A2416" s="3" t="s">
        <v>2495</v>
      </c>
      <c r="B2416" s="3" t="s">
        <v>1119</v>
      </c>
      <c r="C2416" s="3" t="s">
        <v>1117</v>
      </c>
      <c r="D2416" s="3" t="s">
        <v>1124</v>
      </c>
    </row>
    <row r="2417" spans="1:4" x14ac:dyDescent="0.35">
      <c r="A2417" s="3" t="s">
        <v>2496</v>
      </c>
      <c r="B2417" s="3" t="s">
        <v>1116</v>
      </c>
      <c r="C2417" s="3" t="s">
        <v>1121</v>
      </c>
      <c r="D2417" s="3" t="s">
        <v>1118</v>
      </c>
    </row>
    <row r="2418" spans="1:4" x14ac:dyDescent="0.35">
      <c r="A2418" s="3" t="s">
        <v>2497</v>
      </c>
      <c r="B2418" s="3" t="s">
        <v>1120</v>
      </c>
      <c r="C2418" s="3" t="s">
        <v>1117</v>
      </c>
      <c r="D2418" s="3" t="s">
        <v>1124</v>
      </c>
    </row>
    <row r="2419" spans="1:4" x14ac:dyDescent="0.35">
      <c r="A2419" s="3" t="s">
        <v>2498</v>
      </c>
      <c r="B2419" s="3" t="s">
        <v>1116</v>
      </c>
      <c r="C2419" s="3" t="s">
        <v>1123</v>
      </c>
      <c r="D2419" s="3" t="s">
        <v>1118</v>
      </c>
    </row>
    <row r="2420" spans="1:4" x14ac:dyDescent="0.35">
      <c r="A2420" s="3" t="s">
        <v>2499</v>
      </c>
      <c r="B2420" s="3" t="s">
        <v>1116</v>
      </c>
      <c r="C2420" s="3" t="s">
        <v>1117</v>
      </c>
      <c r="D2420" s="3" t="s">
        <v>1124</v>
      </c>
    </row>
    <row r="2421" spans="1:4" x14ac:dyDescent="0.35">
      <c r="A2421" s="3" t="s">
        <v>2500</v>
      </c>
      <c r="B2421" s="3" t="s">
        <v>1116</v>
      </c>
      <c r="C2421" s="3" t="s">
        <v>1117</v>
      </c>
      <c r="D2421" s="3" t="s">
        <v>1124</v>
      </c>
    </row>
    <row r="2422" spans="1:4" x14ac:dyDescent="0.35">
      <c r="A2422" s="3" t="s">
        <v>2501</v>
      </c>
      <c r="B2422" s="3" t="s">
        <v>1116</v>
      </c>
      <c r="C2422" s="3" t="s">
        <v>1117</v>
      </c>
      <c r="D2422" s="3" t="s">
        <v>1118</v>
      </c>
    </row>
    <row r="2423" spans="1:4" x14ac:dyDescent="0.35">
      <c r="A2423" s="3" t="s">
        <v>2502</v>
      </c>
      <c r="B2423" s="3" t="s">
        <v>1116</v>
      </c>
      <c r="C2423" s="3" t="s">
        <v>1117</v>
      </c>
      <c r="D2423" s="3" t="s">
        <v>1118</v>
      </c>
    </row>
    <row r="2424" spans="1:4" x14ac:dyDescent="0.35">
      <c r="A2424" s="3" t="s">
        <v>2503</v>
      </c>
      <c r="B2424" s="3" t="s">
        <v>1120</v>
      </c>
      <c r="C2424" s="3" t="s">
        <v>1123</v>
      </c>
      <c r="D2424" s="3" t="s">
        <v>1118</v>
      </c>
    </row>
    <row r="2425" spans="1:4" x14ac:dyDescent="0.35">
      <c r="A2425" s="3" t="s">
        <v>2504</v>
      </c>
      <c r="B2425" s="3" t="s">
        <v>1119</v>
      </c>
      <c r="C2425" s="3" t="s">
        <v>1122</v>
      </c>
      <c r="D2425" s="3" t="s">
        <v>1118</v>
      </c>
    </row>
    <row r="2426" spans="1:4" x14ac:dyDescent="0.35">
      <c r="A2426" s="3" t="s">
        <v>2505</v>
      </c>
      <c r="B2426" s="3" t="s">
        <v>1119</v>
      </c>
      <c r="C2426" s="3" t="s">
        <v>1123</v>
      </c>
      <c r="D2426" s="3" t="s">
        <v>1118</v>
      </c>
    </row>
    <row r="2427" spans="1:4" x14ac:dyDescent="0.35">
      <c r="A2427" s="3" t="s">
        <v>2506</v>
      </c>
      <c r="B2427" s="3" t="s">
        <v>1116</v>
      </c>
      <c r="C2427" s="3" t="s">
        <v>1117</v>
      </c>
      <c r="D2427" s="3" t="s">
        <v>1118</v>
      </c>
    </row>
    <row r="2428" spans="1:4" x14ac:dyDescent="0.35">
      <c r="A2428" s="3" t="s">
        <v>2507</v>
      </c>
      <c r="B2428" s="3" t="s">
        <v>1116</v>
      </c>
      <c r="C2428" s="3" t="s">
        <v>1117</v>
      </c>
      <c r="D2428" s="3" t="s">
        <v>1124</v>
      </c>
    </row>
    <row r="2429" spans="1:4" x14ac:dyDescent="0.35">
      <c r="A2429" s="3" t="s">
        <v>2508</v>
      </c>
      <c r="B2429" s="3" t="s">
        <v>1116</v>
      </c>
      <c r="C2429" s="3" t="s">
        <v>1121</v>
      </c>
      <c r="D2429" s="3" t="s">
        <v>1124</v>
      </c>
    </row>
    <row r="2430" spans="1:4" x14ac:dyDescent="0.35">
      <c r="A2430" s="3" t="s">
        <v>2509</v>
      </c>
      <c r="B2430" s="3" t="s">
        <v>1119</v>
      </c>
      <c r="C2430" s="3" t="s">
        <v>1122</v>
      </c>
      <c r="D2430" s="3" t="s">
        <v>1118</v>
      </c>
    </row>
    <row r="2431" spans="1:4" x14ac:dyDescent="0.35">
      <c r="A2431" s="3" t="s">
        <v>2510</v>
      </c>
      <c r="B2431" s="3" t="s">
        <v>1119</v>
      </c>
      <c r="C2431" s="3" t="s">
        <v>1117</v>
      </c>
      <c r="D2431" s="3" t="s">
        <v>1124</v>
      </c>
    </row>
    <row r="2432" spans="1:4" x14ac:dyDescent="0.35">
      <c r="A2432" s="3" t="s">
        <v>2511</v>
      </c>
      <c r="B2432" s="3" t="s">
        <v>1116</v>
      </c>
      <c r="C2432" s="3" t="s">
        <v>1117</v>
      </c>
      <c r="D2432" s="3" t="s">
        <v>1126</v>
      </c>
    </row>
    <row r="2433" spans="1:4" x14ac:dyDescent="0.35">
      <c r="A2433" s="3" t="s">
        <v>2512</v>
      </c>
      <c r="B2433" s="3" t="s">
        <v>1119</v>
      </c>
      <c r="C2433" s="3" t="s">
        <v>1123</v>
      </c>
      <c r="D2433" s="3" t="s">
        <v>1118</v>
      </c>
    </row>
    <row r="2434" spans="1:4" x14ac:dyDescent="0.35">
      <c r="A2434" s="3" t="s">
        <v>2513</v>
      </c>
      <c r="B2434" s="3" t="s">
        <v>1120</v>
      </c>
      <c r="C2434" s="3" t="s">
        <v>1117</v>
      </c>
      <c r="D2434" s="3" t="s">
        <v>1118</v>
      </c>
    </row>
    <row r="2435" spans="1:4" x14ac:dyDescent="0.35">
      <c r="A2435" s="3" t="s">
        <v>2514</v>
      </c>
      <c r="B2435" s="3" t="s">
        <v>1116</v>
      </c>
      <c r="C2435" s="3" t="s">
        <v>1121</v>
      </c>
      <c r="D2435" s="3" t="s">
        <v>1118</v>
      </c>
    </row>
    <row r="2436" spans="1:4" x14ac:dyDescent="0.35">
      <c r="A2436" s="3" t="s">
        <v>2515</v>
      </c>
      <c r="B2436" s="3" t="s">
        <v>1116</v>
      </c>
      <c r="C2436" s="3" t="s">
        <v>1123</v>
      </c>
      <c r="D2436" s="3" t="s">
        <v>1118</v>
      </c>
    </row>
    <row r="2437" spans="1:4" x14ac:dyDescent="0.35">
      <c r="A2437" s="3" t="s">
        <v>2516</v>
      </c>
      <c r="B2437" s="3" t="s">
        <v>1116</v>
      </c>
      <c r="C2437" s="3" t="s">
        <v>1117</v>
      </c>
      <c r="D2437" s="3" t="s">
        <v>1118</v>
      </c>
    </row>
    <row r="2438" spans="1:4" x14ac:dyDescent="0.35">
      <c r="A2438" s="3" t="s">
        <v>2517</v>
      </c>
      <c r="B2438" s="3" t="s">
        <v>1116</v>
      </c>
      <c r="C2438" s="3" t="s">
        <v>1122</v>
      </c>
      <c r="D2438" s="3" t="s">
        <v>1118</v>
      </c>
    </row>
    <row r="2439" spans="1:4" x14ac:dyDescent="0.35">
      <c r="A2439" s="3" t="s">
        <v>2518</v>
      </c>
      <c r="B2439" s="3" t="s">
        <v>1119</v>
      </c>
      <c r="C2439" s="3" t="s">
        <v>1117</v>
      </c>
      <c r="D2439" s="3" t="s">
        <v>1118</v>
      </c>
    </row>
    <row r="2440" spans="1:4" x14ac:dyDescent="0.35">
      <c r="A2440" s="3" t="s">
        <v>189</v>
      </c>
      <c r="B2440" s="3" t="s">
        <v>1116</v>
      </c>
      <c r="C2440" s="3" t="s">
        <v>1117</v>
      </c>
      <c r="D2440" s="3" t="s">
        <v>1126</v>
      </c>
    </row>
    <row r="2441" spans="1:4" x14ac:dyDescent="0.35">
      <c r="A2441" s="3" t="s">
        <v>925</v>
      </c>
      <c r="B2441" s="3" t="s">
        <v>1119</v>
      </c>
      <c r="C2441" s="3" t="s">
        <v>1123</v>
      </c>
      <c r="D2441" s="3" t="s">
        <v>1118</v>
      </c>
    </row>
    <row r="2442" spans="1:4" x14ac:dyDescent="0.35">
      <c r="A2442" s="3" t="s">
        <v>2519</v>
      </c>
      <c r="B2442" s="3" t="s">
        <v>1116</v>
      </c>
      <c r="C2442" s="3" t="s">
        <v>1123</v>
      </c>
      <c r="D2442" s="3" t="s">
        <v>1118</v>
      </c>
    </row>
    <row r="2443" spans="1:4" x14ac:dyDescent="0.35">
      <c r="A2443" s="3" t="s">
        <v>2520</v>
      </c>
      <c r="B2443" s="3" t="s">
        <v>1120</v>
      </c>
      <c r="C2443" s="3" t="s">
        <v>1123</v>
      </c>
      <c r="D2443" s="3" t="s">
        <v>1118</v>
      </c>
    </row>
    <row r="2444" spans="1:4" x14ac:dyDescent="0.35">
      <c r="A2444" s="3" t="s">
        <v>2521</v>
      </c>
      <c r="B2444" s="3" t="s">
        <v>1116</v>
      </c>
      <c r="C2444" s="3" t="s">
        <v>1117</v>
      </c>
      <c r="D2444" s="3" t="s">
        <v>1118</v>
      </c>
    </row>
    <row r="2445" spans="1:4" x14ac:dyDescent="0.35">
      <c r="A2445" s="3" t="s">
        <v>2522</v>
      </c>
      <c r="B2445" s="3" t="s">
        <v>1116</v>
      </c>
      <c r="C2445" s="3" t="s">
        <v>1117</v>
      </c>
      <c r="D2445" s="3" t="s">
        <v>1124</v>
      </c>
    </row>
    <row r="2446" spans="1:4" x14ac:dyDescent="0.35">
      <c r="A2446" s="3" t="s">
        <v>2523</v>
      </c>
      <c r="B2446" s="3" t="s">
        <v>1116</v>
      </c>
      <c r="C2446" s="3" t="s">
        <v>1123</v>
      </c>
      <c r="D2446" s="3" t="s">
        <v>1118</v>
      </c>
    </row>
    <row r="2447" spans="1:4" x14ac:dyDescent="0.35">
      <c r="A2447" s="3" t="s">
        <v>2524</v>
      </c>
      <c r="B2447" s="3" t="s">
        <v>1116</v>
      </c>
      <c r="C2447" s="3" t="s">
        <v>1123</v>
      </c>
      <c r="D2447" s="3" t="s">
        <v>1118</v>
      </c>
    </row>
    <row r="2448" spans="1:4" x14ac:dyDescent="0.35">
      <c r="A2448" s="3" t="s">
        <v>2525</v>
      </c>
      <c r="B2448" s="3" t="s">
        <v>1119</v>
      </c>
      <c r="C2448" s="3" t="s">
        <v>1123</v>
      </c>
      <c r="D2448" s="3" t="s">
        <v>1126</v>
      </c>
    </row>
    <row r="2449" spans="1:4" x14ac:dyDescent="0.35">
      <c r="A2449" s="3" t="s">
        <v>2526</v>
      </c>
      <c r="B2449" s="3" t="s">
        <v>1116</v>
      </c>
      <c r="C2449" s="3" t="s">
        <v>1123</v>
      </c>
      <c r="D2449" s="3" t="s">
        <v>1124</v>
      </c>
    </row>
    <row r="2450" spans="1:4" x14ac:dyDescent="0.35">
      <c r="A2450" s="3" t="s">
        <v>2527</v>
      </c>
      <c r="B2450" s="3" t="s">
        <v>1119</v>
      </c>
      <c r="C2450" s="3" t="s">
        <v>1121</v>
      </c>
      <c r="D2450" s="3" t="s">
        <v>1118</v>
      </c>
    </row>
    <row r="2451" spans="1:4" x14ac:dyDescent="0.35">
      <c r="A2451" s="3" t="s">
        <v>2528</v>
      </c>
      <c r="B2451" s="3" t="s">
        <v>1119</v>
      </c>
      <c r="C2451" s="3" t="s">
        <v>1117</v>
      </c>
      <c r="D2451" s="3" t="s">
        <v>1118</v>
      </c>
    </row>
    <row r="2452" spans="1:4" x14ac:dyDescent="0.35">
      <c r="A2452" s="3" t="s">
        <v>2529</v>
      </c>
      <c r="B2452" s="3" t="s">
        <v>1116</v>
      </c>
      <c r="C2452" s="3" t="s">
        <v>1117</v>
      </c>
      <c r="D2452" s="3" t="s">
        <v>1118</v>
      </c>
    </row>
    <row r="2453" spans="1:4" x14ac:dyDescent="0.35">
      <c r="A2453" s="3" t="s">
        <v>2530</v>
      </c>
      <c r="B2453" s="3" t="s">
        <v>1116</v>
      </c>
      <c r="C2453" s="3" t="s">
        <v>1121</v>
      </c>
      <c r="D2453" s="3" t="s">
        <v>1124</v>
      </c>
    </row>
    <row r="2454" spans="1:4" x14ac:dyDescent="0.35">
      <c r="A2454" s="3" t="s">
        <v>2531</v>
      </c>
      <c r="B2454" s="3" t="s">
        <v>1116</v>
      </c>
      <c r="C2454" s="3" t="s">
        <v>1122</v>
      </c>
      <c r="D2454" s="3" t="s">
        <v>1118</v>
      </c>
    </row>
    <row r="2455" spans="1:4" x14ac:dyDescent="0.35">
      <c r="A2455" s="3" t="s">
        <v>2532</v>
      </c>
      <c r="B2455" s="3" t="s">
        <v>1116</v>
      </c>
      <c r="C2455" s="3" t="s">
        <v>1117</v>
      </c>
      <c r="D2455" s="3" t="s">
        <v>1118</v>
      </c>
    </row>
    <row r="2456" spans="1:4" x14ac:dyDescent="0.35">
      <c r="A2456" s="3" t="s">
        <v>2533</v>
      </c>
      <c r="B2456" s="3" t="s">
        <v>1119</v>
      </c>
      <c r="C2456" s="3" t="s">
        <v>1117</v>
      </c>
      <c r="D2456" s="3" t="s">
        <v>1124</v>
      </c>
    </row>
    <row r="2457" spans="1:4" x14ac:dyDescent="0.35">
      <c r="A2457" s="3" t="s">
        <v>2534</v>
      </c>
      <c r="B2457" s="3" t="s">
        <v>1119</v>
      </c>
      <c r="C2457" s="3" t="s">
        <v>1117</v>
      </c>
      <c r="D2457" s="3" t="s">
        <v>1118</v>
      </c>
    </row>
    <row r="2458" spans="1:4" x14ac:dyDescent="0.35">
      <c r="A2458" s="3" t="s">
        <v>2535</v>
      </c>
      <c r="B2458" s="3" t="s">
        <v>1116</v>
      </c>
      <c r="C2458" s="3" t="s">
        <v>1122</v>
      </c>
      <c r="D2458" s="3" t="s">
        <v>1118</v>
      </c>
    </row>
    <row r="2459" spans="1:4" x14ac:dyDescent="0.35">
      <c r="A2459" s="3" t="s">
        <v>2536</v>
      </c>
      <c r="B2459" s="3" t="s">
        <v>1120</v>
      </c>
      <c r="C2459" s="3" t="s">
        <v>1117</v>
      </c>
      <c r="D2459" s="3" t="s">
        <v>1124</v>
      </c>
    </row>
    <row r="2460" spans="1:4" x14ac:dyDescent="0.35">
      <c r="A2460" s="3" t="s">
        <v>2537</v>
      </c>
      <c r="B2460" s="3" t="s">
        <v>1119</v>
      </c>
      <c r="C2460" s="3" t="s">
        <v>1117</v>
      </c>
      <c r="D2460" s="3" t="s">
        <v>1118</v>
      </c>
    </row>
    <row r="2461" spans="1:4" x14ac:dyDescent="0.35">
      <c r="A2461" s="3" t="s">
        <v>2538</v>
      </c>
      <c r="B2461" s="3" t="s">
        <v>1116</v>
      </c>
      <c r="C2461" s="3" t="s">
        <v>1117</v>
      </c>
      <c r="D2461" s="3" t="s">
        <v>1118</v>
      </c>
    </row>
    <row r="2462" spans="1:4" x14ac:dyDescent="0.35">
      <c r="A2462" s="3" t="s">
        <v>2539</v>
      </c>
      <c r="B2462" s="3" t="s">
        <v>1116</v>
      </c>
      <c r="C2462" s="3" t="s">
        <v>1123</v>
      </c>
      <c r="D2462" s="3" t="s">
        <v>1126</v>
      </c>
    </row>
    <row r="2463" spans="1:4" x14ac:dyDescent="0.35">
      <c r="A2463" s="3" t="s">
        <v>2540</v>
      </c>
      <c r="B2463" s="3" t="s">
        <v>1116</v>
      </c>
      <c r="C2463" s="3" t="s">
        <v>1117</v>
      </c>
      <c r="D2463" s="3" t="s">
        <v>1118</v>
      </c>
    </row>
    <row r="2464" spans="1:4" x14ac:dyDescent="0.35">
      <c r="A2464" s="3" t="s">
        <v>2541</v>
      </c>
      <c r="B2464" s="3" t="s">
        <v>1119</v>
      </c>
      <c r="C2464" s="3" t="s">
        <v>1123</v>
      </c>
      <c r="D2464" s="3" t="s">
        <v>1118</v>
      </c>
    </row>
    <row r="2465" spans="1:4" x14ac:dyDescent="0.35">
      <c r="A2465" s="3" t="s">
        <v>2542</v>
      </c>
      <c r="B2465" s="3" t="s">
        <v>1116</v>
      </c>
      <c r="C2465" s="3" t="s">
        <v>1123</v>
      </c>
      <c r="D2465" s="3" t="s">
        <v>1124</v>
      </c>
    </row>
    <row r="2466" spans="1:4" x14ac:dyDescent="0.35">
      <c r="A2466" s="3" t="s">
        <v>2543</v>
      </c>
      <c r="B2466" s="3" t="s">
        <v>1119</v>
      </c>
      <c r="C2466" s="3" t="s">
        <v>1123</v>
      </c>
      <c r="D2466" s="3" t="s">
        <v>1118</v>
      </c>
    </row>
    <row r="2467" spans="1:4" x14ac:dyDescent="0.35">
      <c r="A2467" s="3" t="s">
        <v>2544</v>
      </c>
      <c r="B2467" s="3" t="s">
        <v>1119</v>
      </c>
      <c r="C2467" s="3" t="s">
        <v>1123</v>
      </c>
      <c r="D2467" s="3" t="s">
        <v>1124</v>
      </c>
    </row>
    <row r="2468" spans="1:4" x14ac:dyDescent="0.35">
      <c r="A2468" s="3" t="s">
        <v>2545</v>
      </c>
      <c r="B2468" s="3" t="s">
        <v>1116</v>
      </c>
      <c r="C2468" s="3" t="s">
        <v>1117</v>
      </c>
      <c r="D2468" s="3" t="s">
        <v>1118</v>
      </c>
    </row>
    <row r="2469" spans="1:4" x14ac:dyDescent="0.35">
      <c r="A2469" s="3" t="s">
        <v>2546</v>
      </c>
      <c r="B2469" s="3" t="s">
        <v>1116</v>
      </c>
      <c r="C2469" s="3" t="s">
        <v>1117</v>
      </c>
      <c r="D2469" s="3" t="s">
        <v>1124</v>
      </c>
    </row>
    <row r="2470" spans="1:4" x14ac:dyDescent="0.35">
      <c r="A2470" s="3" t="s">
        <v>2547</v>
      </c>
      <c r="B2470" s="3" t="s">
        <v>1116</v>
      </c>
      <c r="C2470" s="3" t="s">
        <v>1117</v>
      </c>
      <c r="D2470" s="3" t="s">
        <v>1118</v>
      </c>
    </row>
    <row r="2471" spans="1:4" x14ac:dyDescent="0.35">
      <c r="A2471" s="3" t="s">
        <v>2548</v>
      </c>
      <c r="B2471" s="3" t="s">
        <v>1119</v>
      </c>
      <c r="C2471" s="3" t="s">
        <v>1123</v>
      </c>
      <c r="D2471" s="3" t="s">
        <v>1118</v>
      </c>
    </row>
    <row r="2472" spans="1:4" x14ac:dyDescent="0.35">
      <c r="A2472" s="3" t="s">
        <v>2549</v>
      </c>
      <c r="B2472" s="3" t="s">
        <v>1116</v>
      </c>
      <c r="C2472" s="3" t="s">
        <v>1117</v>
      </c>
      <c r="D2472" s="3" t="s">
        <v>1126</v>
      </c>
    </row>
    <row r="2473" spans="1:4" x14ac:dyDescent="0.35">
      <c r="A2473" s="3" t="s">
        <v>2550</v>
      </c>
      <c r="B2473" s="3" t="s">
        <v>1116</v>
      </c>
      <c r="C2473" s="3" t="s">
        <v>1123</v>
      </c>
      <c r="D2473" s="3" t="s">
        <v>1118</v>
      </c>
    </row>
    <row r="2474" spans="1:4" x14ac:dyDescent="0.35">
      <c r="A2474" s="3" t="s">
        <v>2551</v>
      </c>
      <c r="B2474" s="3" t="s">
        <v>1116</v>
      </c>
      <c r="C2474" s="3" t="s">
        <v>1121</v>
      </c>
      <c r="D2474" s="3" t="s">
        <v>1118</v>
      </c>
    </row>
    <row r="2475" spans="1:4" x14ac:dyDescent="0.35">
      <c r="A2475" s="3" t="s">
        <v>2552</v>
      </c>
      <c r="B2475" s="3" t="s">
        <v>1116</v>
      </c>
      <c r="C2475" s="3" t="s">
        <v>1123</v>
      </c>
      <c r="D2475" s="3" t="s">
        <v>1118</v>
      </c>
    </row>
    <row r="2476" spans="1:4" x14ac:dyDescent="0.35">
      <c r="A2476" s="3" t="s">
        <v>2553</v>
      </c>
      <c r="B2476" s="3" t="s">
        <v>1119</v>
      </c>
      <c r="C2476" s="3" t="s">
        <v>1121</v>
      </c>
      <c r="D2476" s="3" t="s">
        <v>1126</v>
      </c>
    </row>
    <row r="2477" spans="1:4" x14ac:dyDescent="0.35">
      <c r="A2477" s="3" t="s">
        <v>2554</v>
      </c>
      <c r="B2477" s="3" t="s">
        <v>1119</v>
      </c>
      <c r="C2477" s="3" t="s">
        <v>1123</v>
      </c>
      <c r="D2477" s="3" t="s">
        <v>1118</v>
      </c>
    </row>
    <row r="2478" spans="1:4" x14ac:dyDescent="0.35">
      <c r="A2478" s="3" t="s">
        <v>2555</v>
      </c>
      <c r="B2478" s="3" t="s">
        <v>1116</v>
      </c>
      <c r="C2478" s="3" t="s">
        <v>1123</v>
      </c>
      <c r="D2478" s="3" t="s">
        <v>1118</v>
      </c>
    </row>
    <row r="2479" spans="1:4" x14ac:dyDescent="0.35">
      <c r="A2479" s="3" t="s">
        <v>2556</v>
      </c>
      <c r="B2479" s="3" t="s">
        <v>1119</v>
      </c>
      <c r="C2479" s="3" t="s">
        <v>1121</v>
      </c>
      <c r="D2479" s="3" t="s">
        <v>1118</v>
      </c>
    </row>
    <row r="2480" spans="1:4" x14ac:dyDescent="0.35">
      <c r="A2480" s="3" t="s">
        <v>2557</v>
      </c>
      <c r="B2480" s="3" t="s">
        <v>1116</v>
      </c>
      <c r="C2480" s="3" t="s">
        <v>1117</v>
      </c>
      <c r="D2480" s="3" t="s">
        <v>1118</v>
      </c>
    </row>
    <row r="2481" spans="1:4" x14ac:dyDescent="0.35">
      <c r="A2481" s="3" t="s">
        <v>2558</v>
      </c>
      <c r="B2481" s="3" t="s">
        <v>1116</v>
      </c>
      <c r="C2481" s="3" t="s">
        <v>1117</v>
      </c>
      <c r="D2481" s="3" t="s">
        <v>1118</v>
      </c>
    </row>
    <row r="2482" spans="1:4" x14ac:dyDescent="0.35">
      <c r="A2482" s="3" t="s">
        <v>2559</v>
      </c>
      <c r="B2482" s="3" t="s">
        <v>1120</v>
      </c>
      <c r="C2482" s="3" t="s">
        <v>1117</v>
      </c>
      <c r="D2482" s="3" t="s">
        <v>1118</v>
      </c>
    </row>
    <row r="2483" spans="1:4" x14ac:dyDescent="0.35">
      <c r="A2483" s="3" t="s">
        <v>2560</v>
      </c>
      <c r="B2483" s="3" t="s">
        <v>1119</v>
      </c>
      <c r="C2483" s="3" t="s">
        <v>1121</v>
      </c>
      <c r="D2483" s="3" t="s">
        <v>1124</v>
      </c>
    </row>
    <row r="2484" spans="1:4" x14ac:dyDescent="0.35">
      <c r="A2484" s="3" t="s">
        <v>2561</v>
      </c>
      <c r="B2484" s="3" t="s">
        <v>1116</v>
      </c>
      <c r="C2484" s="3" t="s">
        <v>1121</v>
      </c>
      <c r="D2484" s="3" t="s">
        <v>1124</v>
      </c>
    </row>
    <row r="2485" spans="1:4" x14ac:dyDescent="0.35">
      <c r="A2485" s="3" t="s">
        <v>2562</v>
      </c>
      <c r="B2485" s="3" t="s">
        <v>1119</v>
      </c>
      <c r="C2485" s="3" t="s">
        <v>1121</v>
      </c>
      <c r="D2485" s="3" t="s">
        <v>1126</v>
      </c>
    </row>
    <row r="2486" spans="1:4" x14ac:dyDescent="0.35">
      <c r="A2486" s="3" t="s">
        <v>2563</v>
      </c>
      <c r="B2486" s="3" t="s">
        <v>1116</v>
      </c>
      <c r="C2486" s="3" t="s">
        <v>1123</v>
      </c>
      <c r="D2486" s="3" t="s">
        <v>1124</v>
      </c>
    </row>
    <row r="2487" spans="1:4" x14ac:dyDescent="0.35">
      <c r="A2487" s="3" t="s">
        <v>2564</v>
      </c>
      <c r="B2487" s="3" t="s">
        <v>1119</v>
      </c>
      <c r="C2487" s="3" t="s">
        <v>1117</v>
      </c>
      <c r="D2487" s="3" t="s">
        <v>1118</v>
      </c>
    </row>
    <row r="2488" spans="1:4" x14ac:dyDescent="0.35">
      <c r="A2488" s="3" t="s">
        <v>2565</v>
      </c>
      <c r="B2488" s="3" t="s">
        <v>1116</v>
      </c>
      <c r="C2488" s="3" t="s">
        <v>1123</v>
      </c>
      <c r="D2488" s="3" t="s">
        <v>1126</v>
      </c>
    </row>
    <row r="2489" spans="1:4" x14ac:dyDescent="0.35">
      <c r="A2489" s="3" t="s">
        <v>2566</v>
      </c>
      <c r="B2489" s="3" t="s">
        <v>1116</v>
      </c>
      <c r="C2489" s="3" t="s">
        <v>1121</v>
      </c>
      <c r="D2489" s="3" t="s">
        <v>1124</v>
      </c>
    </row>
    <row r="2490" spans="1:4" x14ac:dyDescent="0.35">
      <c r="A2490" s="3" t="s">
        <v>2567</v>
      </c>
      <c r="B2490" s="3" t="s">
        <v>1116</v>
      </c>
      <c r="C2490" s="3" t="s">
        <v>1122</v>
      </c>
      <c r="D2490" s="3" t="s">
        <v>1118</v>
      </c>
    </row>
    <row r="2491" spans="1:4" x14ac:dyDescent="0.35">
      <c r="A2491" s="3" t="s">
        <v>2568</v>
      </c>
      <c r="B2491" s="3" t="s">
        <v>1116</v>
      </c>
      <c r="C2491" s="3" t="s">
        <v>1123</v>
      </c>
      <c r="D2491" s="3" t="s">
        <v>1124</v>
      </c>
    </row>
    <row r="2492" spans="1:4" x14ac:dyDescent="0.35">
      <c r="A2492" s="3" t="s">
        <v>2569</v>
      </c>
      <c r="B2492" s="3" t="s">
        <v>1120</v>
      </c>
      <c r="C2492" s="3" t="s">
        <v>1121</v>
      </c>
      <c r="D2492" s="3" t="s">
        <v>1124</v>
      </c>
    </row>
    <row r="2493" spans="1:4" x14ac:dyDescent="0.35">
      <c r="A2493" s="3" t="s">
        <v>2570</v>
      </c>
      <c r="B2493" s="3" t="s">
        <v>1119</v>
      </c>
      <c r="C2493" s="3" t="s">
        <v>1121</v>
      </c>
      <c r="D2493" s="3" t="s">
        <v>1118</v>
      </c>
    </row>
    <row r="2494" spans="1:4" x14ac:dyDescent="0.35">
      <c r="A2494" s="3" t="s">
        <v>2571</v>
      </c>
      <c r="B2494" s="3" t="s">
        <v>1116</v>
      </c>
      <c r="C2494" s="3" t="s">
        <v>1123</v>
      </c>
      <c r="D2494" s="3" t="s">
        <v>1118</v>
      </c>
    </row>
    <row r="2495" spans="1:4" x14ac:dyDescent="0.35">
      <c r="A2495" s="3" t="s">
        <v>2572</v>
      </c>
      <c r="B2495" s="3" t="s">
        <v>1116</v>
      </c>
      <c r="C2495" s="3" t="s">
        <v>1123</v>
      </c>
      <c r="D2495" s="3" t="s">
        <v>1118</v>
      </c>
    </row>
    <row r="2496" spans="1:4" x14ac:dyDescent="0.35">
      <c r="A2496" s="3" t="s">
        <v>2573</v>
      </c>
      <c r="B2496" s="3" t="s">
        <v>1116</v>
      </c>
      <c r="C2496" s="3" t="s">
        <v>1122</v>
      </c>
      <c r="D2496" s="3" t="s">
        <v>1124</v>
      </c>
    </row>
    <row r="2497" spans="1:4" x14ac:dyDescent="0.35">
      <c r="A2497" s="3" t="s">
        <v>2574</v>
      </c>
      <c r="B2497" s="3" t="s">
        <v>1116</v>
      </c>
      <c r="C2497" s="3" t="s">
        <v>1123</v>
      </c>
      <c r="D2497" s="3" t="s">
        <v>1118</v>
      </c>
    </row>
    <row r="2498" spans="1:4" x14ac:dyDescent="0.35">
      <c r="A2498" s="3" t="s">
        <v>2575</v>
      </c>
      <c r="B2498" s="3" t="s">
        <v>1116</v>
      </c>
      <c r="C2498" s="3" t="s">
        <v>1121</v>
      </c>
      <c r="D2498" s="3" t="s">
        <v>1124</v>
      </c>
    </row>
    <row r="2499" spans="1:4" x14ac:dyDescent="0.35">
      <c r="A2499" s="3" t="s">
        <v>2576</v>
      </c>
      <c r="B2499" s="3" t="s">
        <v>1119</v>
      </c>
      <c r="C2499" s="3" t="s">
        <v>1122</v>
      </c>
      <c r="D2499" s="3" t="s">
        <v>1118</v>
      </c>
    </row>
    <row r="2500" spans="1:4" x14ac:dyDescent="0.35">
      <c r="A2500" s="3" t="s">
        <v>2577</v>
      </c>
      <c r="B2500" s="3" t="s">
        <v>1116</v>
      </c>
      <c r="C2500" s="3" t="s">
        <v>1123</v>
      </c>
      <c r="D2500" s="3" t="s">
        <v>1118</v>
      </c>
    </row>
    <row r="2501" spans="1:4" x14ac:dyDescent="0.35">
      <c r="A2501" s="3" t="s">
        <v>2578</v>
      </c>
      <c r="B2501" s="3" t="s">
        <v>1119</v>
      </c>
      <c r="C2501" s="3" t="s">
        <v>1122</v>
      </c>
      <c r="D2501" s="3" t="s">
        <v>1118</v>
      </c>
    </row>
    <row r="2502" spans="1:4" x14ac:dyDescent="0.35">
      <c r="A2502" s="3" t="s">
        <v>2579</v>
      </c>
      <c r="B2502" s="3" t="s">
        <v>1116</v>
      </c>
      <c r="C2502" s="3" t="s">
        <v>1122</v>
      </c>
      <c r="D2502" s="3" t="s">
        <v>1118</v>
      </c>
    </row>
    <row r="2503" spans="1:4" x14ac:dyDescent="0.35">
      <c r="A2503" s="3" t="s">
        <v>2580</v>
      </c>
      <c r="B2503" s="3" t="s">
        <v>1119</v>
      </c>
      <c r="C2503" s="3" t="s">
        <v>1122</v>
      </c>
      <c r="D2503" s="3" t="s">
        <v>1124</v>
      </c>
    </row>
    <row r="2504" spans="1:4" x14ac:dyDescent="0.35">
      <c r="A2504" s="3" t="s">
        <v>2581</v>
      </c>
      <c r="B2504" s="3" t="s">
        <v>1116</v>
      </c>
      <c r="C2504" s="3" t="s">
        <v>1121</v>
      </c>
      <c r="D2504" s="3" t="s">
        <v>1118</v>
      </c>
    </row>
    <row r="2505" spans="1:4" x14ac:dyDescent="0.35">
      <c r="A2505" s="3" t="s">
        <v>2582</v>
      </c>
      <c r="B2505" s="3" t="s">
        <v>1119</v>
      </c>
      <c r="C2505" s="3" t="s">
        <v>1121</v>
      </c>
      <c r="D2505" s="3" t="s">
        <v>1118</v>
      </c>
    </row>
    <row r="2506" spans="1:4" x14ac:dyDescent="0.35">
      <c r="A2506" s="3" t="s">
        <v>2583</v>
      </c>
      <c r="B2506" s="3" t="s">
        <v>1120</v>
      </c>
      <c r="C2506" s="3" t="s">
        <v>1123</v>
      </c>
      <c r="D2506" s="3" t="s">
        <v>1118</v>
      </c>
    </row>
    <row r="2507" spans="1:4" x14ac:dyDescent="0.35">
      <c r="A2507" s="3" t="s">
        <v>2584</v>
      </c>
      <c r="B2507" s="3" t="s">
        <v>1116</v>
      </c>
      <c r="C2507" s="3" t="s">
        <v>1121</v>
      </c>
      <c r="D2507" s="3" t="s">
        <v>1118</v>
      </c>
    </row>
    <row r="2508" spans="1:4" x14ac:dyDescent="0.35">
      <c r="A2508" s="3" t="s">
        <v>2585</v>
      </c>
      <c r="B2508" s="3" t="s">
        <v>1119</v>
      </c>
      <c r="C2508" s="3" t="s">
        <v>1117</v>
      </c>
      <c r="D2508" s="3" t="s">
        <v>1118</v>
      </c>
    </row>
    <row r="2509" spans="1:4" x14ac:dyDescent="0.35">
      <c r="A2509" s="3" t="s">
        <v>2586</v>
      </c>
      <c r="B2509" s="3" t="s">
        <v>1120</v>
      </c>
      <c r="C2509" s="3" t="s">
        <v>1122</v>
      </c>
      <c r="D2509" s="3" t="s">
        <v>1118</v>
      </c>
    </row>
    <row r="2510" spans="1:4" x14ac:dyDescent="0.35">
      <c r="A2510" s="3" t="s">
        <v>2587</v>
      </c>
      <c r="B2510" s="3" t="s">
        <v>1119</v>
      </c>
      <c r="C2510" s="3" t="s">
        <v>1122</v>
      </c>
      <c r="D2510" s="3" t="s">
        <v>1124</v>
      </c>
    </row>
    <row r="2511" spans="1:4" x14ac:dyDescent="0.35">
      <c r="A2511" s="3" t="s">
        <v>2588</v>
      </c>
      <c r="B2511" s="3" t="s">
        <v>1119</v>
      </c>
      <c r="C2511" s="3" t="s">
        <v>1117</v>
      </c>
      <c r="D2511" s="3" t="s">
        <v>1118</v>
      </c>
    </row>
    <row r="2512" spans="1:4" x14ac:dyDescent="0.35">
      <c r="A2512" s="3" t="s">
        <v>2589</v>
      </c>
      <c r="B2512" s="3" t="s">
        <v>1116</v>
      </c>
      <c r="C2512" s="3" t="s">
        <v>1117</v>
      </c>
      <c r="D2512" s="3" t="s">
        <v>1126</v>
      </c>
    </row>
    <row r="2513" spans="1:4" x14ac:dyDescent="0.35">
      <c r="A2513" s="3" t="s">
        <v>2590</v>
      </c>
      <c r="B2513" s="3" t="s">
        <v>1116</v>
      </c>
      <c r="C2513" s="3" t="s">
        <v>1117</v>
      </c>
      <c r="D2513" s="3" t="s">
        <v>1118</v>
      </c>
    </row>
    <row r="2514" spans="1:4" x14ac:dyDescent="0.35">
      <c r="A2514" s="3" t="s">
        <v>2591</v>
      </c>
      <c r="B2514" s="3" t="s">
        <v>1116</v>
      </c>
      <c r="C2514" s="3" t="s">
        <v>1122</v>
      </c>
      <c r="D2514" s="3" t="s">
        <v>1118</v>
      </c>
    </row>
    <row r="2515" spans="1:4" x14ac:dyDescent="0.35">
      <c r="A2515" s="3" t="s">
        <v>2592</v>
      </c>
      <c r="B2515" s="3" t="s">
        <v>1116</v>
      </c>
      <c r="C2515" s="3" t="s">
        <v>1121</v>
      </c>
      <c r="D2515" s="3" t="s">
        <v>1118</v>
      </c>
    </row>
    <row r="2516" spans="1:4" x14ac:dyDescent="0.35">
      <c r="A2516" s="3" t="s">
        <v>2593</v>
      </c>
      <c r="B2516" s="3" t="s">
        <v>1116</v>
      </c>
      <c r="C2516" s="3" t="s">
        <v>1117</v>
      </c>
      <c r="D2516" s="3" t="s">
        <v>1126</v>
      </c>
    </row>
    <row r="2517" spans="1:4" x14ac:dyDescent="0.35">
      <c r="A2517" s="3" t="s">
        <v>2594</v>
      </c>
      <c r="B2517" s="3" t="s">
        <v>1116</v>
      </c>
      <c r="C2517" s="3" t="s">
        <v>1117</v>
      </c>
      <c r="D2517" s="3" t="s">
        <v>1118</v>
      </c>
    </row>
    <row r="2518" spans="1:4" x14ac:dyDescent="0.35">
      <c r="A2518" s="3" t="s">
        <v>2595</v>
      </c>
      <c r="B2518" s="3" t="s">
        <v>1120</v>
      </c>
      <c r="C2518" s="3" t="s">
        <v>1123</v>
      </c>
      <c r="D2518" s="3" t="s">
        <v>1118</v>
      </c>
    </row>
    <row r="2519" spans="1:4" x14ac:dyDescent="0.35">
      <c r="A2519" s="3" t="s">
        <v>2596</v>
      </c>
      <c r="B2519" s="3" t="s">
        <v>1116</v>
      </c>
      <c r="C2519" s="3" t="s">
        <v>1123</v>
      </c>
      <c r="D2519" s="3" t="s">
        <v>1124</v>
      </c>
    </row>
    <row r="2520" spans="1:4" x14ac:dyDescent="0.35">
      <c r="A2520" s="3" t="s">
        <v>2597</v>
      </c>
      <c r="B2520" s="3" t="s">
        <v>1120</v>
      </c>
      <c r="C2520" s="3" t="s">
        <v>1117</v>
      </c>
      <c r="D2520" s="3" t="s">
        <v>1126</v>
      </c>
    </row>
    <row r="2521" spans="1:4" x14ac:dyDescent="0.35">
      <c r="A2521" s="3" t="s">
        <v>2598</v>
      </c>
      <c r="B2521" s="3" t="s">
        <v>1116</v>
      </c>
      <c r="C2521" s="3" t="s">
        <v>1121</v>
      </c>
      <c r="D2521" s="3" t="s">
        <v>1126</v>
      </c>
    </row>
    <row r="2522" spans="1:4" x14ac:dyDescent="0.35">
      <c r="A2522" s="3" t="s">
        <v>2599</v>
      </c>
      <c r="B2522" s="3" t="s">
        <v>1116</v>
      </c>
      <c r="C2522" s="3" t="s">
        <v>1117</v>
      </c>
      <c r="D2522" s="3" t="s">
        <v>1118</v>
      </c>
    </row>
    <row r="2523" spans="1:4" x14ac:dyDescent="0.35">
      <c r="A2523" s="3" t="s">
        <v>2600</v>
      </c>
      <c r="B2523" s="3" t="s">
        <v>1116</v>
      </c>
      <c r="C2523" s="3" t="s">
        <v>1121</v>
      </c>
      <c r="D2523" s="3" t="s">
        <v>1124</v>
      </c>
    </row>
    <row r="2524" spans="1:4" x14ac:dyDescent="0.35">
      <c r="A2524" s="3" t="s">
        <v>2601</v>
      </c>
      <c r="B2524" s="3" t="s">
        <v>1116</v>
      </c>
      <c r="C2524" s="3" t="s">
        <v>1123</v>
      </c>
      <c r="D2524" s="3" t="s">
        <v>1118</v>
      </c>
    </row>
    <row r="2525" spans="1:4" x14ac:dyDescent="0.35">
      <c r="A2525" s="3" t="s">
        <v>2602</v>
      </c>
      <c r="B2525" s="3" t="s">
        <v>1116</v>
      </c>
      <c r="C2525" s="3" t="s">
        <v>1117</v>
      </c>
      <c r="D2525" s="3" t="s">
        <v>1118</v>
      </c>
    </row>
    <row r="2526" spans="1:4" x14ac:dyDescent="0.35">
      <c r="A2526" s="3" t="s">
        <v>2603</v>
      </c>
      <c r="B2526" s="3" t="s">
        <v>1116</v>
      </c>
      <c r="C2526" s="3" t="s">
        <v>1122</v>
      </c>
      <c r="D2526" s="3" t="s">
        <v>1118</v>
      </c>
    </row>
    <row r="2527" spans="1:4" x14ac:dyDescent="0.35">
      <c r="A2527" s="3" t="s">
        <v>2604</v>
      </c>
      <c r="B2527" s="3" t="s">
        <v>1116</v>
      </c>
      <c r="C2527" s="3" t="s">
        <v>1121</v>
      </c>
      <c r="D2527" s="3" t="s">
        <v>1118</v>
      </c>
    </row>
    <row r="2528" spans="1:4" x14ac:dyDescent="0.35">
      <c r="A2528" s="3" t="s">
        <v>2605</v>
      </c>
      <c r="B2528" s="3" t="s">
        <v>1119</v>
      </c>
      <c r="C2528" s="3" t="s">
        <v>1117</v>
      </c>
      <c r="D2528" s="3" t="s">
        <v>1118</v>
      </c>
    </row>
    <row r="2529" spans="1:4" x14ac:dyDescent="0.35">
      <c r="A2529" s="3" t="s">
        <v>2606</v>
      </c>
      <c r="B2529" s="3" t="s">
        <v>1119</v>
      </c>
      <c r="C2529" s="3" t="s">
        <v>1123</v>
      </c>
      <c r="D2529" s="3" t="s">
        <v>1126</v>
      </c>
    </row>
    <row r="2530" spans="1:4" x14ac:dyDescent="0.35">
      <c r="A2530" s="3" t="s">
        <v>2607</v>
      </c>
      <c r="B2530" s="3" t="s">
        <v>1116</v>
      </c>
      <c r="C2530" s="3" t="s">
        <v>1121</v>
      </c>
      <c r="D2530" s="3" t="s">
        <v>1118</v>
      </c>
    </row>
    <row r="2531" spans="1:4" x14ac:dyDescent="0.35">
      <c r="A2531" s="3" t="s">
        <v>2608</v>
      </c>
      <c r="B2531" s="3" t="s">
        <v>1120</v>
      </c>
      <c r="C2531" s="3" t="s">
        <v>1122</v>
      </c>
      <c r="D2531" s="3" t="s">
        <v>1118</v>
      </c>
    </row>
    <row r="2532" spans="1:4" x14ac:dyDescent="0.35">
      <c r="A2532" s="3" t="s">
        <v>2609</v>
      </c>
      <c r="B2532" s="3" t="s">
        <v>1119</v>
      </c>
      <c r="C2532" s="3" t="s">
        <v>1117</v>
      </c>
      <c r="D2532" s="3" t="s">
        <v>1118</v>
      </c>
    </row>
    <row r="2533" spans="1:4" x14ac:dyDescent="0.35">
      <c r="A2533" s="3" t="s">
        <v>2610</v>
      </c>
      <c r="B2533" s="3" t="s">
        <v>1116</v>
      </c>
      <c r="C2533" s="3" t="s">
        <v>1121</v>
      </c>
      <c r="D2533" s="3" t="s">
        <v>1118</v>
      </c>
    </row>
    <row r="2534" spans="1:4" x14ac:dyDescent="0.35">
      <c r="A2534" s="3" t="s">
        <v>2611</v>
      </c>
      <c r="B2534" s="3" t="s">
        <v>1119</v>
      </c>
      <c r="C2534" s="3" t="s">
        <v>1117</v>
      </c>
      <c r="D2534" s="3" t="s">
        <v>1118</v>
      </c>
    </row>
    <row r="2535" spans="1:4" x14ac:dyDescent="0.35">
      <c r="A2535" s="3" t="s">
        <v>2612</v>
      </c>
      <c r="B2535" s="3" t="s">
        <v>1116</v>
      </c>
      <c r="C2535" s="3" t="s">
        <v>1123</v>
      </c>
      <c r="D2535" s="3" t="s">
        <v>1118</v>
      </c>
    </row>
    <row r="2536" spans="1:4" x14ac:dyDescent="0.35">
      <c r="A2536" s="3" t="s">
        <v>2613</v>
      </c>
      <c r="B2536" s="3" t="s">
        <v>1119</v>
      </c>
      <c r="C2536" s="3" t="s">
        <v>1121</v>
      </c>
      <c r="D2536" s="3" t="s">
        <v>1118</v>
      </c>
    </row>
    <row r="2537" spans="1:4" x14ac:dyDescent="0.35">
      <c r="A2537" s="3" t="s">
        <v>2614</v>
      </c>
      <c r="B2537" s="3" t="s">
        <v>1116</v>
      </c>
      <c r="C2537" s="3" t="s">
        <v>1122</v>
      </c>
      <c r="D2537" s="3" t="s">
        <v>1118</v>
      </c>
    </row>
    <row r="2538" spans="1:4" x14ac:dyDescent="0.35">
      <c r="A2538" s="3" t="s">
        <v>2615</v>
      </c>
      <c r="B2538" s="3" t="s">
        <v>1120</v>
      </c>
      <c r="C2538" s="3" t="s">
        <v>1122</v>
      </c>
      <c r="D2538" s="3" t="s">
        <v>1118</v>
      </c>
    </row>
    <row r="2539" spans="1:4" x14ac:dyDescent="0.35">
      <c r="A2539" s="3" t="s">
        <v>2616</v>
      </c>
      <c r="B2539" s="3" t="s">
        <v>1116</v>
      </c>
      <c r="C2539" s="3" t="s">
        <v>1123</v>
      </c>
      <c r="D2539" s="3" t="s">
        <v>1124</v>
      </c>
    </row>
    <row r="2540" spans="1:4" x14ac:dyDescent="0.35">
      <c r="A2540" s="3" t="s">
        <v>2617</v>
      </c>
      <c r="B2540" s="3" t="s">
        <v>1116</v>
      </c>
      <c r="C2540" s="3" t="s">
        <v>1117</v>
      </c>
      <c r="D2540" s="3" t="s">
        <v>1118</v>
      </c>
    </row>
    <row r="2541" spans="1:4" x14ac:dyDescent="0.35">
      <c r="A2541" s="3" t="s">
        <v>2618</v>
      </c>
      <c r="B2541" s="3" t="s">
        <v>1116</v>
      </c>
      <c r="C2541" s="3" t="s">
        <v>1117</v>
      </c>
      <c r="D2541" s="3" t="s">
        <v>1118</v>
      </c>
    </row>
    <row r="2542" spans="1:4" x14ac:dyDescent="0.35">
      <c r="A2542" s="3" t="s">
        <v>2619</v>
      </c>
      <c r="B2542" s="3" t="s">
        <v>1116</v>
      </c>
      <c r="C2542" s="3" t="s">
        <v>1121</v>
      </c>
      <c r="D2542" s="3" t="s">
        <v>1118</v>
      </c>
    </row>
    <row r="2543" spans="1:4" x14ac:dyDescent="0.35">
      <c r="A2543" s="3" t="s">
        <v>2620</v>
      </c>
      <c r="B2543" s="3" t="s">
        <v>1119</v>
      </c>
      <c r="C2543" s="3" t="s">
        <v>1117</v>
      </c>
      <c r="D2543" s="3" t="s">
        <v>1118</v>
      </c>
    </row>
    <row r="2544" spans="1:4" x14ac:dyDescent="0.35">
      <c r="A2544" s="3" t="s">
        <v>2621</v>
      </c>
      <c r="B2544" s="3" t="s">
        <v>1116</v>
      </c>
      <c r="C2544" s="3" t="s">
        <v>1117</v>
      </c>
      <c r="D2544" s="3" t="s">
        <v>1124</v>
      </c>
    </row>
    <row r="2545" spans="1:4" x14ac:dyDescent="0.35">
      <c r="A2545" s="3" t="s">
        <v>2622</v>
      </c>
      <c r="B2545" s="3" t="s">
        <v>1119</v>
      </c>
      <c r="C2545" s="3" t="s">
        <v>1123</v>
      </c>
      <c r="D2545" s="3" t="s">
        <v>1118</v>
      </c>
    </row>
    <row r="2546" spans="1:4" x14ac:dyDescent="0.35">
      <c r="A2546" s="3" t="s">
        <v>2623</v>
      </c>
      <c r="B2546" s="3" t="s">
        <v>1116</v>
      </c>
      <c r="C2546" s="3" t="s">
        <v>1117</v>
      </c>
      <c r="D2546" s="3" t="s">
        <v>1126</v>
      </c>
    </row>
    <row r="2547" spans="1:4" x14ac:dyDescent="0.35">
      <c r="A2547" s="3" t="s">
        <v>2624</v>
      </c>
      <c r="B2547" s="3" t="s">
        <v>1116</v>
      </c>
      <c r="C2547" s="3" t="s">
        <v>1121</v>
      </c>
      <c r="D2547" s="3" t="s">
        <v>1118</v>
      </c>
    </row>
    <row r="2548" spans="1:4" x14ac:dyDescent="0.35">
      <c r="A2548" s="3" t="s">
        <v>2625</v>
      </c>
      <c r="B2548" s="3" t="s">
        <v>1116</v>
      </c>
      <c r="C2548" s="3" t="s">
        <v>1122</v>
      </c>
      <c r="D2548" s="3" t="s">
        <v>1118</v>
      </c>
    </row>
    <row r="2549" spans="1:4" x14ac:dyDescent="0.35">
      <c r="A2549" s="3" t="s">
        <v>2626</v>
      </c>
      <c r="B2549" s="3" t="s">
        <v>1116</v>
      </c>
      <c r="C2549" s="3" t="s">
        <v>1121</v>
      </c>
      <c r="D2549" s="3" t="s">
        <v>1124</v>
      </c>
    </row>
    <row r="2550" spans="1:4" x14ac:dyDescent="0.35">
      <c r="A2550" s="3" t="s">
        <v>2627</v>
      </c>
      <c r="B2550" s="3" t="s">
        <v>1116</v>
      </c>
      <c r="C2550" s="3" t="s">
        <v>1123</v>
      </c>
      <c r="D2550" s="3" t="s">
        <v>1118</v>
      </c>
    </row>
    <row r="2551" spans="1:4" x14ac:dyDescent="0.35">
      <c r="A2551" s="3" t="s">
        <v>2628</v>
      </c>
      <c r="B2551" s="3" t="s">
        <v>1119</v>
      </c>
      <c r="C2551" s="3" t="s">
        <v>1122</v>
      </c>
      <c r="D2551" s="3" t="s">
        <v>1124</v>
      </c>
    </row>
    <row r="2552" spans="1:4" x14ac:dyDescent="0.35">
      <c r="A2552" s="3" t="s">
        <v>2629</v>
      </c>
      <c r="B2552" s="3" t="s">
        <v>1119</v>
      </c>
      <c r="C2552" s="3" t="s">
        <v>1123</v>
      </c>
      <c r="D2552" s="3" t="s">
        <v>1118</v>
      </c>
    </row>
    <row r="2553" spans="1:4" x14ac:dyDescent="0.35">
      <c r="A2553" s="3" t="s">
        <v>2630</v>
      </c>
      <c r="B2553" s="3" t="s">
        <v>1119</v>
      </c>
      <c r="C2553" s="3" t="s">
        <v>1123</v>
      </c>
      <c r="D2553" s="3" t="s">
        <v>1126</v>
      </c>
    </row>
    <row r="2554" spans="1:4" x14ac:dyDescent="0.35">
      <c r="A2554" s="3" t="s">
        <v>2631</v>
      </c>
      <c r="B2554" s="3" t="s">
        <v>1116</v>
      </c>
      <c r="C2554" s="3" t="s">
        <v>1121</v>
      </c>
      <c r="D2554" s="3" t="s">
        <v>1118</v>
      </c>
    </row>
    <row r="2555" spans="1:4" x14ac:dyDescent="0.35">
      <c r="A2555" s="3" t="s">
        <v>2632</v>
      </c>
      <c r="B2555" s="3" t="s">
        <v>1119</v>
      </c>
      <c r="C2555" s="3" t="s">
        <v>1121</v>
      </c>
      <c r="D2555" s="3" t="s">
        <v>1118</v>
      </c>
    </row>
    <row r="2556" spans="1:4" x14ac:dyDescent="0.35">
      <c r="A2556" s="3" t="s">
        <v>2633</v>
      </c>
      <c r="B2556" s="3" t="s">
        <v>1116</v>
      </c>
      <c r="C2556" s="3" t="s">
        <v>1123</v>
      </c>
      <c r="D2556" s="3" t="s">
        <v>1118</v>
      </c>
    </row>
    <row r="2557" spans="1:4" x14ac:dyDescent="0.35">
      <c r="A2557" s="3" t="s">
        <v>2634</v>
      </c>
      <c r="B2557" s="3" t="s">
        <v>1116</v>
      </c>
      <c r="C2557" s="3" t="s">
        <v>1117</v>
      </c>
      <c r="D2557" s="3" t="s">
        <v>1118</v>
      </c>
    </row>
    <row r="2558" spans="1:4" x14ac:dyDescent="0.35">
      <c r="A2558" s="3" t="s">
        <v>2635</v>
      </c>
      <c r="B2558" s="3" t="s">
        <v>1116</v>
      </c>
      <c r="C2558" s="3" t="s">
        <v>1122</v>
      </c>
      <c r="D2558" s="3" t="s">
        <v>1124</v>
      </c>
    </row>
    <row r="2559" spans="1:4" x14ac:dyDescent="0.35">
      <c r="A2559" s="3" t="s">
        <v>2636</v>
      </c>
      <c r="B2559" s="3" t="s">
        <v>1116</v>
      </c>
      <c r="C2559" s="3" t="s">
        <v>1122</v>
      </c>
      <c r="D2559" s="3" t="s">
        <v>1118</v>
      </c>
    </row>
    <row r="2560" spans="1:4" x14ac:dyDescent="0.35">
      <c r="A2560" s="3" t="s">
        <v>2637</v>
      </c>
      <c r="B2560" s="3" t="s">
        <v>1116</v>
      </c>
      <c r="C2560" s="3" t="s">
        <v>1122</v>
      </c>
      <c r="D2560" s="3" t="s">
        <v>1118</v>
      </c>
    </row>
    <row r="2561" spans="1:4" x14ac:dyDescent="0.35">
      <c r="A2561" s="3" t="s">
        <v>2638</v>
      </c>
      <c r="B2561" s="3" t="s">
        <v>1116</v>
      </c>
      <c r="C2561" s="3" t="s">
        <v>1121</v>
      </c>
      <c r="D2561" s="3" t="s">
        <v>1118</v>
      </c>
    </row>
    <row r="2562" spans="1:4" x14ac:dyDescent="0.35">
      <c r="A2562" s="3" t="s">
        <v>2639</v>
      </c>
      <c r="B2562" s="3" t="s">
        <v>1116</v>
      </c>
      <c r="C2562" s="3" t="s">
        <v>1117</v>
      </c>
      <c r="D2562" s="3" t="s">
        <v>1118</v>
      </c>
    </row>
    <row r="2563" spans="1:4" x14ac:dyDescent="0.35">
      <c r="A2563" s="3" t="s">
        <v>2640</v>
      </c>
      <c r="B2563" s="3" t="s">
        <v>1116</v>
      </c>
      <c r="C2563" s="3" t="s">
        <v>1122</v>
      </c>
      <c r="D2563" s="3" t="s">
        <v>1118</v>
      </c>
    </row>
    <row r="2564" spans="1:4" x14ac:dyDescent="0.35">
      <c r="A2564" s="3" t="s">
        <v>2641</v>
      </c>
      <c r="B2564" s="3" t="s">
        <v>1116</v>
      </c>
      <c r="C2564" s="3" t="s">
        <v>1121</v>
      </c>
      <c r="D2564" s="3" t="s">
        <v>1118</v>
      </c>
    </row>
    <row r="2565" spans="1:4" x14ac:dyDescent="0.35">
      <c r="A2565" s="3" t="s">
        <v>2642</v>
      </c>
      <c r="B2565" s="3" t="s">
        <v>1119</v>
      </c>
      <c r="C2565" s="3" t="s">
        <v>1123</v>
      </c>
      <c r="D2565" s="3" t="s">
        <v>1118</v>
      </c>
    </row>
    <row r="2566" spans="1:4" x14ac:dyDescent="0.35">
      <c r="A2566" s="3" t="s">
        <v>2643</v>
      </c>
      <c r="B2566" s="3" t="s">
        <v>1116</v>
      </c>
      <c r="C2566" s="3" t="s">
        <v>1123</v>
      </c>
      <c r="D2566" s="3" t="s">
        <v>1118</v>
      </c>
    </row>
    <row r="2567" spans="1:4" x14ac:dyDescent="0.35">
      <c r="A2567" s="3" t="s">
        <v>2644</v>
      </c>
      <c r="B2567" s="3" t="s">
        <v>1116</v>
      </c>
      <c r="C2567" s="3" t="s">
        <v>1122</v>
      </c>
      <c r="D2567" s="3" t="s">
        <v>1124</v>
      </c>
    </row>
    <row r="2568" spans="1:4" x14ac:dyDescent="0.35">
      <c r="A2568" s="3" t="s">
        <v>2645</v>
      </c>
      <c r="B2568" s="3" t="s">
        <v>1116</v>
      </c>
      <c r="C2568" s="3" t="s">
        <v>1123</v>
      </c>
      <c r="D2568" s="3" t="s">
        <v>1118</v>
      </c>
    </row>
    <row r="2569" spans="1:4" x14ac:dyDescent="0.35">
      <c r="A2569" s="3" t="s">
        <v>2646</v>
      </c>
      <c r="B2569" s="3" t="s">
        <v>1116</v>
      </c>
      <c r="C2569" s="3" t="s">
        <v>1117</v>
      </c>
      <c r="D2569" s="3" t="s">
        <v>1118</v>
      </c>
    </row>
    <row r="2570" spans="1:4" x14ac:dyDescent="0.35">
      <c r="A2570" s="3" t="s">
        <v>2647</v>
      </c>
      <c r="B2570" s="3" t="s">
        <v>1119</v>
      </c>
      <c r="C2570" s="3" t="s">
        <v>1121</v>
      </c>
      <c r="D2570" s="3" t="s">
        <v>1118</v>
      </c>
    </row>
    <row r="2571" spans="1:4" x14ac:dyDescent="0.35">
      <c r="A2571" s="3" t="s">
        <v>2648</v>
      </c>
      <c r="B2571" s="3" t="s">
        <v>1119</v>
      </c>
      <c r="C2571" s="3" t="s">
        <v>1123</v>
      </c>
      <c r="D2571" s="3" t="s">
        <v>1118</v>
      </c>
    </row>
    <row r="2572" spans="1:4" x14ac:dyDescent="0.35">
      <c r="A2572" s="3" t="s">
        <v>2649</v>
      </c>
      <c r="B2572" s="3" t="s">
        <v>1120</v>
      </c>
      <c r="C2572" s="3" t="s">
        <v>1121</v>
      </c>
      <c r="D2572" s="3" t="s">
        <v>1118</v>
      </c>
    </row>
    <row r="2573" spans="1:4" x14ac:dyDescent="0.35">
      <c r="A2573" s="3" t="s">
        <v>2650</v>
      </c>
      <c r="B2573" s="3" t="s">
        <v>1116</v>
      </c>
      <c r="C2573" s="3" t="s">
        <v>1117</v>
      </c>
      <c r="D2573" s="3" t="s">
        <v>1124</v>
      </c>
    </row>
    <row r="2574" spans="1:4" x14ac:dyDescent="0.35">
      <c r="A2574" s="3" t="s">
        <v>2651</v>
      </c>
      <c r="B2574" s="3" t="s">
        <v>1116</v>
      </c>
      <c r="C2574" s="3" t="s">
        <v>1123</v>
      </c>
      <c r="D2574" s="3" t="s">
        <v>1118</v>
      </c>
    </row>
    <row r="2575" spans="1:4" x14ac:dyDescent="0.35">
      <c r="A2575" s="3" t="s">
        <v>2652</v>
      </c>
      <c r="B2575" s="3" t="s">
        <v>1116</v>
      </c>
      <c r="C2575" s="3" t="s">
        <v>1117</v>
      </c>
      <c r="D2575" s="3" t="s">
        <v>1124</v>
      </c>
    </row>
    <row r="2576" spans="1:4" x14ac:dyDescent="0.35">
      <c r="A2576" s="3" t="s">
        <v>2653</v>
      </c>
      <c r="B2576" s="3" t="s">
        <v>1116</v>
      </c>
      <c r="C2576" s="3" t="s">
        <v>1123</v>
      </c>
      <c r="D2576" s="3" t="s">
        <v>1118</v>
      </c>
    </row>
    <row r="2577" spans="1:4" x14ac:dyDescent="0.35">
      <c r="A2577" s="3" t="s">
        <v>2654</v>
      </c>
      <c r="B2577" s="3" t="s">
        <v>1119</v>
      </c>
      <c r="C2577" s="3" t="s">
        <v>1122</v>
      </c>
      <c r="D2577" s="3" t="s">
        <v>1118</v>
      </c>
    </row>
    <row r="2578" spans="1:4" x14ac:dyDescent="0.35">
      <c r="A2578" s="3" t="s">
        <v>2655</v>
      </c>
      <c r="B2578" s="3" t="s">
        <v>1116</v>
      </c>
      <c r="C2578" s="3" t="s">
        <v>1117</v>
      </c>
      <c r="D2578" s="3" t="s">
        <v>1118</v>
      </c>
    </row>
    <row r="2579" spans="1:4" x14ac:dyDescent="0.35">
      <c r="A2579" s="3" t="s">
        <v>2656</v>
      </c>
      <c r="B2579" s="3" t="s">
        <v>1119</v>
      </c>
      <c r="C2579" s="3" t="s">
        <v>1123</v>
      </c>
      <c r="D2579" s="3" t="s">
        <v>1118</v>
      </c>
    </row>
    <row r="2580" spans="1:4" x14ac:dyDescent="0.35">
      <c r="A2580" s="3" t="s">
        <v>2657</v>
      </c>
      <c r="B2580" s="3" t="s">
        <v>1116</v>
      </c>
      <c r="C2580" s="3" t="s">
        <v>1123</v>
      </c>
      <c r="D2580" s="3" t="s">
        <v>1118</v>
      </c>
    </row>
    <row r="2581" spans="1:4" x14ac:dyDescent="0.35">
      <c r="A2581" s="3" t="s">
        <v>2658</v>
      </c>
      <c r="B2581" s="3" t="s">
        <v>1119</v>
      </c>
      <c r="C2581" s="3" t="s">
        <v>1123</v>
      </c>
      <c r="D2581" s="3" t="s">
        <v>1118</v>
      </c>
    </row>
    <row r="2582" spans="1:4" x14ac:dyDescent="0.35">
      <c r="A2582" s="3" t="s">
        <v>2659</v>
      </c>
      <c r="B2582" s="3" t="s">
        <v>1116</v>
      </c>
      <c r="C2582" s="3" t="s">
        <v>1121</v>
      </c>
      <c r="D2582" s="3" t="s">
        <v>1118</v>
      </c>
    </row>
    <row r="2583" spans="1:4" x14ac:dyDescent="0.35">
      <c r="A2583" s="3" t="s">
        <v>2660</v>
      </c>
      <c r="B2583" s="3" t="s">
        <v>1116</v>
      </c>
      <c r="C2583" s="3" t="s">
        <v>1123</v>
      </c>
      <c r="D2583" s="3" t="s">
        <v>1118</v>
      </c>
    </row>
    <row r="2584" spans="1:4" x14ac:dyDescent="0.35">
      <c r="A2584" s="3" t="s">
        <v>2661</v>
      </c>
      <c r="B2584" s="3" t="s">
        <v>1116</v>
      </c>
      <c r="C2584" s="3" t="s">
        <v>1122</v>
      </c>
      <c r="D2584" s="3" t="s">
        <v>1118</v>
      </c>
    </row>
    <row r="2585" spans="1:4" x14ac:dyDescent="0.35">
      <c r="A2585" s="3" t="s">
        <v>2662</v>
      </c>
      <c r="B2585" s="3" t="s">
        <v>1120</v>
      </c>
      <c r="C2585" s="3" t="s">
        <v>1117</v>
      </c>
      <c r="D2585" s="3" t="s">
        <v>1118</v>
      </c>
    </row>
    <row r="2586" spans="1:4" x14ac:dyDescent="0.35">
      <c r="A2586" s="3" t="s">
        <v>2663</v>
      </c>
      <c r="B2586" s="3" t="s">
        <v>1116</v>
      </c>
      <c r="C2586" s="3" t="s">
        <v>1121</v>
      </c>
      <c r="D2586" s="3" t="s">
        <v>1118</v>
      </c>
    </row>
    <row r="2587" spans="1:4" x14ac:dyDescent="0.35">
      <c r="A2587" s="3" t="s">
        <v>2664</v>
      </c>
      <c r="B2587" s="3" t="s">
        <v>1116</v>
      </c>
      <c r="C2587" s="3" t="s">
        <v>1117</v>
      </c>
      <c r="D2587" s="3" t="s">
        <v>1124</v>
      </c>
    </row>
    <row r="2588" spans="1:4" x14ac:dyDescent="0.35">
      <c r="A2588" s="3" t="s">
        <v>2665</v>
      </c>
      <c r="B2588" s="3" t="s">
        <v>1116</v>
      </c>
      <c r="C2588" s="3" t="s">
        <v>1123</v>
      </c>
      <c r="D2588" s="3" t="s">
        <v>1124</v>
      </c>
    </row>
    <row r="2589" spans="1:4" x14ac:dyDescent="0.35">
      <c r="A2589" s="3" t="s">
        <v>2666</v>
      </c>
      <c r="B2589" s="3" t="s">
        <v>1119</v>
      </c>
      <c r="C2589" s="3" t="s">
        <v>1122</v>
      </c>
      <c r="D2589" s="3" t="s">
        <v>1124</v>
      </c>
    </row>
    <row r="2590" spans="1:4" x14ac:dyDescent="0.35">
      <c r="A2590" s="3" t="s">
        <v>2667</v>
      </c>
      <c r="B2590" s="3" t="s">
        <v>1116</v>
      </c>
      <c r="C2590" s="3" t="s">
        <v>1117</v>
      </c>
      <c r="D2590" s="3" t="s">
        <v>1118</v>
      </c>
    </row>
    <row r="2591" spans="1:4" x14ac:dyDescent="0.35">
      <c r="A2591" s="3" t="s">
        <v>2668</v>
      </c>
      <c r="B2591" s="3" t="s">
        <v>1116</v>
      </c>
      <c r="C2591" s="3" t="s">
        <v>1123</v>
      </c>
      <c r="D2591" s="3" t="s">
        <v>1118</v>
      </c>
    </row>
    <row r="2592" spans="1:4" x14ac:dyDescent="0.35">
      <c r="A2592" s="3" t="s">
        <v>2669</v>
      </c>
      <c r="B2592" s="3" t="s">
        <v>1116</v>
      </c>
      <c r="C2592" s="3" t="s">
        <v>1122</v>
      </c>
      <c r="D2592" s="3" t="s">
        <v>1118</v>
      </c>
    </row>
    <row r="2593" spans="1:4" x14ac:dyDescent="0.35">
      <c r="A2593" s="3" t="s">
        <v>2670</v>
      </c>
      <c r="B2593" s="3" t="s">
        <v>1119</v>
      </c>
      <c r="C2593" s="3" t="s">
        <v>1123</v>
      </c>
      <c r="D2593" s="3" t="s">
        <v>1118</v>
      </c>
    </row>
    <row r="2594" spans="1:4" x14ac:dyDescent="0.35">
      <c r="A2594" s="3" t="s">
        <v>2671</v>
      </c>
      <c r="B2594" s="3" t="s">
        <v>1119</v>
      </c>
      <c r="C2594" s="3" t="s">
        <v>1117</v>
      </c>
      <c r="D2594" s="3" t="s">
        <v>1118</v>
      </c>
    </row>
    <row r="2595" spans="1:4" x14ac:dyDescent="0.35">
      <c r="A2595" s="3" t="s">
        <v>2672</v>
      </c>
      <c r="B2595" s="3" t="s">
        <v>1120</v>
      </c>
      <c r="C2595" s="3" t="s">
        <v>1122</v>
      </c>
      <c r="D2595" s="3" t="s">
        <v>1126</v>
      </c>
    </row>
    <row r="2596" spans="1:4" x14ac:dyDescent="0.35">
      <c r="A2596" s="3" t="s">
        <v>2673</v>
      </c>
      <c r="B2596" s="3" t="s">
        <v>1120</v>
      </c>
      <c r="C2596" s="3" t="s">
        <v>1123</v>
      </c>
      <c r="D2596" s="3" t="s">
        <v>1118</v>
      </c>
    </row>
    <row r="2597" spans="1:4" x14ac:dyDescent="0.35">
      <c r="A2597" s="3" t="s">
        <v>2674</v>
      </c>
      <c r="B2597" s="3" t="s">
        <v>1119</v>
      </c>
      <c r="C2597" s="3" t="s">
        <v>1121</v>
      </c>
      <c r="D2597" s="3" t="s">
        <v>1124</v>
      </c>
    </row>
    <row r="2598" spans="1:4" x14ac:dyDescent="0.35">
      <c r="A2598" s="3" t="s">
        <v>2675</v>
      </c>
      <c r="B2598" s="3" t="s">
        <v>1116</v>
      </c>
      <c r="C2598" s="3" t="s">
        <v>1117</v>
      </c>
      <c r="D2598" s="3" t="s">
        <v>1124</v>
      </c>
    </row>
    <row r="2599" spans="1:4" x14ac:dyDescent="0.35">
      <c r="A2599" s="3" t="s">
        <v>2676</v>
      </c>
      <c r="B2599" s="3" t="s">
        <v>1116</v>
      </c>
      <c r="C2599" s="3" t="s">
        <v>1117</v>
      </c>
      <c r="D2599" s="3" t="s">
        <v>1124</v>
      </c>
    </row>
    <row r="2600" spans="1:4" x14ac:dyDescent="0.35">
      <c r="A2600" s="3" t="s">
        <v>2677</v>
      </c>
      <c r="B2600" s="3" t="s">
        <v>1116</v>
      </c>
      <c r="C2600" s="3" t="s">
        <v>1123</v>
      </c>
      <c r="D2600" s="3" t="s">
        <v>1118</v>
      </c>
    </row>
    <row r="2601" spans="1:4" x14ac:dyDescent="0.35">
      <c r="A2601" s="3" t="s">
        <v>522</v>
      </c>
      <c r="B2601" s="3" t="s">
        <v>1116</v>
      </c>
      <c r="C2601" s="3" t="s">
        <v>1123</v>
      </c>
      <c r="D2601" s="3" t="s">
        <v>1118</v>
      </c>
    </row>
    <row r="2602" spans="1:4" x14ac:dyDescent="0.35">
      <c r="A2602" s="3" t="s">
        <v>2678</v>
      </c>
      <c r="B2602" s="3" t="s">
        <v>1116</v>
      </c>
      <c r="C2602" s="3" t="s">
        <v>1122</v>
      </c>
      <c r="D2602" s="3" t="s">
        <v>1124</v>
      </c>
    </row>
    <row r="2603" spans="1:4" x14ac:dyDescent="0.35">
      <c r="A2603" s="3" t="s">
        <v>2679</v>
      </c>
      <c r="B2603" s="3" t="s">
        <v>1119</v>
      </c>
      <c r="C2603" s="3" t="s">
        <v>1123</v>
      </c>
      <c r="D2603" s="3" t="s">
        <v>1118</v>
      </c>
    </row>
    <row r="2604" spans="1:4" x14ac:dyDescent="0.35">
      <c r="A2604" s="3" t="s">
        <v>2680</v>
      </c>
      <c r="B2604" s="3" t="s">
        <v>1119</v>
      </c>
      <c r="C2604" s="3" t="s">
        <v>1123</v>
      </c>
      <c r="D2604" s="3" t="s">
        <v>1118</v>
      </c>
    </row>
    <row r="2605" spans="1:4" x14ac:dyDescent="0.35">
      <c r="A2605" s="3" t="s">
        <v>2681</v>
      </c>
      <c r="B2605" s="3" t="s">
        <v>1116</v>
      </c>
      <c r="C2605" s="3" t="s">
        <v>1117</v>
      </c>
      <c r="D2605" s="3" t="s">
        <v>1118</v>
      </c>
    </row>
    <row r="2606" spans="1:4" x14ac:dyDescent="0.35">
      <c r="A2606" s="3" t="s">
        <v>2682</v>
      </c>
      <c r="B2606" s="3" t="s">
        <v>1120</v>
      </c>
      <c r="C2606" s="3" t="s">
        <v>1121</v>
      </c>
      <c r="D2606" s="3" t="s">
        <v>1124</v>
      </c>
    </row>
    <row r="2607" spans="1:4" x14ac:dyDescent="0.35">
      <c r="A2607" s="3" t="s">
        <v>2683</v>
      </c>
      <c r="B2607" s="3" t="s">
        <v>1119</v>
      </c>
      <c r="C2607" s="3" t="s">
        <v>1121</v>
      </c>
      <c r="D2607" s="3" t="s">
        <v>1118</v>
      </c>
    </row>
    <row r="2608" spans="1:4" x14ac:dyDescent="0.35">
      <c r="A2608" s="3" t="s">
        <v>2684</v>
      </c>
      <c r="B2608" s="3" t="s">
        <v>1116</v>
      </c>
      <c r="C2608" s="3" t="s">
        <v>1121</v>
      </c>
      <c r="D2608" s="3" t="s">
        <v>1118</v>
      </c>
    </row>
    <row r="2609" spans="1:4" x14ac:dyDescent="0.35">
      <c r="A2609" s="3" t="s">
        <v>2685</v>
      </c>
      <c r="B2609" s="3" t="s">
        <v>1119</v>
      </c>
      <c r="C2609" s="3" t="s">
        <v>1117</v>
      </c>
      <c r="D2609" s="3" t="s">
        <v>1118</v>
      </c>
    </row>
    <row r="2610" spans="1:4" x14ac:dyDescent="0.35">
      <c r="A2610" s="3" t="s">
        <v>2686</v>
      </c>
      <c r="B2610" s="3" t="s">
        <v>1119</v>
      </c>
      <c r="C2610" s="3" t="s">
        <v>1121</v>
      </c>
      <c r="D2610" s="3" t="s">
        <v>1126</v>
      </c>
    </row>
    <row r="2611" spans="1:4" x14ac:dyDescent="0.35">
      <c r="A2611" s="3" t="s">
        <v>2687</v>
      </c>
      <c r="B2611" s="3" t="s">
        <v>1116</v>
      </c>
      <c r="C2611" s="3" t="s">
        <v>1117</v>
      </c>
      <c r="D2611" s="3" t="s">
        <v>1126</v>
      </c>
    </row>
    <row r="2612" spans="1:4" x14ac:dyDescent="0.35">
      <c r="A2612" s="3" t="s">
        <v>2688</v>
      </c>
      <c r="B2612" s="3" t="s">
        <v>1116</v>
      </c>
      <c r="C2612" s="3" t="s">
        <v>1117</v>
      </c>
      <c r="D2612" s="3" t="s">
        <v>1118</v>
      </c>
    </row>
    <row r="2613" spans="1:4" x14ac:dyDescent="0.35">
      <c r="A2613" s="3" t="s">
        <v>2689</v>
      </c>
      <c r="B2613" s="3" t="s">
        <v>1116</v>
      </c>
      <c r="C2613" s="3" t="s">
        <v>1117</v>
      </c>
      <c r="D2613" s="3" t="s">
        <v>1124</v>
      </c>
    </row>
    <row r="2614" spans="1:4" x14ac:dyDescent="0.35">
      <c r="A2614" s="3" t="s">
        <v>2690</v>
      </c>
      <c r="B2614" s="3" t="s">
        <v>1116</v>
      </c>
      <c r="C2614" s="3" t="s">
        <v>1123</v>
      </c>
      <c r="D2614" s="3" t="s">
        <v>1118</v>
      </c>
    </row>
    <row r="2615" spans="1:4" x14ac:dyDescent="0.35">
      <c r="A2615" s="3" t="s">
        <v>2691</v>
      </c>
      <c r="B2615" s="3" t="s">
        <v>1119</v>
      </c>
      <c r="C2615" s="3" t="s">
        <v>1122</v>
      </c>
      <c r="D2615" s="3" t="s">
        <v>1118</v>
      </c>
    </row>
    <row r="2616" spans="1:4" x14ac:dyDescent="0.35">
      <c r="A2616" s="3" t="s">
        <v>2692</v>
      </c>
      <c r="B2616" s="3" t="s">
        <v>1120</v>
      </c>
      <c r="C2616" s="3" t="s">
        <v>1121</v>
      </c>
      <c r="D2616" s="3" t="s">
        <v>1118</v>
      </c>
    </row>
    <row r="2617" spans="1:4" x14ac:dyDescent="0.35">
      <c r="A2617" s="3" t="s">
        <v>2693</v>
      </c>
      <c r="B2617" s="3" t="s">
        <v>1116</v>
      </c>
      <c r="C2617" s="3" t="s">
        <v>1122</v>
      </c>
      <c r="D2617" s="3" t="s">
        <v>1118</v>
      </c>
    </row>
    <row r="2618" spans="1:4" x14ac:dyDescent="0.35">
      <c r="A2618" s="3" t="s">
        <v>2694</v>
      </c>
      <c r="B2618" s="3" t="s">
        <v>1120</v>
      </c>
      <c r="C2618" s="3" t="s">
        <v>1123</v>
      </c>
      <c r="D2618" s="3" t="s">
        <v>1118</v>
      </c>
    </row>
    <row r="2619" spans="1:4" x14ac:dyDescent="0.35">
      <c r="A2619" s="3" t="s">
        <v>2695</v>
      </c>
      <c r="B2619" s="3" t="s">
        <v>1119</v>
      </c>
      <c r="C2619" s="3" t="s">
        <v>1117</v>
      </c>
      <c r="D2619" s="3" t="s">
        <v>1124</v>
      </c>
    </row>
    <row r="2620" spans="1:4" x14ac:dyDescent="0.35">
      <c r="A2620" s="3" t="s">
        <v>2696</v>
      </c>
      <c r="B2620" s="3" t="s">
        <v>1116</v>
      </c>
      <c r="C2620" s="3" t="s">
        <v>1117</v>
      </c>
      <c r="D2620" s="3" t="s">
        <v>1118</v>
      </c>
    </row>
    <row r="2621" spans="1:4" x14ac:dyDescent="0.35">
      <c r="A2621" s="3" t="s">
        <v>2697</v>
      </c>
      <c r="B2621" s="3" t="s">
        <v>1116</v>
      </c>
      <c r="C2621" s="3" t="s">
        <v>1117</v>
      </c>
      <c r="D2621" s="3" t="s">
        <v>1118</v>
      </c>
    </row>
    <row r="2622" spans="1:4" x14ac:dyDescent="0.35">
      <c r="A2622" s="3" t="s">
        <v>2698</v>
      </c>
      <c r="B2622" s="3" t="s">
        <v>1116</v>
      </c>
      <c r="C2622" s="3" t="s">
        <v>1117</v>
      </c>
      <c r="D2622" s="3" t="s">
        <v>1118</v>
      </c>
    </row>
    <row r="2623" spans="1:4" x14ac:dyDescent="0.35">
      <c r="A2623" s="3" t="s">
        <v>2699</v>
      </c>
      <c r="B2623" s="3" t="s">
        <v>1119</v>
      </c>
      <c r="C2623" s="3" t="s">
        <v>1117</v>
      </c>
      <c r="D2623" s="3" t="s">
        <v>1118</v>
      </c>
    </row>
    <row r="2624" spans="1:4" x14ac:dyDescent="0.35">
      <c r="A2624" s="3" t="s">
        <v>2700</v>
      </c>
      <c r="B2624" s="3" t="s">
        <v>1116</v>
      </c>
      <c r="C2624" s="3" t="s">
        <v>1117</v>
      </c>
      <c r="D2624" s="3" t="s">
        <v>1118</v>
      </c>
    </row>
    <row r="2625" spans="1:4" x14ac:dyDescent="0.35">
      <c r="A2625" s="3" t="s">
        <v>2701</v>
      </c>
      <c r="B2625" s="3" t="s">
        <v>1116</v>
      </c>
      <c r="C2625" s="3" t="s">
        <v>1121</v>
      </c>
      <c r="D2625" s="3" t="s">
        <v>1118</v>
      </c>
    </row>
    <row r="2626" spans="1:4" x14ac:dyDescent="0.35">
      <c r="A2626" s="3" t="s">
        <v>2702</v>
      </c>
      <c r="B2626" s="3" t="s">
        <v>1119</v>
      </c>
      <c r="C2626" s="3" t="s">
        <v>1123</v>
      </c>
      <c r="D2626" s="3" t="s">
        <v>1118</v>
      </c>
    </row>
    <row r="2627" spans="1:4" x14ac:dyDescent="0.35">
      <c r="A2627" s="3" t="s">
        <v>2703</v>
      </c>
      <c r="B2627" s="3" t="s">
        <v>1116</v>
      </c>
      <c r="C2627" s="3" t="s">
        <v>1123</v>
      </c>
      <c r="D2627" s="3" t="s">
        <v>1118</v>
      </c>
    </row>
    <row r="2628" spans="1:4" x14ac:dyDescent="0.35">
      <c r="A2628" s="3" t="s">
        <v>2704</v>
      </c>
      <c r="B2628" s="3" t="s">
        <v>1119</v>
      </c>
      <c r="C2628" s="3" t="s">
        <v>1123</v>
      </c>
      <c r="D2628" s="3" t="s">
        <v>1124</v>
      </c>
    </row>
    <row r="2629" spans="1:4" x14ac:dyDescent="0.35">
      <c r="A2629" s="3" t="s">
        <v>2705</v>
      </c>
      <c r="B2629" s="3" t="s">
        <v>1116</v>
      </c>
      <c r="C2629" s="3" t="s">
        <v>1121</v>
      </c>
      <c r="D2629" s="3" t="s">
        <v>1118</v>
      </c>
    </row>
    <row r="2630" spans="1:4" x14ac:dyDescent="0.35">
      <c r="A2630" s="3" t="s">
        <v>2706</v>
      </c>
      <c r="B2630" s="3" t="s">
        <v>1116</v>
      </c>
      <c r="C2630" s="3" t="s">
        <v>1117</v>
      </c>
      <c r="D2630" s="3" t="s">
        <v>1118</v>
      </c>
    </row>
    <row r="2631" spans="1:4" x14ac:dyDescent="0.35">
      <c r="A2631" s="3" t="s">
        <v>2707</v>
      </c>
      <c r="B2631" s="3" t="s">
        <v>1120</v>
      </c>
      <c r="C2631" s="3" t="s">
        <v>1123</v>
      </c>
      <c r="D2631" s="3" t="s">
        <v>1124</v>
      </c>
    </row>
    <row r="2632" spans="1:4" x14ac:dyDescent="0.35">
      <c r="A2632" s="3" t="s">
        <v>2708</v>
      </c>
      <c r="B2632" s="3" t="s">
        <v>1116</v>
      </c>
      <c r="C2632" s="3" t="s">
        <v>1117</v>
      </c>
      <c r="D2632" s="3" t="s">
        <v>1118</v>
      </c>
    </row>
    <row r="2633" spans="1:4" x14ac:dyDescent="0.35">
      <c r="A2633" s="3" t="s">
        <v>2709</v>
      </c>
      <c r="B2633" s="3" t="s">
        <v>1120</v>
      </c>
      <c r="C2633" s="3" t="s">
        <v>1117</v>
      </c>
      <c r="D2633" s="3" t="s">
        <v>1118</v>
      </c>
    </row>
    <row r="2634" spans="1:4" x14ac:dyDescent="0.35">
      <c r="A2634" s="3" t="s">
        <v>2710</v>
      </c>
      <c r="B2634" s="3" t="s">
        <v>1116</v>
      </c>
      <c r="C2634" s="3" t="s">
        <v>1122</v>
      </c>
      <c r="D2634" s="3" t="s">
        <v>1118</v>
      </c>
    </row>
    <row r="2635" spans="1:4" x14ac:dyDescent="0.35">
      <c r="A2635" s="3" t="s">
        <v>2711</v>
      </c>
      <c r="B2635" s="3" t="s">
        <v>1116</v>
      </c>
      <c r="C2635" s="3" t="s">
        <v>1117</v>
      </c>
      <c r="D2635" s="3" t="s">
        <v>1118</v>
      </c>
    </row>
    <row r="2636" spans="1:4" x14ac:dyDescent="0.35">
      <c r="A2636" s="3" t="s">
        <v>2712</v>
      </c>
      <c r="B2636" s="3" t="s">
        <v>1116</v>
      </c>
      <c r="C2636" s="3" t="s">
        <v>1123</v>
      </c>
      <c r="D2636" s="3" t="s">
        <v>1126</v>
      </c>
    </row>
    <row r="2637" spans="1:4" x14ac:dyDescent="0.35">
      <c r="A2637" s="3" t="s">
        <v>2713</v>
      </c>
      <c r="B2637" s="3" t="s">
        <v>1116</v>
      </c>
      <c r="C2637" s="3" t="s">
        <v>1117</v>
      </c>
      <c r="D2637" s="3" t="s">
        <v>1118</v>
      </c>
    </row>
    <row r="2638" spans="1:4" x14ac:dyDescent="0.35">
      <c r="A2638" s="3" t="s">
        <v>2714</v>
      </c>
      <c r="B2638" s="3" t="s">
        <v>1116</v>
      </c>
      <c r="C2638" s="3" t="s">
        <v>1121</v>
      </c>
      <c r="D2638" s="3" t="s">
        <v>1118</v>
      </c>
    </row>
    <row r="2639" spans="1:4" x14ac:dyDescent="0.35">
      <c r="A2639" s="3" t="s">
        <v>2715</v>
      </c>
      <c r="B2639" s="3" t="s">
        <v>1116</v>
      </c>
      <c r="C2639" s="3" t="s">
        <v>1121</v>
      </c>
      <c r="D2639" s="3" t="s">
        <v>1126</v>
      </c>
    </row>
    <row r="2640" spans="1:4" x14ac:dyDescent="0.35">
      <c r="A2640" s="3" t="s">
        <v>2716</v>
      </c>
      <c r="B2640" s="3" t="s">
        <v>1119</v>
      </c>
      <c r="C2640" s="3" t="s">
        <v>1117</v>
      </c>
      <c r="D2640" s="3" t="s">
        <v>1118</v>
      </c>
    </row>
    <row r="2641" spans="1:4" x14ac:dyDescent="0.35">
      <c r="A2641" s="3" t="s">
        <v>2717</v>
      </c>
      <c r="B2641" s="3" t="s">
        <v>1116</v>
      </c>
      <c r="C2641" s="3" t="s">
        <v>1122</v>
      </c>
      <c r="D2641" s="3" t="s">
        <v>1118</v>
      </c>
    </row>
    <row r="2642" spans="1:4" x14ac:dyDescent="0.35">
      <c r="A2642" s="3" t="s">
        <v>2718</v>
      </c>
      <c r="B2642" s="3" t="s">
        <v>1116</v>
      </c>
      <c r="C2642" s="3" t="s">
        <v>1117</v>
      </c>
      <c r="D2642" s="3" t="s">
        <v>1118</v>
      </c>
    </row>
    <row r="2643" spans="1:4" x14ac:dyDescent="0.35">
      <c r="A2643" s="3" t="s">
        <v>2719</v>
      </c>
      <c r="B2643" s="3" t="s">
        <v>1116</v>
      </c>
      <c r="C2643" s="3" t="s">
        <v>1122</v>
      </c>
      <c r="D2643" s="3" t="s">
        <v>1118</v>
      </c>
    </row>
    <row r="2644" spans="1:4" x14ac:dyDescent="0.35">
      <c r="A2644" s="3" t="s">
        <v>2720</v>
      </c>
      <c r="B2644" s="3" t="s">
        <v>1119</v>
      </c>
      <c r="C2644" s="3" t="s">
        <v>1121</v>
      </c>
      <c r="D2644" s="3" t="s">
        <v>1118</v>
      </c>
    </row>
    <row r="2645" spans="1:4" x14ac:dyDescent="0.35">
      <c r="A2645" s="3" t="s">
        <v>2721</v>
      </c>
      <c r="B2645" s="3" t="s">
        <v>1116</v>
      </c>
      <c r="C2645" s="3" t="s">
        <v>1123</v>
      </c>
      <c r="D2645" s="3" t="s">
        <v>1118</v>
      </c>
    </row>
    <row r="2646" spans="1:4" x14ac:dyDescent="0.35">
      <c r="A2646" s="3" t="s">
        <v>2722</v>
      </c>
      <c r="B2646" s="3" t="s">
        <v>1116</v>
      </c>
      <c r="C2646" s="3" t="s">
        <v>1122</v>
      </c>
      <c r="D2646" s="3" t="s">
        <v>1118</v>
      </c>
    </row>
    <row r="2647" spans="1:4" x14ac:dyDescent="0.35">
      <c r="A2647" s="3" t="s">
        <v>2723</v>
      </c>
      <c r="B2647" s="3" t="s">
        <v>1119</v>
      </c>
      <c r="C2647" s="3" t="s">
        <v>1123</v>
      </c>
      <c r="D2647" s="3" t="s">
        <v>1118</v>
      </c>
    </row>
    <row r="2648" spans="1:4" x14ac:dyDescent="0.35">
      <c r="A2648" s="3" t="s">
        <v>2724</v>
      </c>
      <c r="B2648" s="3" t="s">
        <v>1119</v>
      </c>
      <c r="C2648" s="3" t="s">
        <v>1122</v>
      </c>
      <c r="D2648" s="3" t="s">
        <v>1118</v>
      </c>
    </row>
    <row r="2649" spans="1:4" x14ac:dyDescent="0.35">
      <c r="A2649" s="3" t="s">
        <v>2725</v>
      </c>
      <c r="B2649" s="3" t="s">
        <v>1116</v>
      </c>
      <c r="C2649" s="3" t="s">
        <v>1121</v>
      </c>
      <c r="D2649" s="3" t="s">
        <v>1124</v>
      </c>
    </row>
    <row r="2650" spans="1:4" x14ac:dyDescent="0.35">
      <c r="A2650" s="3" t="s">
        <v>2726</v>
      </c>
      <c r="B2650" s="3" t="s">
        <v>1116</v>
      </c>
      <c r="C2650" s="3" t="s">
        <v>1117</v>
      </c>
      <c r="D2650" s="3" t="s">
        <v>1124</v>
      </c>
    </row>
    <row r="2651" spans="1:4" x14ac:dyDescent="0.35">
      <c r="A2651" s="3" t="s">
        <v>2727</v>
      </c>
      <c r="B2651" s="3" t="s">
        <v>1116</v>
      </c>
      <c r="C2651" s="3" t="s">
        <v>1121</v>
      </c>
      <c r="D2651" s="3" t="s">
        <v>1118</v>
      </c>
    </row>
    <row r="2652" spans="1:4" x14ac:dyDescent="0.35">
      <c r="A2652" s="3" t="s">
        <v>2728</v>
      </c>
      <c r="B2652" s="3" t="s">
        <v>1119</v>
      </c>
      <c r="C2652" s="3" t="s">
        <v>1123</v>
      </c>
      <c r="D2652" s="3" t="s">
        <v>1118</v>
      </c>
    </row>
    <row r="2653" spans="1:4" x14ac:dyDescent="0.35">
      <c r="A2653" s="3" t="s">
        <v>2729</v>
      </c>
      <c r="B2653" s="3" t="s">
        <v>1119</v>
      </c>
      <c r="C2653" s="3" t="s">
        <v>1117</v>
      </c>
      <c r="D2653" s="3" t="s">
        <v>1118</v>
      </c>
    </row>
    <row r="2654" spans="1:4" x14ac:dyDescent="0.35">
      <c r="A2654" s="3" t="s">
        <v>2730</v>
      </c>
      <c r="B2654" s="3" t="s">
        <v>1116</v>
      </c>
      <c r="C2654" s="3" t="s">
        <v>1123</v>
      </c>
      <c r="D2654" s="3" t="s">
        <v>1118</v>
      </c>
    </row>
    <row r="2655" spans="1:4" x14ac:dyDescent="0.35">
      <c r="A2655" s="3" t="s">
        <v>2731</v>
      </c>
      <c r="B2655" s="3" t="s">
        <v>1116</v>
      </c>
      <c r="C2655" s="3" t="s">
        <v>1121</v>
      </c>
      <c r="D2655" s="3" t="s">
        <v>1118</v>
      </c>
    </row>
    <row r="2656" spans="1:4" x14ac:dyDescent="0.35">
      <c r="A2656" s="3" t="s">
        <v>2732</v>
      </c>
      <c r="B2656" s="3" t="s">
        <v>1120</v>
      </c>
      <c r="C2656" s="3" t="s">
        <v>1117</v>
      </c>
      <c r="D2656" s="3" t="s">
        <v>1118</v>
      </c>
    </row>
    <row r="2657" spans="1:4" x14ac:dyDescent="0.35">
      <c r="A2657" s="3" t="s">
        <v>2733</v>
      </c>
      <c r="B2657" s="3" t="s">
        <v>1116</v>
      </c>
      <c r="C2657" s="3" t="s">
        <v>1117</v>
      </c>
      <c r="D2657" s="3" t="s">
        <v>1118</v>
      </c>
    </row>
    <row r="2658" spans="1:4" x14ac:dyDescent="0.35">
      <c r="A2658" s="3" t="s">
        <v>2734</v>
      </c>
      <c r="B2658" s="3" t="s">
        <v>1116</v>
      </c>
      <c r="C2658" s="3" t="s">
        <v>1117</v>
      </c>
      <c r="D2658" s="3" t="s">
        <v>1124</v>
      </c>
    </row>
    <row r="2659" spans="1:4" x14ac:dyDescent="0.35">
      <c r="A2659" s="3" t="s">
        <v>2735</v>
      </c>
      <c r="B2659" s="3" t="s">
        <v>1116</v>
      </c>
      <c r="C2659" s="3" t="s">
        <v>1117</v>
      </c>
      <c r="D2659" s="3" t="s">
        <v>1118</v>
      </c>
    </row>
    <row r="2660" spans="1:4" x14ac:dyDescent="0.35">
      <c r="A2660" s="3" t="s">
        <v>2736</v>
      </c>
      <c r="B2660" s="3" t="s">
        <v>1116</v>
      </c>
      <c r="C2660" s="3" t="s">
        <v>1123</v>
      </c>
      <c r="D2660" s="3" t="s">
        <v>1126</v>
      </c>
    </row>
    <row r="2661" spans="1:4" x14ac:dyDescent="0.35">
      <c r="A2661" s="3" t="s">
        <v>2737</v>
      </c>
      <c r="B2661" s="3" t="s">
        <v>1116</v>
      </c>
      <c r="C2661" s="3" t="s">
        <v>1123</v>
      </c>
      <c r="D2661" s="3" t="s">
        <v>1118</v>
      </c>
    </row>
    <row r="2662" spans="1:4" x14ac:dyDescent="0.35">
      <c r="A2662" s="3" t="s">
        <v>635</v>
      </c>
      <c r="B2662" s="3" t="s">
        <v>1116</v>
      </c>
      <c r="C2662" s="3" t="s">
        <v>1122</v>
      </c>
      <c r="D2662" s="3" t="s">
        <v>1118</v>
      </c>
    </row>
    <row r="2663" spans="1:4" x14ac:dyDescent="0.35">
      <c r="A2663" s="3" t="s">
        <v>2738</v>
      </c>
      <c r="B2663" s="3" t="s">
        <v>1116</v>
      </c>
      <c r="C2663" s="3" t="s">
        <v>1123</v>
      </c>
      <c r="D2663" s="3" t="s">
        <v>1118</v>
      </c>
    </row>
    <row r="2664" spans="1:4" x14ac:dyDescent="0.35">
      <c r="A2664" s="3" t="s">
        <v>2739</v>
      </c>
      <c r="B2664" s="3" t="s">
        <v>1120</v>
      </c>
      <c r="C2664" s="3" t="s">
        <v>1122</v>
      </c>
      <c r="D2664" s="3" t="s">
        <v>1124</v>
      </c>
    </row>
    <row r="2665" spans="1:4" x14ac:dyDescent="0.35">
      <c r="A2665" s="3" t="s">
        <v>2740</v>
      </c>
      <c r="B2665" s="3" t="s">
        <v>1119</v>
      </c>
      <c r="C2665" s="3" t="s">
        <v>1117</v>
      </c>
      <c r="D2665" s="3" t="s">
        <v>1118</v>
      </c>
    </row>
    <row r="2666" spans="1:4" x14ac:dyDescent="0.35">
      <c r="A2666" s="3" t="s">
        <v>2741</v>
      </c>
      <c r="B2666" s="3" t="s">
        <v>1119</v>
      </c>
      <c r="C2666" s="3" t="s">
        <v>1123</v>
      </c>
      <c r="D2666" s="3" t="s">
        <v>1126</v>
      </c>
    </row>
    <row r="2667" spans="1:4" x14ac:dyDescent="0.35">
      <c r="A2667" s="3" t="s">
        <v>2742</v>
      </c>
      <c r="B2667" s="3" t="s">
        <v>1119</v>
      </c>
      <c r="C2667" s="3" t="s">
        <v>1123</v>
      </c>
      <c r="D2667" s="3" t="s">
        <v>1124</v>
      </c>
    </row>
    <row r="2668" spans="1:4" x14ac:dyDescent="0.35">
      <c r="A2668" s="3" t="s">
        <v>2743</v>
      </c>
      <c r="B2668" s="3" t="s">
        <v>1116</v>
      </c>
      <c r="C2668" s="3" t="s">
        <v>1121</v>
      </c>
      <c r="D2668" s="3" t="s">
        <v>1124</v>
      </c>
    </row>
    <row r="2669" spans="1:4" x14ac:dyDescent="0.35">
      <c r="A2669" s="3" t="s">
        <v>2744</v>
      </c>
      <c r="B2669" s="3" t="s">
        <v>1116</v>
      </c>
      <c r="C2669" s="3" t="s">
        <v>1117</v>
      </c>
      <c r="D2669" s="3" t="s">
        <v>1118</v>
      </c>
    </row>
    <row r="2670" spans="1:4" x14ac:dyDescent="0.35">
      <c r="A2670" s="3" t="s">
        <v>2745</v>
      </c>
      <c r="B2670" s="3" t="s">
        <v>1116</v>
      </c>
      <c r="C2670" s="3" t="s">
        <v>1117</v>
      </c>
      <c r="D2670" s="3" t="s">
        <v>1118</v>
      </c>
    </row>
    <row r="2671" spans="1:4" x14ac:dyDescent="0.35">
      <c r="A2671" s="3" t="s">
        <v>2746</v>
      </c>
      <c r="B2671" s="3" t="s">
        <v>1116</v>
      </c>
      <c r="C2671" s="3" t="s">
        <v>1123</v>
      </c>
      <c r="D2671" s="3" t="s">
        <v>1126</v>
      </c>
    </row>
    <row r="2672" spans="1:4" x14ac:dyDescent="0.35">
      <c r="A2672" s="3" t="s">
        <v>2747</v>
      </c>
      <c r="B2672" s="3" t="s">
        <v>1116</v>
      </c>
      <c r="C2672" s="3" t="s">
        <v>1122</v>
      </c>
      <c r="D2672" s="3" t="s">
        <v>1118</v>
      </c>
    </row>
    <row r="2673" spans="1:4" x14ac:dyDescent="0.35">
      <c r="A2673" s="3" t="s">
        <v>2748</v>
      </c>
      <c r="B2673" s="3" t="s">
        <v>1119</v>
      </c>
      <c r="C2673" s="3" t="s">
        <v>1117</v>
      </c>
      <c r="D2673" s="3" t="s">
        <v>1118</v>
      </c>
    </row>
    <row r="2674" spans="1:4" x14ac:dyDescent="0.35">
      <c r="A2674" s="3" t="s">
        <v>2749</v>
      </c>
      <c r="B2674" s="3" t="s">
        <v>1116</v>
      </c>
      <c r="C2674" s="3" t="s">
        <v>1123</v>
      </c>
      <c r="D2674" s="3" t="s">
        <v>1118</v>
      </c>
    </row>
    <row r="2675" spans="1:4" x14ac:dyDescent="0.35">
      <c r="A2675" s="3" t="s">
        <v>2750</v>
      </c>
      <c r="B2675" s="3" t="s">
        <v>1116</v>
      </c>
      <c r="C2675" s="3" t="s">
        <v>1121</v>
      </c>
      <c r="D2675" s="3" t="s">
        <v>1118</v>
      </c>
    </row>
    <row r="2676" spans="1:4" x14ac:dyDescent="0.35">
      <c r="A2676" s="3" t="s">
        <v>2751</v>
      </c>
      <c r="B2676" s="3" t="s">
        <v>1119</v>
      </c>
      <c r="C2676" s="3" t="s">
        <v>1121</v>
      </c>
      <c r="D2676" s="3" t="s">
        <v>1126</v>
      </c>
    </row>
    <row r="2677" spans="1:4" x14ac:dyDescent="0.35">
      <c r="A2677" s="3" t="s">
        <v>2752</v>
      </c>
      <c r="B2677" s="3" t="s">
        <v>1116</v>
      </c>
      <c r="C2677" s="3" t="s">
        <v>1123</v>
      </c>
      <c r="D2677" s="3" t="s">
        <v>1118</v>
      </c>
    </row>
    <row r="2678" spans="1:4" x14ac:dyDescent="0.35">
      <c r="A2678" s="3" t="s">
        <v>2753</v>
      </c>
      <c r="B2678" s="3" t="s">
        <v>1120</v>
      </c>
      <c r="C2678" s="3" t="s">
        <v>1117</v>
      </c>
      <c r="D2678" s="3" t="s">
        <v>1118</v>
      </c>
    </row>
    <row r="2679" spans="1:4" x14ac:dyDescent="0.35">
      <c r="A2679" s="3" t="s">
        <v>2754</v>
      </c>
      <c r="B2679" s="3" t="s">
        <v>1119</v>
      </c>
      <c r="C2679" s="3" t="s">
        <v>1122</v>
      </c>
      <c r="D2679" s="3" t="s">
        <v>1118</v>
      </c>
    </row>
    <row r="2680" spans="1:4" x14ac:dyDescent="0.35">
      <c r="A2680" s="3" t="s">
        <v>2755</v>
      </c>
      <c r="B2680" s="3" t="s">
        <v>1119</v>
      </c>
      <c r="C2680" s="3" t="s">
        <v>1123</v>
      </c>
      <c r="D2680" s="3" t="s">
        <v>1118</v>
      </c>
    </row>
    <row r="2681" spans="1:4" x14ac:dyDescent="0.35">
      <c r="A2681" s="3" t="s">
        <v>2756</v>
      </c>
      <c r="B2681" s="3" t="s">
        <v>1116</v>
      </c>
      <c r="C2681" s="3" t="s">
        <v>1121</v>
      </c>
      <c r="D2681" s="3" t="s">
        <v>1118</v>
      </c>
    </row>
    <row r="2682" spans="1:4" x14ac:dyDescent="0.35">
      <c r="A2682" s="3" t="s">
        <v>2757</v>
      </c>
      <c r="B2682" s="3" t="s">
        <v>1116</v>
      </c>
      <c r="C2682" s="3" t="s">
        <v>1122</v>
      </c>
      <c r="D2682" s="3" t="s">
        <v>1118</v>
      </c>
    </row>
    <row r="2683" spans="1:4" x14ac:dyDescent="0.35">
      <c r="A2683" s="3" t="s">
        <v>2758</v>
      </c>
      <c r="B2683" s="3" t="s">
        <v>1119</v>
      </c>
      <c r="C2683" s="3" t="s">
        <v>1121</v>
      </c>
      <c r="D2683" s="3" t="s">
        <v>1126</v>
      </c>
    </row>
    <row r="2684" spans="1:4" x14ac:dyDescent="0.35">
      <c r="A2684" s="3" t="s">
        <v>2759</v>
      </c>
      <c r="B2684" s="3" t="s">
        <v>1116</v>
      </c>
      <c r="C2684" s="3" t="s">
        <v>1117</v>
      </c>
      <c r="D2684" s="3" t="s">
        <v>1118</v>
      </c>
    </row>
    <row r="2685" spans="1:4" x14ac:dyDescent="0.35">
      <c r="A2685" s="3" t="s">
        <v>2760</v>
      </c>
      <c r="B2685" s="3" t="s">
        <v>1116</v>
      </c>
      <c r="C2685" s="3" t="s">
        <v>1123</v>
      </c>
      <c r="D2685" s="3" t="s">
        <v>1118</v>
      </c>
    </row>
    <row r="2686" spans="1:4" x14ac:dyDescent="0.35">
      <c r="A2686" s="3" t="s">
        <v>2761</v>
      </c>
      <c r="B2686" s="3" t="s">
        <v>1116</v>
      </c>
      <c r="C2686" s="3" t="s">
        <v>1123</v>
      </c>
      <c r="D2686" s="3" t="s">
        <v>1126</v>
      </c>
    </row>
    <row r="2687" spans="1:4" x14ac:dyDescent="0.35">
      <c r="A2687" s="3" t="s">
        <v>2762</v>
      </c>
      <c r="B2687" s="3" t="s">
        <v>1116</v>
      </c>
      <c r="C2687" s="3" t="s">
        <v>1122</v>
      </c>
      <c r="D2687" s="3" t="s">
        <v>1126</v>
      </c>
    </row>
    <row r="2688" spans="1:4" x14ac:dyDescent="0.35">
      <c r="A2688" s="3" t="s">
        <v>2763</v>
      </c>
      <c r="B2688" s="3" t="s">
        <v>1116</v>
      </c>
      <c r="C2688" s="3" t="s">
        <v>1121</v>
      </c>
      <c r="D2688" s="3" t="s">
        <v>1118</v>
      </c>
    </row>
    <row r="2689" spans="1:4" x14ac:dyDescent="0.35">
      <c r="A2689" s="3" t="s">
        <v>2764</v>
      </c>
      <c r="B2689" s="3" t="s">
        <v>1116</v>
      </c>
      <c r="C2689" s="3" t="s">
        <v>1121</v>
      </c>
      <c r="D2689" s="3" t="s">
        <v>1126</v>
      </c>
    </row>
    <row r="2690" spans="1:4" x14ac:dyDescent="0.35">
      <c r="A2690" s="3" t="s">
        <v>2765</v>
      </c>
      <c r="B2690" s="3" t="s">
        <v>1116</v>
      </c>
      <c r="C2690" s="3" t="s">
        <v>1122</v>
      </c>
      <c r="D2690" s="3" t="s">
        <v>1124</v>
      </c>
    </row>
    <row r="2691" spans="1:4" x14ac:dyDescent="0.35">
      <c r="A2691" s="3" t="s">
        <v>2766</v>
      </c>
      <c r="B2691" s="3" t="s">
        <v>1116</v>
      </c>
      <c r="C2691" s="3" t="s">
        <v>1122</v>
      </c>
      <c r="D2691" s="3" t="s">
        <v>1118</v>
      </c>
    </row>
    <row r="2692" spans="1:4" x14ac:dyDescent="0.35">
      <c r="A2692" s="3" t="s">
        <v>2767</v>
      </c>
      <c r="B2692" s="3" t="s">
        <v>1119</v>
      </c>
      <c r="C2692" s="3" t="s">
        <v>1117</v>
      </c>
      <c r="D2692" s="3" t="s">
        <v>1118</v>
      </c>
    </row>
    <row r="2693" spans="1:4" x14ac:dyDescent="0.35">
      <c r="A2693" s="3" t="s">
        <v>2768</v>
      </c>
      <c r="B2693" s="3" t="s">
        <v>1116</v>
      </c>
      <c r="C2693" s="3" t="s">
        <v>1117</v>
      </c>
      <c r="D2693" s="3" t="s">
        <v>1126</v>
      </c>
    </row>
    <row r="2694" spans="1:4" x14ac:dyDescent="0.35">
      <c r="A2694" s="3" t="s">
        <v>2769</v>
      </c>
      <c r="B2694" s="3" t="s">
        <v>1119</v>
      </c>
      <c r="C2694" s="3" t="s">
        <v>1123</v>
      </c>
      <c r="D2694" s="3" t="s">
        <v>1118</v>
      </c>
    </row>
    <row r="2695" spans="1:4" x14ac:dyDescent="0.35">
      <c r="A2695" s="3" t="s">
        <v>2770</v>
      </c>
      <c r="B2695" s="3" t="s">
        <v>1119</v>
      </c>
      <c r="C2695" s="3" t="s">
        <v>1122</v>
      </c>
      <c r="D2695" s="3" t="s">
        <v>1118</v>
      </c>
    </row>
    <row r="2696" spans="1:4" x14ac:dyDescent="0.35">
      <c r="A2696" s="3" t="s">
        <v>2771</v>
      </c>
      <c r="B2696" s="3" t="s">
        <v>1116</v>
      </c>
      <c r="C2696" s="3" t="s">
        <v>1121</v>
      </c>
      <c r="D2696" s="3" t="s">
        <v>1118</v>
      </c>
    </row>
    <row r="2697" spans="1:4" x14ac:dyDescent="0.35">
      <c r="A2697" s="3" t="s">
        <v>2772</v>
      </c>
      <c r="B2697" s="3" t="s">
        <v>1119</v>
      </c>
      <c r="C2697" s="3" t="s">
        <v>1123</v>
      </c>
      <c r="D2697" s="3" t="s">
        <v>1118</v>
      </c>
    </row>
    <row r="2698" spans="1:4" x14ac:dyDescent="0.35">
      <c r="A2698" s="3" t="s">
        <v>2773</v>
      </c>
      <c r="B2698" s="3" t="s">
        <v>1116</v>
      </c>
      <c r="C2698" s="3" t="s">
        <v>1121</v>
      </c>
      <c r="D2698" s="3" t="s">
        <v>1118</v>
      </c>
    </row>
    <row r="2699" spans="1:4" x14ac:dyDescent="0.35">
      <c r="A2699" s="3" t="s">
        <v>2774</v>
      </c>
      <c r="B2699" s="3" t="s">
        <v>1116</v>
      </c>
      <c r="C2699" s="3" t="s">
        <v>1117</v>
      </c>
      <c r="D2699" s="3" t="s">
        <v>1118</v>
      </c>
    </row>
    <row r="2700" spans="1:4" x14ac:dyDescent="0.35">
      <c r="A2700" s="3" t="s">
        <v>2775</v>
      </c>
      <c r="B2700" s="3" t="s">
        <v>1119</v>
      </c>
      <c r="C2700" s="3" t="s">
        <v>1121</v>
      </c>
      <c r="D2700" s="3" t="s">
        <v>1124</v>
      </c>
    </row>
    <row r="2701" spans="1:4" x14ac:dyDescent="0.35">
      <c r="A2701" s="3" t="s">
        <v>2776</v>
      </c>
      <c r="B2701" s="3" t="s">
        <v>1116</v>
      </c>
      <c r="C2701" s="3" t="s">
        <v>1117</v>
      </c>
      <c r="D2701" s="3" t="s">
        <v>1118</v>
      </c>
    </row>
    <row r="2702" spans="1:4" x14ac:dyDescent="0.35">
      <c r="A2702" s="3" t="s">
        <v>2777</v>
      </c>
      <c r="B2702" s="3" t="s">
        <v>1119</v>
      </c>
      <c r="C2702" s="3" t="s">
        <v>1122</v>
      </c>
      <c r="D2702" s="3" t="s">
        <v>1118</v>
      </c>
    </row>
    <row r="2703" spans="1:4" x14ac:dyDescent="0.35">
      <c r="A2703" s="3" t="s">
        <v>2778</v>
      </c>
      <c r="B2703" s="3" t="s">
        <v>1116</v>
      </c>
      <c r="C2703" s="3" t="s">
        <v>1123</v>
      </c>
      <c r="D2703" s="3" t="s">
        <v>1118</v>
      </c>
    </row>
    <row r="2704" spans="1:4" x14ac:dyDescent="0.35">
      <c r="A2704" s="3" t="s">
        <v>2779</v>
      </c>
      <c r="B2704" s="3" t="s">
        <v>1116</v>
      </c>
      <c r="C2704" s="3" t="s">
        <v>1123</v>
      </c>
      <c r="D2704" s="3" t="s">
        <v>1126</v>
      </c>
    </row>
    <row r="2705" spans="1:4" x14ac:dyDescent="0.35">
      <c r="A2705" s="3" t="s">
        <v>2780</v>
      </c>
      <c r="B2705" s="3" t="s">
        <v>1116</v>
      </c>
      <c r="C2705" s="3" t="s">
        <v>1123</v>
      </c>
      <c r="D2705" s="3" t="s">
        <v>1126</v>
      </c>
    </row>
    <row r="2706" spans="1:4" x14ac:dyDescent="0.35">
      <c r="A2706" s="3" t="s">
        <v>2781</v>
      </c>
      <c r="B2706" s="3" t="s">
        <v>1116</v>
      </c>
      <c r="C2706" s="3" t="s">
        <v>1121</v>
      </c>
      <c r="D2706" s="3" t="s">
        <v>1124</v>
      </c>
    </row>
    <row r="2707" spans="1:4" x14ac:dyDescent="0.35">
      <c r="A2707" s="3" t="s">
        <v>2782</v>
      </c>
      <c r="B2707" s="3" t="s">
        <v>1116</v>
      </c>
      <c r="C2707" s="3" t="s">
        <v>1123</v>
      </c>
      <c r="D2707" s="3" t="s">
        <v>1118</v>
      </c>
    </row>
    <row r="2708" spans="1:4" x14ac:dyDescent="0.35">
      <c r="A2708" s="3" t="s">
        <v>2783</v>
      </c>
      <c r="B2708" s="3" t="s">
        <v>1116</v>
      </c>
      <c r="C2708" s="3" t="s">
        <v>1123</v>
      </c>
      <c r="D2708" s="3" t="s">
        <v>1124</v>
      </c>
    </row>
    <row r="2709" spans="1:4" x14ac:dyDescent="0.35">
      <c r="A2709" s="3" t="s">
        <v>2784</v>
      </c>
      <c r="B2709" s="3" t="s">
        <v>1116</v>
      </c>
      <c r="C2709" s="3" t="s">
        <v>1123</v>
      </c>
      <c r="D2709" s="3" t="s">
        <v>1118</v>
      </c>
    </row>
    <row r="2710" spans="1:4" x14ac:dyDescent="0.35">
      <c r="A2710" s="3" t="s">
        <v>2785</v>
      </c>
      <c r="B2710" s="3" t="s">
        <v>1116</v>
      </c>
      <c r="C2710" s="3" t="s">
        <v>1122</v>
      </c>
      <c r="D2710" s="3" t="s">
        <v>1118</v>
      </c>
    </row>
    <row r="2711" spans="1:4" x14ac:dyDescent="0.35">
      <c r="A2711" s="3" t="s">
        <v>2786</v>
      </c>
      <c r="B2711" s="3" t="s">
        <v>1120</v>
      </c>
      <c r="C2711" s="3" t="s">
        <v>1122</v>
      </c>
      <c r="D2711" s="3" t="s">
        <v>1118</v>
      </c>
    </row>
    <row r="2712" spans="1:4" x14ac:dyDescent="0.35">
      <c r="A2712" s="3" t="s">
        <v>2787</v>
      </c>
      <c r="B2712" s="3" t="s">
        <v>1119</v>
      </c>
      <c r="C2712" s="3" t="s">
        <v>1123</v>
      </c>
      <c r="D2712" s="3" t="s">
        <v>1126</v>
      </c>
    </row>
    <row r="2713" spans="1:4" x14ac:dyDescent="0.35">
      <c r="A2713" s="3" t="s">
        <v>2788</v>
      </c>
      <c r="B2713" s="3" t="s">
        <v>1119</v>
      </c>
      <c r="C2713" s="3" t="s">
        <v>1117</v>
      </c>
      <c r="D2713" s="3" t="s">
        <v>1118</v>
      </c>
    </row>
    <row r="2714" spans="1:4" x14ac:dyDescent="0.35">
      <c r="A2714" s="3" t="s">
        <v>2789</v>
      </c>
      <c r="B2714" s="3" t="s">
        <v>1116</v>
      </c>
      <c r="C2714" s="3" t="s">
        <v>1123</v>
      </c>
      <c r="D2714" s="3" t="s">
        <v>1118</v>
      </c>
    </row>
    <row r="2715" spans="1:4" x14ac:dyDescent="0.35">
      <c r="A2715" s="3" t="s">
        <v>2790</v>
      </c>
      <c r="B2715" s="3" t="s">
        <v>1120</v>
      </c>
      <c r="C2715" s="3" t="s">
        <v>1123</v>
      </c>
      <c r="D2715" s="3" t="s">
        <v>1118</v>
      </c>
    </row>
    <row r="2716" spans="1:4" x14ac:dyDescent="0.35">
      <c r="A2716" s="3" t="s">
        <v>2791</v>
      </c>
      <c r="B2716" s="3" t="s">
        <v>1116</v>
      </c>
      <c r="C2716" s="3" t="s">
        <v>1122</v>
      </c>
      <c r="D2716" s="3" t="s">
        <v>1118</v>
      </c>
    </row>
    <row r="2717" spans="1:4" x14ac:dyDescent="0.35">
      <c r="A2717" s="3" t="s">
        <v>2792</v>
      </c>
      <c r="B2717" s="3" t="s">
        <v>1119</v>
      </c>
      <c r="C2717" s="3" t="s">
        <v>1121</v>
      </c>
      <c r="D2717" s="3" t="s">
        <v>1118</v>
      </c>
    </row>
    <row r="2718" spans="1:4" x14ac:dyDescent="0.35">
      <c r="A2718" s="3" t="s">
        <v>2793</v>
      </c>
      <c r="B2718" s="3" t="s">
        <v>1116</v>
      </c>
      <c r="C2718" s="3" t="s">
        <v>1121</v>
      </c>
      <c r="D2718" s="3" t="s">
        <v>1118</v>
      </c>
    </row>
    <row r="2719" spans="1:4" x14ac:dyDescent="0.35">
      <c r="A2719" s="3" t="s">
        <v>2794</v>
      </c>
      <c r="B2719" s="3" t="s">
        <v>1116</v>
      </c>
      <c r="C2719" s="3" t="s">
        <v>1117</v>
      </c>
      <c r="D2719" s="3" t="s">
        <v>1118</v>
      </c>
    </row>
    <row r="2720" spans="1:4" x14ac:dyDescent="0.35">
      <c r="A2720" s="3" t="s">
        <v>2795</v>
      </c>
      <c r="B2720" s="3" t="s">
        <v>1116</v>
      </c>
      <c r="C2720" s="3" t="s">
        <v>1123</v>
      </c>
      <c r="D2720" s="3" t="s">
        <v>1124</v>
      </c>
    </row>
    <row r="2721" spans="1:4" x14ac:dyDescent="0.35">
      <c r="A2721" s="3" t="s">
        <v>2796</v>
      </c>
      <c r="B2721" s="3" t="s">
        <v>1120</v>
      </c>
      <c r="C2721" s="3" t="s">
        <v>1117</v>
      </c>
      <c r="D2721" s="3" t="s">
        <v>1118</v>
      </c>
    </row>
    <row r="2722" spans="1:4" x14ac:dyDescent="0.35">
      <c r="A2722" s="3" t="s">
        <v>2797</v>
      </c>
      <c r="B2722" s="3" t="s">
        <v>1116</v>
      </c>
      <c r="C2722" s="3" t="s">
        <v>1123</v>
      </c>
      <c r="D2722" s="3" t="s">
        <v>1118</v>
      </c>
    </row>
    <row r="2723" spans="1:4" x14ac:dyDescent="0.35">
      <c r="A2723" s="3" t="s">
        <v>2798</v>
      </c>
      <c r="B2723" s="3" t="s">
        <v>1116</v>
      </c>
      <c r="C2723" s="3" t="s">
        <v>1123</v>
      </c>
      <c r="D2723" s="3" t="s">
        <v>1124</v>
      </c>
    </row>
    <row r="2724" spans="1:4" x14ac:dyDescent="0.35">
      <c r="A2724" s="3" t="s">
        <v>2799</v>
      </c>
      <c r="B2724" s="3" t="s">
        <v>1119</v>
      </c>
      <c r="C2724" s="3" t="s">
        <v>1123</v>
      </c>
      <c r="D2724" s="3" t="s">
        <v>1124</v>
      </c>
    </row>
    <row r="2725" spans="1:4" x14ac:dyDescent="0.35">
      <c r="A2725" s="3" t="s">
        <v>2800</v>
      </c>
      <c r="B2725" s="3" t="s">
        <v>1116</v>
      </c>
      <c r="C2725" s="3" t="s">
        <v>1121</v>
      </c>
      <c r="D2725" s="3" t="s">
        <v>1118</v>
      </c>
    </row>
    <row r="2726" spans="1:4" x14ac:dyDescent="0.35">
      <c r="A2726" s="3" t="s">
        <v>2801</v>
      </c>
      <c r="B2726" s="3" t="s">
        <v>1116</v>
      </c>
      <c r="C2726" s="3" t="s">
        <v>1122</v>
      </c>
      <c r="D2726" s="3" t="s">
        <v>1118</v>
      </c>
    </row>
    <row r="2727" spans="1:4" x14ac:dyDescent="0.35">
      <c r="A2727" s="3" t="s">
        <v>2802</v>
      </c>
      <c r="B2727" s="3" t="s">
        <v>1116</v>
      </c>
      <c r="C2727" s="3" t="s">
        <v>1117</v>
      </c>
      <c r="D2727" s="3" t="s">
        <v>1126</v>
      </c>
    </row>
    <row r="2728" spans="1:4" x14ac:dyDescent="0.35">
      <c r="A2728" s="3" t="s">
        <v>2803</v>
      </c>
      <c r="B2728" s="3" t="s">
        <v>1116</v>
      </c>
      <c r="C2728" s="3" t="s">
        <v>1117</v>
      </c>
      <c r="D2728" s="3" t="s">
        <v>1124</v>
      </c>
    </row>
    <row r="2729" spans="1:4" x14ac:dyDescent="0.35">
      <c r="A2729" s="3" t="s">
        <v>2804</v>
      </c>
      <c r="B2729" s="3" t="s">
        <v>1116</v>
      </c>
      <c r="C2729" s="3" t="s">
        <v>1117</v>
      </c>
      <c r="D2729" s="3" t="s">
        <v>1118</v>
      </c>
    </row>
    <row r="2730" spans="1:4" x14ac:dyDescent="0.35">
      <c r="A2730" s="3" t="s">
        <v>2805</v>
      </c>
      <c r="B2730" s="3" t="s">
        <v>1116</v>
      </c>
      <c r="C2730" s="3" t="s">
        <v>1122</v>
      </c>
      <c r="D2730" s="3" t="s">
        <v>1118</v>
      </c>
    </row>
    <row r="2731" spans="1:4" x14ac:dyDescent="0.35">
      <c r="A2731" s="3" t="s">
        <v>2806</v>
      </c>
      <c r="B2731" s="3" t="s">
        <v>1116</v>
      </c>
      <c r="C2731" s="3" t="s">
        <v>1117</v>
      </c>
      <c r="D2731" s="3" t="s">
        <v>1118</v>
      </c>
    </row>
    <row r="2732" spans="1:4" x14ac:dyDescent="0.35">
      <c r="A2732" s="3" t="s">
        <v>2807</v>
      </c>
      <c r="B2732" s="3" t="s">
        <v>1116</v>
      </c>
      <c r="C2732" s="3" t="s">
        <v>1122</v>
      </c>
      <c r="D2732" s="3" t="s">
        <v>1118</v>
      </c>
    </row>
    <row r="2733" spans="1:4" x14ac:dyDescent="0.35">
      <c r="A2733" s="3" t="s">
        <v>2808</v>
      </c>
      <c r="B2733" s="3" t="s">
        <v>1116</v>
      </c>
      <c r="C2733" s="3" t="s">
        <v>1123</v>
      </c>
      <c r="D2733" s="3" t="s">
        <v>1118</v>
      </c>
    </row>
    <row r="2734" spans="1:4" x14ac:dyDescent="0.35">
      <c r="A2734" s="3" t="s">
        <v>2809</v>
      </c>
      <c r="B2734" s="3" t="s">
        <v>1116</v>
      </c>
      <c r="C2734" s="3" t="s">
        <v>1122</v>
      </c>
      <c r="D2734" s="3" t="s">
        <v>1118</v>
      </c>
    </row>
    <row r="2735" spans="1:4" x14ac:dyDescent="0.35">
      <c r="A2735" s="3" t="s">
        <v>2810</v>
      </c>
      <c r="B2735" s="3" t="s">
        <v>1116</v>
      </c>
      <c r="C2735" s="3" t="s">
        <v>1121</v>
      </c>
      <c r="D2735" s="3" t="s">
        <v>1124</v>
      </c>
    </row>
    <row r="2736" spans="1:4" x14ac:dyDescent="0.35">
      <c r="A2736" s="3" t="s">
        <v>2811</v>
      </c>
      <c r="B2736" s="3" t="s">
        <v>1116</v>
      </c>
      <c r="C2736" s="3" t="s">
        <v>1122</v>
      </c>
      <c r="D2736" s="3" t="s">
        <v>1118</v>
      </c>
    </row>
    <row r="2737" spans="1:4" x14ac:dyDescent="0.35">
      <c r="A2737" s="3" t="s">
        <v>2812</v>
      </c>
      <c r="B2737" s="3" t="s">
        <v>1119</v>
      </c>
      <c r="C2737" s="3" t="s">
        <v>1123</v>
      </c>
      <c r="D2737" s="3" t="s">
        <v>1118</v>
      </c>
    </row>
    <row r="2738" spans="1:4" x14ac:dyDescent="0.35">
      <c r="A2738" s="3" t="s">
        <v>2813</v>
      </c>
      <c r="B2738" s="3" t="s">
        <v>1119</v>
      </c>
      <c r="C2738" s="3" t="s">
        <v>1123</v>
      </c>
      <c r="D2738" s="3" t="s">
        <v>1118</v>
      </c>
    </row>
    <row r="2739" spans="1:4" x14ac:dyDescent="0.35">
      <c r="A2739" s="3" t="s">
        <v>2814</v>
      </c>
      <c r="B2739" s="3" t="s">
        <v>1119</v>
      </c>
      <c r="C2739" s="3" t="s">
        <v>1117</v>
      </c>
      <c r="D2739" s="3" t="s">
        <v>1118</v>
      </c>
    </row>
    <row r="2740" spans="1:4" x14ac:dyDescent="0.35">
      <c r="A2740" s="3" t="s">
        <v>772</v>
      </c>
      <c r="B2740" s="3" t="s">
        <v>1116</v>
      </c>
      <c r="C2740" s="3" t="s">
        <v>1117</v>
      </c>
      <c r="D2740" s="3" t="s">
        <v>1118</v>
      </c>
    </row>
    <row r="2741" spans="1:4" x14ac:dyDescent="0.35">
      <c r="A2741" s="3" t="s">
        <v>2815</v>
      </c>
      <c r="B2741" s="3" t="s">
        <v>1116</v>
      </c>
      <c r="C2741" s="3" t="s">
        <v>1123</v>
      </c>
      <c r="D2741" s="3" t="s">
        <v>1118</v>
      </c>
    </row>
    <row r="2742" spans="1:4" x14ac:dyDescent="0.35">
      <c r="A2742" s="3" t="s">
        <v>2816</v>
      </c>
      <c r="B2742" s="3" t="s">
        <v>1116</v>
      </c>
      <c r="C2742" s="3" t="s">
        <v>1123</v>
      </c>
      <c r="D2742" s="3" t="s">
        <v>1118</v>
      </c>
    </row>
    <row r="2743" spans="1:4" x14ac:dyDescent="0.35">
      <c r="A2743" s="3" t="s">
        <v>2817</v>
      </c>
      <c r="B2743" s="3" t="s">
        <v>1116</v>
      </c>
      <c r="C2743" s="3" t="s">
        <v>1122</v>
      </c>
      <c r="D2743" s="3" t="s">
        <v>1126</v>
      </c>
    </row>
    <row r="2744" spans="1:4" x14ac:dyDescent="0.35">
      <c r="A2744" s="3" t="s">
        <v>2818</v>
      </c>
      <c r="B2744" s="3" t="s">
        <v>1119</v>
      </c>
      <c r="C2744" s="3" t="s">
        <v>1117</v>
      </c>
      <c r="D2744" s="3" t="s">
        <v>1118</v>
      </c>
    </row>
    <row r="2745" spans="1:4" x14ac:dyDescent="0.35">
      <c r="A2745" s="3" t="s">
        <v>2819</v>
      </c>
      <c r="B2745" s="3" t="s">
        <v>1116</v>
      </c>
      <c r="C2745" s="3" t="s">
        <v>1122</v>
      </c>
      <c r="D2745" s="3" t="s">
        <v>1126</v>
      </c>
    </row>
    <row r="2746" spans="1:4" x14ac:dyDescent="0.35">
      <c r="A2746" s="3" t="s">
        <v>2820</v>
      </c>
      <c r="B2746" s="3" t="s">
        <v>1116</v>
      </c>
      <c r="C2746" s="3" t="s">
        <v>1121</v>
      </c>
      <c r="D2746" s="3" t="s">
        <v>1124</v>
      </c>
    </row>
    <row r="2747" spans="1:4" x14ac:dyDescent="0.35">
      <c r="A2747" s="3" t="s">
        <v>2821</v>
      </c>
      <c r="B2747" s="3" t="s">
        <v>1116</v>
      </c>
      <c r="C2747" s="3" t="s">
        <v>1123</v>
      </c>
      <c r="D2747" s="3" t="s">
        <v>1124</v>
      </c>
    </row>
    <row r="2748" spans="1:4" x14ac:dyDescent="0.35">
      <c r="A2748" s="3" t="s">
        <v>2822</v>
      </c>
      <c r="B2748" s="3" t="s">
        <v>1116</v>
      </c>
      <c r="C2748" s="3" t="s">
        <v>1117</v>
      </c>
      <c r="D2748" s="3" t="s">
        <v>1118</v>
      </c>
    </row>
    <row r="2749" spans="1:4" x14ac:dyDescent="0.35">
      <c r="A2749" s="3" t="s">
        <v>2823</v>
      </c>
      <c r="B2749" s="3" t="s">
        <v>1116</v>
      </c>
      <c r="C2749" s="3" t="s">
        <v>1123</v>
      </c>
      <c r="D2749" s="3" t="s">
        <v>1118</v>
      </c>
    </row>
    <row r="2750" spans="1:4" x14ac:dyDescent="0.35">
      <c r="A2750" s="3" t="s">
        <v>2824</v>
      </c>
      <c r="B2750" s="3" t="s">
        <v>1116</v>
      </c>
      <c r="C2750" s="3" t="s">
        <v>1121</v>
      </c>
      <c r="D2750" s="3" t="s">
        <v>1124</v>
      </c>
    </row>
    <row r="2751" spans="1:4" x14ac:dyDescent="0.35">
      <c r="A2751" s="3" t="s">
        <v>2825</v>
      </c>
      <c r="B2751" s="3" t="s">
        <v>1116</v>
      </c>
      <c r="C2751" s="3" t="s">
        <v>1123</v>
      </c>
      <c r="D2751" s="3" t="s">
        <v>1118</v>
      </c>
    </row>
    <row r="2752" spans="1:4" x14ac:dyDescent="0.35">
      <c r="A2752" s="3" t="s">
        <v>2826</v>
      </c>
      <c r="B2752" s="3" t="s">
        <v>1116</v>
      </c>
      <c r="C2752" s="3" t="s">
        <v>1117</v>
      </c>
      <c r="D2752" s="3" t="s">
        <v>1118</v>
      </c>
    </row>
    <row r="2753" spans="1:4" x14ac:dyDescent="0.35">
      <c r="A2753" s="3" t="s">
        <v>2827</v>
      </c>
      <c r="B2753" s="3" t="s">
        <v>1116</v>
      </c>
      <c r="C2753" s="3" t="s">
        <v>1117</v>
      </c>
      <c r="D2753" s="3" t="s">
        <v>1118</v>
      </c>
    </row>
    <row r="2754" spans="1:4" x14ac:dyDescent="0.35">
      <c r="A2754" s="3" t="s">
        <v>2828</v>
      </c>
      <c r="B2754" s="3" t="s">
        <v>1119</v>
      </c>
      <c r="C2754" s="3" t="s">
        <v>1121</v>
      </c>
      <c r="D2754" s="3" t="s">
        <v>1118</v>
      </c>
    </row>
    <row r="2755" spans="1:4" x14ac:dyDescent="0.35">
      <c r="A2755" s="3" t="s">
        <v>2829</v>
      </c>
      <c r="B2755" s="3" t="s">
        <v>1116</v>
      </c>
      <c r="C2755" s="3" t="s">
        <v>1117</v>
      </c>
      <c r="D2755" s="3" t="s">
        <v>1126</v>
      </c>
    </row>
    <row r="2756" spans="1:4" x14ac:dyDescent="0.35">
      <c r="A2756" s="3" t="s">
        <v>423</v>
      </c>
      <c r="B2756" s="3" t="s">
        <v>1119</v>
      </c>
      <c r="C2756" s="3" t="s">
        <v>1117</v>
      </c>
      <c r="D2756" s="3" t="s">
        <v>1118</v>
      </c>
    </row>
    <row r="2757" spans="1:4" x14ac:dyDescent="0.35">
      <c r="A2757" s="3" t="s">
        <v>2830</v>
      </c>
      <c r="B2757" s="3" t="s">
        <v>1116</v>
      </c>
      <c r="C2757" s="3" t="s">
        <v>1123</v>
      </c>
      <c r="D2757" s="3" t="s">
        <v>1118</v>
      </c>
    </row>
    <row r="2758" spans="1:4" x14ac:dyDescent="0.35">
      <c r="A2758" s="3" t="s">
        <v>2831</v>
      </c>
      <c r="B2758" s="3" t="s">
        <v>1116</v>
      </c>
      <c r="C2758" s="3" t="s">
        <v>1117</v>
      </c>
      <c r="D2758" s="3" t="s">
        <v>1118</v>
      </c>
    </row>
    <row r="2759" spans="1:4" x14ac:dyDescent="0.35">
      <c r="A2759" s="3" t="s">
        <v>2832</v>
      </c>
      <c r="B2759" s="3" t="s">
        <v>1119</v>
      </c>
      <c r="C2759" s="3" t="s">
        <v>1122</v>
      </c>
      <c r="D2759" s="3" t="s">
        <v>1124</v>
      </c>
    </row>
    <row r="2760" spans="1:4" x14ac:dyDescent="0.35">
      <c r="A2760" s="3" t="s">
        <v>2833</v>
      </c>
      <c r="B2760" s="3" t="s">
        <v>1119</v>
      </c>
      <c r="C2760" s="3" t="s">
        <v>1117</v>
      </c>
      <c r="D2760" s="3" t="s">
        <v>1118</v>
      </c>
    </row>
    <row r="2761" spans="1:4" x14ac:dyDescent="0.35">
      <c r="A2761" s="3" t="s">
        <v>2834</v>
      </c>
      <c r="B2761" s="3" t="s">
        <v>1119</v>
      </c>
      <c r="C2761" s="3" t="s">
        <v>1122</v>
      </c>
      <c r="D2761" s="3" t="s">
        <v>1118</v>
      </c>
    </row>
    <row r="2762" spans="1:4" x14ac:dyDescent="0.35">
      <c r="A2762" s="3" t="s">
        <v>2835</v>
      </c>
      <c r="B2762" s="3" t="s">
        <v>1116</v>
      </c>
      <c r="C2762" s="3" t="s">
        <v>1117</v>
      </c>
      <c r="D2762" s="3" t="s">
        <v>1124</v>
      </c>
    </row>
    <row r="2763" spans="1:4" x14ac:dyDescent="0.35">
      <c r="A2763" s="3" t="s">
        <v>2836</v>
      </c>
      <c r="B2763" s="3" t="s">
        <v>1116</v>
      </c>
      <c r="C2763" s="3" t="s">
        <v>1121</v>
      </c>
      <c r="D2763" s="3" t="s">
        <v>1118</v>
      </c>
    </row>
    <row r="2764" spans="1:4" x14ac:dyDescent="0.35">
      <c r="A2764" s="3" t="s">
        <v>2837</v>
      </c>
      <c r="B2764" s="3" t="s">
        <v>1116</v>
      </c>
      <c r="C2764" s="3" t="s">
        <v>1117</v>
      </c>
      <c r="D2764" s="3" t="s">
        <v>1118</v>
      </c>
    </row>
    <row r="2765" spans="1:4" x14ac:dyDescent="0.35">
      <c r="A2765" s="3" t="s">
        <v>2838</v>
      </c>
      <c r="B2765" s="3" t="s">
        <v>1116</v>
      </c>
      <c r="C2765" s="3" t="s">
        <v>1117</v>
      </c>
      <c r="D2765" s="3" t="s">
        <v>1118</v>
      </c>
    </row>
    <row r="2766" spans="1:4" x14ac:dyDescent="0.35">
      <c r="A2766" s="3" t="s">
        <v>2839</v>
      </c>
      <c r="B2766" s="3" t="s">
        <v>1116</v>
      </c>
      <c r="C2766" s="3" t="s">
        <v>1117</v>
      </c>
      <c r="D2766" s="3" t="s">
        <v>1118</v>
      </c>
    </row>
    <row r="2767" spans="1:4" x14ac:dyDescent="0.35">
      <c r="A2767" s="3" t="s">
        <v>2840</v>
      </c>
      <c r="B2767" s="3" t="s">
        <v>1116</v>
      </c>
      <c r="C2767" s="3" t="s">
        <v>1121</v>
      </c>
      <c r="D2767" s="3" t="s">
        <v>1118</v>
      </c>
    </row>
    <row r="2768" spans="1:4" x14ac:dyDescent="0.35">
      <c r="A2768" s="3" t="s">
        <v>2841</v>
      </c>
      <c r="B2768" s="3" t="s">
        <v>1119</v>
      </c>
      <c r="C2768" s="3" t="s">
        <v>1117</v>
      </c>
      <c r="D2768" s="3" t="s">
        <v>1118</v>
      </c>
    </row>
    <row r="2769" spans="1:4" x14ac:dyDescent="0.35">
      <c r="A2769" s="3" t="s">
        <v>2842</v>
      </c>
      <c r="B2769" s="3" t="s">
        <v>1116</v>
      </c>
      <c r="C2769" s="3" t="s">
        <v>1117</v>
      </c>
      <c r="D2769" s="3" t="s">
        <v>1118</v>
      </c>
    </row>
    <row r="2770" spans="1:4" x14ac:dyDescent="0.35">
      <c r="A2770" s="3" t="s">
        <v>2843</v>
      </c>
      <c r="B2770" s="3" t="s">
        <v>1116</v>
      </c>
      <c r="C2770" s="3" t="s">
        <v>1123</v>
      </c>
      <c r="D2770" s="3" t="s">
        <v>1118</v>
      </c>
    </row>
    <row r="2771" spans="1:4" x14ac:dyDescent="0.35">
      <c r="A2771" s="3" t="s">
        <v>2844</v>
      </c>
      <c r="B2771" s="3" t="s">
        <v>1116</v>
      </c>
      <c r="C2771" s="3" t="s">
        <v>1117</v>
      </c>
      <c r="D2771" s="3" t="s">
        <v>1124</v>
      </c>
    </row>
    <row r="2772" spans="1:4" x14ac:dyDescent="0.35">
      <c r="A2772" s="3" t="s">
        <v>2845</v>
      </c>
      <c r="B2772" s="3" t="s">
        <v>1116</v>
      </c>
      <c r="C2772" s="3" t="s">
        <v>1117</v>
      </c>
      <c r="D2772" s="3" t="s">
        <v>1118</v>
      </c>
    </row>
    <row r="2773" spans="1:4" x14ac:dyDescent="0.35">
      <c r="A2773" s="3" t="s">
        <v>2846</v>
      </c>
      <c r="B2773" s="3" t="s">
        <v>1116</v>
      </c>
      <c r="C2773" s="3" t="s">
        <v>1117</v>
      </c>
      <c r="D2773" s="3" t="s">
        <v>1118</v>
      </c>
    </row>
    <row r="2774" spans="1:4" x14ac:dyDescent="0.35">
      <c r="A2774" s="3" t="s">
        <v>2847</v>
      </c>
      <c r="B2774" s="3" t="s">
        <v>1119</v>
      </c>
      <c r="C2774" s="3" t="s">
        <v>1121</v>
      </c>
      <c r="D2774" s="3" t="s">
        <v>1118</v>
      </c>
    </row>
    <row r="2775" spans="1:4" x14ac:dyDescent="0.35">
      <c r="A2775" s="3" t="s">
        <v>2848</v>
      </c>
      <c r="B2775" s="3" t="s">
        <v>1119</v>
      </c>
      <c r="C2775" s="3" t="s">
        <v>1117</v>
      </c>
      <c r="D2775" s="3" t="s">
        <v>1118</v>
      </c>
    </row>
    <row r="2776" spans="1:4" x14ac:dyDescent="0.35">
      <c r="A2776" s="3" t="s">
        <v>2849</v>
      </c>
      <c r="B2776" s="3" t="s">
        <v>1116</v>
      </c>
      <c r="C2776" s="3" t="s">
        <v>1121</v>
      </c>
      <c r="D2776" s="3" t="s">
        <v>1118</v>
      </c>
    </row>
    <row r="2777" spans="1:4" x14ac:dyDescent="0.35">
      <c r="A2777" s="3" t="s">
        <v>2850</v>
      </c>
      <c r="B2777" s="3" t="s">
        <v>1119</v>
      </c>
      <c r="C2777" s="3" t="s">
        <v>1117</v>
      </c>
      <c r="D2777" s="3" t="s">
        <v>1118</v>
      </c>
    </row>
    <row r="2778" spans="1:4" x14ac:dyDescent="0.35">
      <c r="A2778" s="3" t="s">
        <v>2851</v>
      </c>
      <c r="B2778" s="3" t="s">
        <v>1116</v>
      </c>
      <c r="C2778" s="3" t="s">
        <v>1117</v>
      </c>
      <c r="D2778" s="3" t="s">
        <v>1126</v>
      </c>
    </row>
    <row r="2779" spans="1:4" x14ac:dyDescent="0.35">
      <c r="A2779" s="3" t="s">
        <v>2852</v>
      </c>
      <c r="B2779" s="3" t="s">
        <v>1116</v>
      </c>
      <c r="C2779" s="3" t="s">
        <v>1117</v>
      </c>
      <c r="D2779" s="3" t="s">
        <v>1118</v>
      </c>
    </row>
    <row r="2780" spans="1:4" x14ac:dyDescent="0.35">
      <c r="A2780" s="3" t="s">
        <v>2853</v>
      </c>
      <c r="B2780" s="3" t="s">
        <v>1120</v>
      </c>
      <c r="C2780" s="3" t="s">
        <v>1121</v>
      </c>
      <c r="D2780" s="3" t="s">
        <v>1118</v>
      </c>
    </row>
    <row r="2781" spans="1:4" x14ac:dyDescent="0.35">
      <c r="A2781" s="3" t="s">
        <v>2854</v>
      </c>
      <c r="B2781" s="3" t="s">
        <v>1116</v>
      </c>
      <c r="C2781" s="3" t="s">
        <v>1117</v>
      </c>
      <c r="D2781" s="3" t="s">
        <v>1118</v>
      </c>
    </row>
    <row r="2782" spans="1:4" x14ac:dyDescent="0.35">
      <c r="A2782" s="3" t="s">
        <v>2855</v>
      </c>
      <c r="B2782" s="3" t="s">
        <v>1116</v>
      </c>
      <c r="C2782" s="3" t="s">
        <v>1117</v>
      </c>
      <c r="D2782" s="3" t="s">
        <v>1124</v>
      </c>
    </row>
    <row r="2783" spans="1:4" x14ac:dyDescent="0.35">
      <c r="A2783" s="3" t="s">
        <v>2856</v>
      </c>
      <c r="B2783" s="3" t="s">
        <v>1116</v>
      </c>
      <c r="C2783" s="3" t="s">
        <v>1121</v>
      </c>
      <c r="D2783" s="3" t="s">
        <v>1124</v>
      </c>
    </row>
    <row r="2784" spans="1:4" x14ac:dyDescent="0.35">
      <c r="A2784" s="3" t="s">
        <v>2857</v>
      </c>
      <c r="B2784" s="3" t="s">
        <v>1116</v>
      </c>
      <c r="C2784" s="3" t="s">
        <v>1117</v>
      </c>
      <c r="D2784" s="3" t="s">
        <v>1124</v>
      </c>
    </row>
    <row r="2785" spans="1:4" x14ac:dyDescent="0.35">
      <c r="A2785" s="3" t="s">
        <v>2858</v>
      </c>
      <c r="B2785" s="3" t="s">
        <v>1116</v>
      </c>
      <c r="C2785" s="3" t="s">
        <v>1121</v>
      </c>
      <c r="D2785" s="3" t="s">
        <v>1118</v>
      </c>
    </row>
    <row r="2786" spans="1:4" x14ac:dyDescent="0.35">
      <c r="A2786" s="3" t="s">
        <v>2859</v>
      </c>
      <c r="B2786" s="3" t="s">
        <v>1116</v>
      </c>
      <c r="C2786" s="3" t="s">
        <v>1123</v>
      </c>
      <c r="D2786" s="3" t="s">
        <v>1124</v>
      </c>
    </row>
    <row r="2787" spans="1:4" x14ac:dyDescent="0.35">
      <c r="A2787" s="3" t="s">
        <v>2860</v>
      </c>
      <c r="B2787" s="3" t="s">
        <v>1116</v>
      </c>
      <c r="C2787" s="3" t="s">
        <v>1117</v>
      </c>
      <c r="D2787" s="3" t="s">
        <v>1126</v>
      </c>
    </row>
    <row r="2788" spans="1:4" x14ac:dyDescent="0.35">
      <c r="A2788" s="3" t="s">
        <v>2861</v>
      </c>
      <c r="B2788" s="3" t="s">
        <v>1120</v>
      </c>
      <c r="C2788" s="3" t="s">
        <v>1117</v>
      </c>
      <c r="D2788" s="3" t="s">
        <v>1118</v>
      </c>
    </row>
    <row r="2789" spans="1:4" x14ac:dyDescent="0.35">
      <c r="A2789" s="3" t="s">
        <v>2862</v>
      </c>
      <c r="B2789" s="3" t="s">
        <v>1116</v>
      </c>
      <c r="C2789" s="3" t="s">
        <v>1123</v>
      </c>
      <c r="D2789" s="3" t="s">
        <v>1118</v>
      </c>
    </row>
    <row r="2790" spans="1:4" x14ac:dyDescent="0.35">
      <c r="A2790" s="3" t="s">
        <v>2863</v>
      </c>
      <c r="B2790" s="3" t="s">
        <v>1116</v>
      </c>
      <c r="C2790" s="3" t="s">
        <v>1117</v>
      </c>
      <c r="D2790" s="3" t="s">
        <v>1118</v>
      </c>
    </row>
    <row r="2791" spans="1:4" x14ac:dyDescent="0.35">
      <c r="A2791" s="3" t="s">
        <v>2864</v>
      </c>
      <c r="B2791" s="3" t="s">
        <v>1116</v>
      </c>
      <c r="C2791" s="3" t="s">
        <v>1117</v>
      </c>
      <c r="D2791" s="3" t="s">
        <v>1118</v>
      </c>
    </row>
    <row r="2792" spans="1:4" x14ac:dyDescent="0.35">
      <c r="A2792" s="3" t="s">
        <v>2865</v>
      </c>
      <c r="B2792" s="3" t="s">
        <v>1116</v>
      </c>
      <c r="C2792" s="3" t="s">
        <v>1123</v>
      </c>
      <c r="D2792" s="3" t="s">
        <v>1126</v>
      </c>
    </row>
    <row r="2793" spans="1:4" x14ac:dyDescent="0.35">
      <c r="A2793" s="3" t="s">
        <v>2866</v>
      </c>
      <c r="B2793" s="3" t="s">
        <v>1119</v>
      </c>
      <c r="C2793" s="3" t="s">
        <v>1122</v>
      </c>
      <c r="D2793" s="3" t="s">
        <v>1124</v>
      </c>
    </row>
    <row r="2794" spans="1:4" x14ac:dyDescent="0.35">
      <c r="A2794" s="3" t="s">
        <v>2867</v>
      </c>
      <c r="B2794" s="3" t="s">
        <v>1120</v>
      </c>
      <c r="C2794" s="3" t="s">
        <v>1117</v>
      </c>
      <c r="D2794" s="3" t="s">
        <v>1118</v>
      </c>
    </row>
    <row r="2795" spans="1:4" x14ac:dyDescent="0.35">
      <c r="A2795" s="3" t="s">
        <v>2868</v>
      </c>
      <c r="B2795" s="3" t="s">
        <v>1116</v>
      </c>
      <c r="C2795" s="3" t="s">
        <v>1123</v>
      </c>
      <c r="D2795" s="3" t="s">
        <v>1118</v>
      </c>
    </row>
    <row r="2796" spans="1:4" x14ac:dyDescent="0.35">
      <c r="A2796" s="3" t="s">
        <v>2869</v>
      </c>
      <c r="B2796" s="3" t="s">
        <v>1116</v>
      </c>
      <c r="C2796" s="3" t="s">
        <v>1117</v>
      </c>
      <c r="D2796" s="3" t="s">
        <v>1124</v>
      </c>
    </row>
    <row r="2797" spans="1:4" x14ac:dyDescent="0.35">
      <c r="A2797" s="3" t="s">
        <v>2870</v>
      </c>
      <c r="B2797" s="3" t="s">
        <v>1116</v>
      </c>
      <c r="C2797" s="3" t="s">
        <v>1121</v>
      </c>
      <c r="D2797" s="3" t="s">
        <v>1118</v>
      </c>
    </row>
    <row r="2798" spans="1:4" x14ac:dyDescent="0.35">
      <c r="A2798" s="3" t="s">
        <v>2871</v>
      </c>
      <c r="B2798" s="3" t="s">
        <v>1116</v>
      </c>
      <c r="C2798" s="3" t="s">
        <v>1117</v>
      </c>
      <c r="D2798" s="3" t="s">
        <v>1118</v>
      </c>
    </row>
    <row r="2799" spans="1:4" x14ac:dyDescent="0.35">
      <c r="A2799" s="3" t="s">
        <v>2872</v>
      </c>
      <c r="B2799" s="3" t="s">
        <v>1116</v>
      </c>
      <c r="C2799" s="3" t="s">
        <v>1122</v>
      </c>
      <c r="D2799" s="3" t="s">
        <v>1118</v>
      </c>
    </row>
    <row r="2800" spans="1:4" x14ac:dyDescent="0.35">
      <c r="A2800" s="3" t="s">
        <v>2873</v>
      </c>
      <c r="B2800" s="3" t="s">
        <v>1116</v>
      </c>
      <c r="C2800" s="3" t="s">
        <v>1123</v>
      </c>
      <c r="D2800" s="3" t="s">
        <v>1118</v>
      </c>
    </row>
    <row r="2801" spans="1:4" x14ac:dyDescent="0.35">
      <c r="A2801" s="3" t="s">
        <v>2874</v>
      </c>
      <c r="B2801" s="3" t="s">
        <v>1116</v>
      </c>
      <c r="C2801" s="3" t="s">
        <v>1117</v>
      </c>
      <c r="D2801" s="3" t="s">
        <v>1118</v>
      </c>
    </row>
    <row r="2802" spans="1:4" x14ac:dyDescent="0.35">
      <c r="A2802" s="3" t="s">
        <v>2875</v>
      </c>
      <c r="B2802" s="3" t="s">
        <v>1119</v>
      </c>
      <c r="C2802" s="3" t="s">
        <v>1121</v>
      </c>
      <c r="D2802" s="3" t="s">
        <v>1124</v>
      </c>
    </row>
    <row r="2803" spans="1:4" x14ac:dyDescent="0.35">
      <c r="A2803" s="3" t="s">
        <v>2876</v>
      </c>
      <c r="B2803" s="3" t="s">
        <v>1119</v>
      </c>
      <c r="C2803" s="3" t="s">
        <v>1117</v>
      </c>
      <c r="D2803" s="3" t="s">
        <v>1126</v>
      </c>
    </row>
    <row r="2804" spans="1:4" x14ac:dyDescent="0.35">
      <c r="A2804" s="3" t="s">
        <v>2877</v>
      </c>
      <c r="B2804" s="3" t="s">
        <v>1119</v>
      </c>
      <c r="C2804" s="3" t="s">
        <v>1123</v>
      </c>
      <c r="D2804" s="3" t="s">
        <v>1124</v>
      </c>
    </row>
    <row r="2805" spans="1:4" x14ac:dyDescent="0.35">
      <c r="A2805" s="3" t="s">
        <v>2878</v>
      </c>
      <c r="B2805" s="3" t="s">
        <v>1116</v>
      </c>
      <c r="C2805" s="3" t="s">
        <v>1123</v>
      </c>
      <c r="D2805" s="3" t="s">
        <v>1118</v>
      </c>
    </row>
    <row r="2806" spans="1:4" x14ac:dyDescent="0.35">
      <c r="A2806" s="3" t="s">
        <v>2879</v>
      </c>
      <c r="B2806" s="3" t="s">
        <v>1119</v>
      </c>
      <c r="C2806" s="3" t="s">
        <v>1123</v>
      </c>
      <c r="D2806" s="3" t="s">
        <v>1118</v>
      </c>
    </row>
    <row r="2807" spans="1:4" x14ac:dyDescent="0.35">
      <c r="A2807" s="3" t="s">
        <v>2880</v>
      </c>
      <c r="B2807" s="3" t="s">
        <v>1119</v>
      </c>
      <c r="C2807" s="3" t="s">
        <v>1117</v>
      </c>
      <c r="D2807" s="3" t="s">
        <v>1118</v>
      </c>
    </row>
    <row r="2808" spans="1:4" x14ac:dyDescent="0.35">
      <c r="A2808" s="3" t="s">
        <v>2881</v>
      </c>
      <c r="B2808" s="3" t="s">
        <v>1116</v>
      </c>
      <c r="C2808" s="3" t="s">
        <v>1122</v>
      </c>
      <c r="D2808" s="3" t="s">
        <v>1118</v>
      </c>
    </row>
    <row r="2809" spans="1:4" x14ac:dyDescent="0.35">
      <c r="A2809" s="3" t="s">
        <v>2882</v>
      </c>
      <c r="B2809" s="3" t="s">
        <v>1119</v>
      </c>
      <c r="C2809" s="3" t="s">
        <v>1121</v>
      </c>
      <c r="D2809" s="3" t="s">
        <v>1118</v>
      </c>
    </row>
    <row r="2810" spans="1:4" x14ac:dyDescent="0.35">
      <c r="A2810" s="3" t="s">
        <v>2883</v>
      </c>
      <c r="B2810" s="3" t="s">
        <v>1119</v>
      </c>
      <c r="C2810" s="3" t="s">
        <v>1117</v>
      </c>
      <c r="D2810" s="3" t="s">
        <v>1118</v>
      </c>
    </row>
    <row r="2811" spans="1:4" x14ac:dyDescent="0.35">
      <c r="A2811" s="3" t="s">
        <v>2884</v>
      </c>
      <c r="B2811" s="3" t="s">
        <v>1116</v>
      </c>
      <c r="C2811" s="3" t="s">
        <v>1123</v>
      </c>
      <c r="D2811" s="3" t="s">
        <v>1126</v>
      </c>
    </row>
    <row r="2812" spans="1:4" x14ac:dyDescent="0.35">
      <c r="A2812" s="3" t="s">
        <v>2885</v>
      </c>
      <c r="B2812" s="3" t="s">
        <v>1116</v>
      </c>
      <c r="C2812" s="3" t="s">
        <v>1122</v>
      </c>
      <c r="D2812" s="3" t="s">
        <v>1118</v>
      </c>
    </row>
    <row r="2813" spans="1:4" x14ac:dyDescent="0.35">
      <c r="A2813" s="3" t="s">
        <v>2886</v>
      </c>
      <c r="B2813" s="3" t="s">
        <v>1119</v>
      </c>
      <c r="C2813" s="3" t="s">
        <v>1123</v>
      </c>
      <c r="D2813" s="3" t="s">
        <v>1126</v>
      </c>
    </row>
    <row r="2814" spans="1:4" x14ac:dyDescent="0.35">
      <c r="A2814" s="3" t="s">
        <v>2887</v>
      </c>
      <c r="B2814" s="3" t="s">
        <v>1119</v>
      </c>
      <c r="C2814" s="3" t="s">
        <v>1122</v>
      </c>
      <c r="D2814" s="3" t="s">
        <v>1118</v>
      </c>
    </row>
    <row r="2815" spans="1:4" x14ac:dyDescent="0.35">
      <c r="A2815" s="3" t="s">
        <v>2888</v>
      </c>
      <c r="B2815" s="3" t="s">
        <v>1116</v>
      </c>
      <c r="C2815" s="3" t="s">
        <v>1121</v>
      </c>
      <c r="D2815" s="3" t="s">
        <v>1118</v>
      </c>
    </row>
    <row r="2816" spans="1:4" x14ac:dyDescent="0.35">
      <c r="A2816" s="3" t="s">
        <v>2889</v>
      </c>
      <c r="B2816" s="3" t="s">
        <v>1116</v>
      </c>
      <c r="C2816" s="3" t="s">
        <v>1122</v>
      </c>
      <c r="D2816" s="3" t="s">
        <v>1118</v>
      </c>
    </row>
    <row r="2817" spans="1:4" x14ac:dyDescent="0.35">
      <c r="A2817" s="3" t="s">
        <v>2890</v>
      </c>
      <c r="B2817" s="3" t="s">
        <v>1120</v>
      </c>
      <c r="C2817" s="3" t="s">
        <v>1123</v>
      </c>
      <c r="D2817" s="3" t="s">
        <v>1126</v>
      </c>
    </row>
    <row r="2818" spans="1:4" x14ac:dyDescent="0.35">
      <c r="A2818" s="3" t="s">
        <v>2891</v>
      </c>
      <c r="B2818" s="3" t="s">
        <v>1116</v>
      </c>
      <c r="C2818" s="3" t="s">
        <v>1121</v>
      </c>
      <c r="D2818" s="3" t="s">
        <v>1124</v>
      </c>
    </row>
    <row r="2819" spans="1:4" x14ac:dyDescent="0.35">
      <c r="A2819" s="3" t="s">
        <v>2892</v>
      </c>
      <c r="B2819" s="3" t="s">
        <v>1119</v>
      </c>
      <c r="C2819" s="3" t="s">
        <v>1123</v>
      </c>
      <c r="D2819" s="3" t="s">
        <v>1124</v>
      </c>
    </row>
    <row r="2820" spans="1:4" x14ac:dyDescent="0.35">
      <c r="A2820" s="3" t="s">
        <v>2893</v>
      </c>
      <c r="B2820" s="3" t="s">
        <v>1116</v>
      </c>
      <c r="C2820" s="3" t="s">
        <v>1122</v>
      </c>
      <c r="D2820" s="3" t="s">
        <v>1118</v>
      </c>
    </row>
    <row r="2821" spans="1:4" x14ac:dyDescent="0.35">
      <c r="A2821" s="3" t="s">
        <v>2894</v>
      </c>
      <c r="B2821" s="3" t="s">
        <v>1116</v>
      </c>
      <c r="C2821" s="3" t="s">
        <v>1123</v>
      </c>
      <c r="D2821" s="3" t="s">
        <v>1126</v>
      </c>
    </row>
    <row r="2822" spans="1:4" x14ac:dyDescent="0.35">
      <c r="A2822" s="3" t="s">
        <v>2895</v>
      </c>
      <c r="B2822" s="3" t="s">
        <v>1116</v>
      </c>
      <c r="C2822" s="3" t="s">
        <v>1123</v>
      </c>
      <c r="D2822" s="3" t="s">
        <v>1118</v>
      </c>
    </row>
    <row r="2823" spans="1:4" x14ac:dyDescent="0.35">
      <c r="A2823" s="3" t="s">
        <v>2896</v>
      </c>
      <c r="B2823" s="3" t="s">
        <v>1119</v>
      </c>
      <c r="C2823" s="3" t="s">
        <v>1117</v>
      </c>
      <c r="D2823" s="3" t="s">
        <v>1118</v>
      </c>
    </row>
    <row r="2824" spans="1:4" x14ac:dyDescent="0.35">
      <c r="A2824" s="3" t="s">
        <v>2897</v>
      </c>
      <c r="B2824" s="3" t="s">
        <v>1116</v>
      </c>
      <c r="C2824" s="3" t="s">
        <v>1122</v>
      </c>
      <c r="D2824" s="3" t="s">
        <v>1118</v>
      </c>
    </row>
    <row r="2825" spans="1:4" x14ac:dyDescent="0.35">
      <c r="A2825" s="3" t="s">
        <v>2898</v>
      </c>
      <c r="B2825" s="3" t="s">
        <v>1119</v>
      </c>
      <c r="C2825" s="3" t="s">
        <v>1122</v>
      </c>
      <c r="D2825" s="3" t="s">
        <v>1126</v>
      </c>
    </row>
    <row r="2826" spans="1:4" x14ac:dyDescent="0.35">
      <c r="A2826" s="3" t="s">
        <v>2899</v>
      </c>
      <c r="B2826" s="3" t="s">
        <v>1120</v>
      </c>
      <c r="C2826" s="3" t="s">
        <v>1123</v>
      </c>
      <c r="D2826" s="3" t="s">
        <v>1118</v>
      </c>
    </row>
    <row r="2827" spans="1:4" x14ac:dyDescent="0.35">
      <c r="A2827" s="3" t="s">
        <v>2900</v>
      </c>
      <c r="B2827" s="3" t="s">
        <v>1116</v>
      </c>
      <c r="C2827" s="3" t="s">
        <v>1117</v>
      </c>
      <c r="D2827" s="3" t="s">
        <v>1118</v>
      </c>
    </row>
    <row r="2828" spans="1:4" x14ac:dyDescent="0.35">
      <c r="A2828" s="3" t="s">
        <v>2901</v>
      </c>
      <c r="B2828" s="3" t="s">
        <v>1119</v>
      </c>
      <c r="C2828" s="3" t="s">
        <v>1117</v>
      </c>
      <c r="D2828" s="3" t="s">
        <v>1124</v>
      </c>
    </row>
    <row r="2829" spans="1:4" x14ac:dyDescent="0.35">
      <c r="A2829" s="3" t="s">
        <v>2902</v>
      </c>
      <c r="B2829" s="3" t="s">
        <v>1119</v>
      </c>
      <c r="C2829" s="3" t="s">
        <v>1117</v>
      </c>
      <c r="D2829" s="3" t="s">
        <v>1126</v>
      </c>
    </row>
    <row r="2830" spans="1:4" x14ac:dyDescent="0.35">
      <c r="A2830" s="3" t="s">
        <v>2903</v>
      </c>
      <c r="B2830" s="3" t="s">
        <v>1116</v>
      </c>
      <c r="C2830" s="3" t="s">
        <v>1123</v>
      </c>
      <c r="D2830" s="3" t="s">
        <v>1126</v>
      </c>
    </row>
    <row r="2831" spans="1:4" x14ac:dyDescent="0.35">
      <c r="A2831" s="3" t="s">
        <v>2904</v>
      </c>
      <c r="B2831" s="3" t="s">
        <v>1116</v>
      </c>
      <c r="C2831" s="3" t="s">
        <v>1117</v>
      </c>
      <c r="D2831" s="3" t="s">
        <v>1118</v>
      </c>
    </row>
    <row r="2832" spans="1:4" x14ac:dyDescent="0.35">
      <c r="A2832" s="3" t="s">
        <v>2905</v>
      </c>
      <c r="B2832" s="3" t="s">
        <v>1119</v>
      </c>
      <c r="C2832" s="3" t="s">
        <v>1121</v>
      </c>
      <c r="D2832" s="3" t="s">
        <v>1118</v>
      </c>
    </row>
    <row r="2833" spans="1:4" x14ac:dyDescent="0.35">
      <c r="A2833" s="3" t="s">
        <v>2906</v>
      </c>
      <c r="B2833" s="3" t="s">
        <v>1116</v>
      </c>
      <c r="C2833" s="3" t="s">
        <v>1117</v>
      </c>
      <c r="D2833" s="3" t="s">
        <v>1118</v>
      </c>
    </row>
    <row r="2834" spans="1:4" x14ac:dyDescent="0.35">
      <c r="A2834" s="3" t="s">
        <v>2907</v>
      </c>
      <c r="B2834" s="3" t="s">
        <v>1116</v>
      </c>
      <c r="C2834" s="3" t="s">
        <v>1122</v>
      </c>
      <c r="D2834" s="3" t="s">
        <v>1118</v>
      </c>
    </row>
    <row r="2835" spans="1:4" x14ac:dyDescent="0.35">
      <c r="A2835" s="3" t="s">
        <v>2908</v>
      </c>
      <c r="B2835" s="3" t="s">
        <v>1116</v>
      </c>
      <c r="C2835" s="3" t="s">
        <v>1121</v>
      </c>
      <c r="D2835" s="3" t="s">
        <v>1118</v>
      </c>
    </row>
    <row r="2836" spans="1:4" x14ac:dyDescent="0.35">
      <c r="A2836" s="3" t="s">
        <v>2909</v>
      </c>
      <c r="B2836" s="3" t="s">
        <v>1116</v>
      </c>
      <c r="C2836" s="3" t="s">
        <v>1122</v>
      </c>
      <c r="D2836" s="3" t="s">
        <v>1118</v>
      </c>
    </row>
    <row r="2837" spans="1:4" x14ac:dyDescent="0.35">
      <c r="A2837" s="3" t="s">
        <v>2910</v>
      </c>
      <c r="B2837" s="3" t="s">
        <v>1116</v>
      </c>
      <c r="C2837" s="3" t="s">
        <v>1121</v>
      </c>
      <c r="D2837" s="3" t="s">
        <v>1118</v>
      </c>
    </row>
    <row r="2838" spans="1:4" x14ac:dyDescent="0.35">
      <c r="A2838" s="3" t="s">
        <v>2911</v>
      </c>
      <c r="B2838" s="3" t="s">
        <v>1116</v>
      </c>
      <c r="C2838" s="3" t="s">
        <v>1122</v>
      </c>
      <c r="D2838" s="3" t="s">
        <v>1118</v>
      </c>
    </row>
    <row r="2839" spans="1:4" x14ac:dyDescent="0.35">
      <c r="A2839" s="3" t="s">
        <v>2912</v>
      </c>
      <c r="B2839" s="3" t="s">
        <v>1120</v>
      </c>
      <c r="C2839" s="3" t="s">
        <v>1117</v>
      </c>
      <c r="D2839" s="3" t="s">
        <v>1118</v>
      </c>
    </row>
    <row r="2840" spans="1:4" x14ac:dyDescent="0.35">
      <c r="A2840" s="3" t="s">
        <v>2913</v>
      </c>
      <c r="B2840" s="3" t="s">
        <v>1116</v>
      </c>
      <c r="C2840" s="3" t="s">
        <v>1121</v>
      </c>
      <c r="D2840" s="3" t="s">
        <v>1118</v>
      </c>
    </row>
    <row r="2841" spans="1:4" x14ac:dyDescent="0.35">
      <c r="A2841" s="3" t="s">
        <v>2914</v>
      </c>
      <c r="B2841" s="3" t="s">
        <v>1119</v>
      </c>
      <c r="C2841" s="3" t="s">
        <v>1117</v>
      </c>
      <c r="D2841" s="3" t="s">
        <v>1118</v>
      </c>
    </row>
    <row r="2842" spans="1:4" x14ac:dyDescent="0.35">
      <c r="A2842" s="3" t="s">
        <v>2915</v>
      </c>
      <c r="B2842" s="3" t="s">
        <v>1116</v>
      </c>
      <c r="C2842" s="3" t="s">
        <v>1121</v>
      </c>
      <c r="D2842" s="3" t="s">
        <v>1118</v>
      </c>
    </row>
    <row r="2843" spans="1:4" x14ac:dyDescent="0.35">
      <c r="A2843" s="3" t="s">
        <v>2916</v>
      </c>
      <c r="B2843" s="3" t="s">
        <v>1119</v>
      </c>
      <c r="C2843" s="3" t="s">
        <v>1123</v>
      </c>
      <c r="D2843" s="3" t="s">
        <v>1118</v>
      </c>
    </row>
    <row r="2844" spans="1:4" x14ac:dyDescent="0.35">
      <c r="A2844" s="3" t="s">
        <v>2917</v>
      </c>
      <c r="B2844" s="3" t="s">
        <v>1119</v>
      </c>
      <c r="C2844" s="3" t="s">
        <v>1117</v>
      </c>
      <c r="D2844" s="3" t="s">
        <v>1118</v>
      </c>
    </row>
    <row r="2845" spans="1:4" x14ac:dyDescent="0.35">
      <c r="A2845" s="3" t="s">
        <v>2918</v>
      </c>
      <c r="B2845" s="3" t="s">
        <v>1116</v>
      </c>
      <c r="C2845" s="3" t="s">
        <v>1123</v>
      </c>
      <c r="D2845" s="3" t="s">
        <v>1118</v>
      </c>
    </row>
    <row r="2846" spans="1:4" x14ac:dyDescent="0.35">
      <c r="A2846" s="3" t="s">
        <v>2919</v>
      </c>
      <c r="B2846" s="3" t="s">
        <v>1116</v>
      </c>
      <c r="C2846" s="3" t="s">
        <v>1123</v>
      </c>
      <c r="D2846" s="3" t="s">
        <v>1118</v>
      </c>
    </row>
    <row r="2847" spans="1:4" x14ac:dyDescent="0.35">
      <c r="A2847" s="3" t="s">
        <v>2920</v>
      </c>
      <c r="B2847" s="3" t="s">
        <v>1120</v>
      </c>
      <c r="C2847" s="3" t="s">
        <v>1122</v>
      </c>
      <c r="D2847" s="3" t="s">
        <v>1118</v>
      </c>
    </row>
    <row r="2848" spans="1:4" x14ac:dyDescent="0.35">
      <c r="A2848" s="3" t="s">
        <v>2921</v>
      </c>
      <c r="B2848" s="3" t="s">
        <v>1116</v>
      </c>
      <c r="C2848" s="3" t="s">
        <v>1122</v>
      </c>
      <c r="D2848" s="3" t="s">
        <v>1126</v>
      </c>
    </row>
    <row r="2849" spans="1:4" x14ac:dyDescent="0.35">
      <c r="A2849" s="3" t="s">
        <v>2922</v>
      </c>
      <c r="B2849" s="3" t="s">
        <v>1119</v>
      </c>
      <c r="C2849" s="3" t="s">
        <v>1117</v>
      </c>
      <c r="D2849" s="3" t="s">
        <v>1118</v>
      </c>
    </row>
    <row r="2850" spans="1:4" x14ac:dyDescent="0.35">
      <c r="A2850" s="3" t="s">
        <v>2923</v>
      </c>
      <c r="B2850" s="3" t="s">
        <v>1116</v>
      </c>
      <c r="C2850" s="3" t="s">
        <v>1117</v>
      </c>
      <c r="D2850" s="3" t="s">
        <v>1118</v>
      </c>
    </row>
    <row r="2851" spans="1:4" x14ac:dyDescent="0.35">
      <c r="A2851" s="3" t="s">
        <v>2924</v>
      </c>
      <c r="B2851" s="3" t="s">
        <v>1116</v>
      </c>
      <c r="C2851" s="3" t="s">
        <v>1123</v>
      </c>
      <c r="D2851" s="3" t="s">
        <v>1118</v>
      </c>
    </row>
    <row r="2852" spans="1:4" x14ac:dyDescent="0.35">
      <c r="A2852" s="3" t="s">
        <v>2925</v>
      </c>
      <c r="B2852" s="3" t="s">
        <v>1119</v>
      </c>
      <c r="C2852" s="3" t="s">
        <v>1122</v>
      </c>
      <c r="D2852" s="3" t="s">
        <v>1118</v>
      </c>
    </row>
    <row r="2853" spans="1:4" x14ac:dyDescent="0.35">
      <c r="A2853" s="3" t="s">
        <v>2926</v>
      </c>
      <c r="B2853" s="3" t="s">
        <v>1119</v>
      </c>
      <c r="C2853" s="3" t="s">
        <v>1121</v>
      </c>
      <c r="D2853" s="3" t="s">
        <v>1124</v>
      </c>
    </row>
    <row r="2854" spans="1:4" x14ac:dyDescent="0.35">
      <c r="A2854" s="3" t="s">
        <v>2927</v>
      </c>
      <c r="B2854" s="3" t="s">
        <v>1119</v>
      </c>
      <c r="C2854" s="3" t="s">
        <v>1121</v>
      </c>
      <c r="D2854" s="3" t="s">
        <v>1118</v>
      </c>
    </row>
    <row r="2855" spans="1:4" x14ac:dyDescent="0.35">
      <c r="A2855" s="3" t="s">
        <v>2928</v>
      </c>
      <c r="B2855" s="3" t="s">
        <v>1119</v>
      </c>
      <c r="C2855" s="3" t="s">
        <v>1121</v>
      </c>
      <c r="D2855" s="3" t="s">
        <v>1118</v>
      </c>
    </row>
    <row r="2856" spans="1:4" x14ac:dyDescent="0.35">
      <c r="A2856" s="3" t="s">
        <v>2929</v>
      </c>
      <c r="B2856" s="3" t="s">
        <v>1116</v>
      </c>
      <c r="C2856" s="3" t="s">
        <v>1123</v>
      </c>
      <c r="D2856" s="3" t="s">
        <v>1118</v>
      </c>
    </row>
    <row r="2857" spans="1:4" x14ac:dyDescent="0.35">
      <c r="A2857" s="3" t="s">
        <v>2930</v>
      </c>
      <c r="B2857" s="3" t="s">
        <v>1119</v>
      </c>
      <c r="C2857" s="3" t="s">
        <v>1123</v>
      </c>
      <c r="D2857" s="3" t="s">
        <v>1126</v>
      </c>
    </row>
    <row r="2858" spans="1:4" x14ac:dyDescent="0.35">
      <c r="A2858" s="3" t="s">
        <v>2931</v>
      </c>
      <c r="B2858" s="3" t="s">
        <v>1116</v>
      </c>
      <c r="C2858" s="3" t="s">
        <v>1123</v>
      </c>
      <c r="D2858" s="3" t="s">
        <v>1124</v>
      </c>
    </row>
    <row r="2859" spans="1:4" x14ac:dyDescent="0.35">
      <c r="A2859" s="3" t="s">
        <v>2932</v>
      </c>
      <c r="B2859" s="3" t="s">
        <v>1116</v>
      </c>
      <c r="C2859" s="3" t="s">
        <v>1123</v>
      </c>
      <c r="D2859" s="3" t="s">
        <v>1118</v>
      </c>
    </row>
    <row r="2860" spans="1:4" x14ac:dyDescent="0.35">
      <c r="A2860" s="3" t="s">
        <v>2933</v>
      </c>
      <c r="B2860" s="3" t="s">
        <v>1119</v>
      </c>
      <c r="C2860" s="3" t="s">
        <v>1123</v>
      </c>
      <c r="D2860" s="3" t="s">
        <v>1118</v>
      </c>
    </row>
    <row r="2861" spans="1:4" x14ac:dyDescent="0.35">
      <c r="A2861" s="3" t="s">
        <v>2934</v>
      </c>
      <c r="B2861" s="3" t="s">
        <v>1116</v>
      </c>
      <c r="C2861" s="3" t="s">
        <v>1117</v>
      </c>
      <c r="D2861" s="3" t="s">
        <v>1118</v>
      </c>
    </row>
    <row r="2862" spans="1:4" x14ac:dyDescent="0.35">
      <c r="A2862" s="3" t="s">
        <v>2935</v>
      </c>
      <c r="B2862" s="3" t="s">
        <v>1116</v>
      </c>
      <c r="C2862" s="3" t="s">
        <v>1123</v>
      </c>
      <c r="D2862" s="3" t="s">
        <v>1118</v>
      </c>
    </row>
    <row r="2863" spans="1:4" x14ac:dyDescent="0.35">
      <c r="A2863" s="3" t="s">
        <v>2936</v>
      </c>
      <c r="B2863" s="3" t="s">
        <v>1119</v>
      </c>
      <c r="C2863" s="3" t="s">
        <v>1122</v>
      </c>
      <c r="D2863" s="3" t="s">
        <v>1124</v>
      </c>
    </row>
    <row r="2864" spans="1:4" x14ac:dyDescent="0.35">
      <c r="A2864" s="3" t="s">
        <v>2937</v>
      </c>
      <c r="B2864" s="3" t="s">
        <v>1119</v>
      </c>
      <c r="C2864" s="3" t="s">
        <v>1117</v>
      </c>
      <c r="D2864" s="3" t="s">
        <v>1118</v>
      </c>
    </row>
    <row r="2865" spans="1:4" x14ac:dyDescent="0.35">
      <c r="A2865" s="3" t="s">
        <v>2938</v>
      </c>
      <c r="B2865" s="3" t="s">
        <v>1116</v>
      </c>
      <c r="C2865" s="3" t="s">
        <v>1121</v>
      </c>
      <c r="D2865" s="3" t="s">
        <v>1118</v>
      </c>
    </row>
    <row r="2866" spans="1:4" x14ac:dyDescent="0.35">
      <c r="A2866" s="3" t="s">
        <v>2939</v>
      </c>
      <c r="B2866" s="3" t="s">
        <v>1116</v>
      </c>
      <c r="C2866" s="3" t="s">
        <v>1123</v>
      </c>
      <c r="D2866" s="3" t="s">
        <v>1118</v>
      </c>
    </row>
    <row r="2867" spans="1:4" x14ac:dyDescent="0.35">
      <c r="A2867" s="3" t="s">
        <v>2940</v>
      </c>
      <c r="B2867" s="3" t="s">
        <v>1116</v>
      </c>
      <c r="C2867" s="3" t="s">
        <v>1122</v>
      </c>
      <c r="D2867" s="3" t="s">
        <v>1118</v>
      </c>
    </row>
    <row r="2868" spans="1:4" x14ac:dyDescent="0.35">
      <c r="A2868" s="3" t="s">
        <v>2941</v>
      </c>
      <c r="B2868" s="3" t="s">
        <v>1116</v>
      </c>
      <c r="C2868" s="3" t="s">
        <v>1121</v>
      </c>
      <c r="D2868" s="3" t="s">
        <v>1118</v>
      </c>
    </row>
    <row r="2869" spans="1:4" x14ac:dyDescent="0.35">
      <c r="A2869" s="3" t="s">
        <v>2942</v>
      </c>
      <c r="B2869" s="3" t="s">
        <v>1116</v>
      </c>
      <c r="C2869" s="3" t="s">
        <v>1117</v>
      </c>
      <c r="D2869" s="3" t="s">
        <v>1118</v>
      </c>
    </row>
    <row r="2870" spans="1:4" x14ac:dyDescent="0.35">
      <c r="A2870" s="3" t="s">
        <v>2943</v>
      </c>
      <c r="B2870" s="3" t="s">
        <v>1116</v>
      </c>
      <c r="C2870" s="3" t="s">
        <v>1122</v>
      </c>
      <c r="D2870" s="3" t="s">
        <v>1118</v>
      </c>
    </row>
    <row r="2871" spans="1:4" x14ac:dyDescent="0.35">
      <c r="A2871" s="3" t="s">
        <v>2944</v>
      </c>
      <c r="B2871" s="3" t="s">
        <v>1116</v>
      </c>
      <c r="C2871" s="3" t="s">
        <v>1117</v>
      </c>
      <c r="D2871" s="3" t="s">
        <v>1118</v>
      </c>
    </row>
    <row r="2872" spans="1:4" x14ac:dyDescent="0.35">
      <c r="A2872" s="3" t="s">
        <v>2945</v>
      </c>
      <c r="B2872" s="3" t="s">
        <v>1116</v>
      </c>
      <c r="C2872" s="3" t="s">
        <v>1117</v>
      </c>
      <c r="D2872" s="3" t="s">
        <v>1118</v>
      </c>
    </row>
    <row r="2873" spans="1:4" x14ac:dyDescent="0.35">
      <c r="A2873" s="3" t="s">
        <v>2946</v>
      </c>
      <c r="B2873" s="3" t="s">
        <v>1116</v>
      </c>
      <c r="C2873" s="3" t="s">
        <v>1117</v>
      </c>
      <c r="D2873" s="3" t="s">
        <v>1118</v>
      </c>
    </row>
    <row r="2874" spans="1:4" x14ac:dyDescent="0.35">
      <c r="A2874" s="3" t="s">
        <v>2947</v>
      </c>
      <c r="B2874" s="3" t="s">
        <v>1119</v>
      </c>
      <c r="C2874" s="3" t="s">
        <v>1117</v>
      </c>
      <c r="D2874" s="3" t="s">
        <v>1124</v>
      </c>
    </row>
    <row r="2875" spans="1:4" x14ac:dyDescent="0.35">
      <c r="A2875" s="3" t="s">
        <v>2948</v>
      </c>
      <c r="B2875" s="3" t="s">
        <v>1119</v>
      </c>
      <c r="C2875" s="3" t="s">
        <v>1123</v>
      </c>
      <c r="D2875" s="3" t="s">
        <v>1126</v>
      </c>
    </row>
    <row r="2876" spans="1:4" x14ac:dyDescent="0.35">
      <c r="A2876" s="3" t="s">
        <v>2949</v>
      </c>
      <c r="B2876" s="3" t="s">
        <v>1116</v>
      </c>
      <c r="C2876" s="3" t="s">
        <v>1117</v>
      </c>
      <c r="D2876" s="3" t="s">
        <v>1118</v>
      </c>
    </row>
    <row r="2877" spans="1:4" x14ac:dyDescent="0.35">
      <c r="A2877" s="3" t="s">
        <v>2950</v>
      </c>
      <c r="B2877" s="3" t="s">
        <v>1119</v>
      </c>
      <c r="C2877" s="3" t="s">
        <v>1123</v>
      </c>
      <c r="D2877" s="3" t="s">
        <v>1118</v>
      </c>
    </row>
    <row r="2878" spans="1:4" x14ac:dyDescent="0.35">
      <c r="A2878" s="3" t="s">
        <v>2951</v>
      </c>
      <c r="B2878" s="3" t="s">
        <v>1116</v>
      </c>
      <c r="C2878" s="3" t="s">
        <v>1122</v>
      </c>
      <c r="D2878" s="3" t="s">
        <v>1124</v>
      </c>
    </row>
    <row r="2879" spans="1:4" x14ac:dyDescent="0.35">
      <c r="A2879" s="3" t="s">
        <v>2952</v>
      </c>
      <c r="B2879" s="3" t="s">
        <v>1116</v>
      </c>
      <c r="C2879" s="3" t="s">
        <v>1122</v>
      </c>
      <c r="D2879" s="3" t="s">
        <v>1118</v>
      </c>
    </row>
    <row r="2880" spans="1:4" x14ac:dyDescent="0.35">
      <c r="A2880" s="3" t="s">
        <v>2953</v>
      </c>
      <c r="B2880" s="3" t="s">
        <v>1116</v>
      </c>
      <c r="C2880" s="3" t="s">
        <v>1117</v>
      </c>
      <c r="D2880" s="3" t="s">
        <v>1118</v>
      </c>
    </row>
    <row r="2881" spans="1:4" x14ac:dyDescent="0.35">
      <c r="A2881" s="3" t="s">
        <v>2954</v>
      </c>
      <c r="B2881" s="3" t="s">
        <v>1119</v>
      </c>
      <c r="C2881" s="3" t="s">
        <v>1117</v>
      </c>
      <c r="D2881" s="3" t="s">
        <v>1118</v>
      </c>
    </row>
    <row r="2882" spans="1:4" x14ac:dyDescent="0.35">
      <c r="A2882" s="3" t="s">
        <v>2955</v>
      </c>
      <c r="B2882" s="3" t="s">
        <v>1120</v>
      </c>
      <c r="C2882" s="3" t="s">
        <v>1123</v>
      </c>
      <c r="D2882" s="3" t="s">
        <v>1118</v>
      </c>
    </row>
    <row r="2883" spans="1:4" x14ac:dyDescent="0.35">
      <c r="A2883" s="3" t="s">
        <v>2956</v>
      </c>
      <c r="B2883" s="3" t="s">
        <v>1116</v>
      </c>
      <c r="C2883" s="3" t="s">
        <v>1123</v>
      </c>
      <c r="D2883" s="3" t="s">
        <v>1126</v>
      </c>
    </row>
    <row r="2884" spans="1:4" x14ac:dyDescent="0.35">
      <c r="A2884" s="3" t="s">
        <v>2957</v>
      </c>
      <c r="B2884" s="3" t="s">
        <v>1119</v>
      </c>
      <c r="C2884" s="3" t="s">
        <v>1117</v>
      </c>
      <c r="D2884" s="3" t="s">
        <v>1118</v>
      </c>
    </row>
    <row r="2885" spans="1:4" x14ac:dyDescent="0.35">
      <c r="A2885" s="3" t="s">
        <v>2958</v>
      </c>
      <c r="B2885" s="3" t="s">
        <v>1116</v>
      </c>
      <c r="C2885" s="3" t="s">
        <v>1121</v>
      </c>
      <c r="D2885" s="3" t="s">
        <v>1118</v>
      </c>
    </row>
    <row r="2886" spans="1:4" x14ac:dyDescent="0.35">
      <c r="A2886" s="3" t="s">
        <v>2959</v>
      </c>
      <c r="B2886" s="3" t="s">
        <v>1116</v>
      </c>
      <c r="C2886" s="3" t="s">
        <v>1117</v>
      </c>
      <c r="D2886" s="3" t="s">
        <v>1126</v>
      </c>
    </row>
    <row r="2887" spans="1:4" x14ac:dyDescent="0.35">
      <c r="A2887" s="3" t="s">
        <v>782</v>
      </c>
      <c r="B2887" s="3" t="s">
        <v>1116</v>
      </c>
      <c r="C2887" s="3" t="s">
        <v>1123</v>
      </c>
      <c r="D2887" s="3" t="s">
        <v>1118</v>
      </c>
    </row>
    <row r="2888" spans="1:4" x14ac:dyDescent="0.35">
      <c r="A2888" s="3" t="s">
        <v>2960</v>
      </c>
      <c r="B2888" s="3" t="s">
        <v>1116</v>
      </c>
      <c r="C2888" s="3" t="s">
        <v>1121</v>
      </c>
      <c r="D2888" s="3" t="s">
        <v>1118</v>
      </c>
    </row>
    <row r="2889" spans="1:4" x14ac:dyDescent="0.35">
      <c r="A2889" s="3" t="s">
        <v>2961</v>
      </c>
      <c r="B2889" s="3" t="s">
        <v>1116</v>
      </c>
      <c r="C2889" s="3" t="s">
        <v>1122</v>
      </c>
      <c r="D2889" s="3" t="s">
        <v>1118</v>
      </c>
    </row>
    <row r="2890" spans="1:4" x14ac:dyDescent="0.35">
      <c r="A2890" s="3" t="s">
        <v>2962</v>
      </c>
      <c r="B2890" s="3" t="s">
        <v>1119</v>
      </c>
      <c r="C2890" s="3" t="s">
        <v>1117</v>
      </c>
      <c r="D2890" s="3" t="s">
        <v>1126</v>
      </c>
    </row>
    <row r="2891" spans="1:4" x14ac:dyDescent="0.35">
      <c r="A2891" s="3" t="s">
        <v>2963</v>
      </c>
      <c r="B2891" s="3" t="s">
        <v>1116</v>
      </c>
      <c r="C2891" s="3" t="s">
        <v>1117</v>
      </c>
      <c r="D2891" s="3" t="s">
        <v>1124</v>
      </c>
    </row>
    <row r="2892" spans="1:4" x14ac:dyDescent="0.35">
      <c r="A2892" s="3" t="s">
        <v>2964</v>
      </c>
      <c r="B2892" s="3" t="s">
        <v>1116</v>
      </c>
      <c r="C2892" s="3" t="s">
        <v>1121</v>
      </c>
      <c r="D2892" s="3" t="s">
        <v>1118</v>
      </c>
    </row>
    <row r="2893" spans="1:4" x14ac:dyDescent="0.35">
      <c r="A2893" s="3" t="s">
        <v>2965</v>
      </c>
      <c r="B2893" s="3" t="s">
        <v>1116</v>
      </c>
      <c r="C2893" s="3" t="s">
        <v>1122</v>
      </c>
      <c r="D2893" s="3" t="s">
        <v>1118</v>
      </c>
    </row>
    <row r="2894" spans="1:4" x14ac:dyDescent="0.35">
      <c r="A2894" s="3" t="s">
        <v>2966</v>
      </c>
      <c r="B2894" s="3" t="s">
        <v>1119</v>
      </c>
      <c r="C2894" s="3" t="s">
        <v>1123</v>
      </c>
      <c r="D2894" s="3" t="s">
        <v>1118</v>
      </c>
    </row>
    <row r="2895" spans="1:4" x14ac:dyDescent="0.35">
      <c r="A2895" s="3" t="s">
        <v>2967</v>
      </c>
      <c r="B2895" s="3" t="s">
        <v>1119</v>
      </c>
      <c r="C2895" s="3" t="s">
        <v>1117</v>
      </c>
      <c r="D2895" s="3" t="s">
        <v>1118</v>
      </c>
    </row>
    <row r="2896" spans="1:4" x14ac:dyDescent="0.35">
      <c r="A2896" s="3" t="s">
        <v>2968</v>
      </c>
      <c r="B2896" s="3" t="s">
        <v>1116</v>
      </c>
      <c r="C2896" s="3" t="s">
        <v>1121</v>
      </c>
      <c r="D2896" s="3" t="s">
        <v>1126</v>
      </c>
    </row>
    <row r="2897" spans="1:4" x14ac:dyDescent="0.35">
      <c r="A2897" s="3" t="s">
        <v>2969</v>
      </c>
      <c r="B2897" s="3" t="s">
        <v>1119</v>
      </c>
      <c r="C2897" s="3" t="s">
        <v>1117</v>
      </c>
      <c r="D2897" s="3" t="s">
        <v>1118</v>
      </c>
    </row>
    <row r="2898" spans="1:4" x14ac:dyDescent="0.35">
      <c r="A2898" s="3" t="s">
        <v>2970</v>
      </c>
      <c r="B2898" s="3" t="s">
        <v>1116</v>
      </c>
      <c r="C2898" s="3" t="s">
        <v>1122</v>
      </c>
      <c r="D2898" s="3" t="s">
        <v>1118</v>
      </c>
    </row>
    <row r="2899" spans="1:4" x14ac:dyDescent="0.35">
      <c r="A2899" s="3" t="s">
        <v>2971</v>
      </c>
      <c r="B2899" s="3" t="s">
        <v>1119</v>
      </c>
      <c r="C2899" s="3" t="s">
        <v>1117</v>
      </c>
      <c r="D2899" s="3" t="s">
        <v>1118</v>
      </c>
    </row>
    <row r="2900" spans="1:4" x14ac:dyDescent="0.35">
      <c r="A2900" s="3" t="s">
        <v>2972</v>
      </c>
      <c r="B2900" s="3" t="s">
        <v>1116</v>
      </c>
      <c r="C2900" s="3" t="s">
        <v>1123</v>
      </c>
      <c r="D2900" s="3" t="s">
        <v>1124</v>
      </c>
    </row>
    <row r="2901" spans="1:4" x14ac:dyDescent="0.35">
      <c r="A2901" s="3" t="s">
        <v>2973</v>
      </c>
      <c r="B2901" s="3" t="s">
        <v>1116</v>
      </c>
      <c r="C2901" s="3" t="s">
        <v>1117</v>
      </c>
      <c r="D2901" s="3" t="s">
        <v>1118</v>
      </c>
    </row>
    <row r="2902" spans="1:4" x14ac:dyDescent="0.35">
      <c r="A2902" s="3" t="s">
        <v>2974</v>
      </c>
      <c r="B2902" s="3" t="s">
        <v>1119</v>
      </c>
      <c r="C2902" s="3" t="s">
        <v>1122</v>
      </c>
      <c r="D2902" s="3" t="s">
        <v>1118</v>
      </c>
    </row>
    <row r="2903" spans="1:4" x14ac:dyDescent="0.35">
      <c r="A2903" s="3" t="s">
        <v>2975</v>
      </c>
      <c r="B2903" s="3" t="s">
        <v>1116</v>
      </c>
      <c r="C2903" s="3" t="s">
        <v>1122</v>
      </c>
      <c r="D2903" s="3" t="s">
        <v>1118</v>
      </c>
    </row>
    <row r="2904" spans="1:4" x14ac:dyDescent="0.35">
      <c r="A2904" s="3" t="s">
        <v>2976</v>
      </c>
      <c r="B2904" s="3" t="s">
        <v>1116</v>
      </c>
      <c r="C2904" s="3" t="s">
        <v>1121</v>
      </c>
      <c r="D2904" s="3" t="s">
        <v>1124</v>
      </c>
    </row>
    <row r="2905" spans="1:4" x14ac:dyDescent="0.35">
      <c r="A2905" s="3" t="s">
        <v>2977</v>
      </c>
      <c r="B2905" s="3" t="s">
        <v>1116</v>
      </c>
      <c r="C2905" s="3" t="s">
        <v>1122</v>
      </c>
      <c r="D2905" s="3" t="s">
        <v>1118</v>
      </c>
    </row>
    <row r="2906" spans="1:4" x14ac:dyDescent="0.35">
      <c r="A2906" s="3" t="s">
        <v>2978</v>
      </c>
      <c r="B2906" s="3" t="s">
        <v>1120</v>
      </c>
      <c r="C2906" s="3" t="s">
        <v>1121</v>
      </c>
      <c r="D2906" s="3" t="s">
        <v>1118</v>
      </c>
    </row>
    <row r="2907" spans="1:4" x14ac:dyDescent="0.35">
      <c r="A2907" s="3" t="s">
        <v>2979</v>
      </c>
      <c r="B2907" s="3" t="s">
        <v>1116</v>
      </c>
      <c r="C2907" s="3" t="s">
        <v>1117</v>
      </c>
      <c r="D2907" s="3" t="s">
        <v>1118</v>
      </c>
    </row>
    <row r="2908" spans="1:4" x14ac:dyDescent="0.35">
      <c r="A2908" s="3" t="s">
        <v>2980</v>
      </c>
      <c r="B2908" s="3" t="s">
        <v>1116</v>
      </c>
      <c r="C2908" s="3" t="s">
        <v>1121</v>
      </c>
      <c r="D2908" s="3" t="s">
        <v>1118</v>
      </c>
    </row>
    <row r="2909" spans="1:4" x14ac:dyDescent="0.35">
      <c r="A2909" s="3" t="s">
        <v>2981</v>
      </c>
      <c r="B2909" s="3" t="s">
        <v>1119</v>
      </c>
      <c r="C2909" s="3" t="s">
        <v>1122</v>
      </c>
      <c r="D2909" s="3" t="s">
        <v>1126</v>
      </c>
    </row>
    <row r="2910" spans="1:4" x14ac:dyDescent="0.35">
      <c r="A2910" s="3" t="s">
        <v>2982</v>
      </c>
      <c r="B2910" s="3" t="s">
        <v>1120</v>
      </c>
      <c r="C2910" s="3" t="s">
        <v>1117</v>
      </c>
      <c r="D2910" s="3" t="s">
        <v>1118</v>
      </c>
    </row>
    <row r="2911" spans="1:4" x14ac:dyDescent="0.35">
      <c r="A2911" s="3" t="s">
        <v>2983</v>
      </c>
      <c r="B2911" s="3" t="s">
        <v>1116</v>
      </c>
      <c r="C2911" s="3" t="s">
        <v>1117</v>
      </c>
      <c r="D2911" s="3" t="s">
        <v>1126</v>
      </c>
    </row>
    <row r="2912" spans="1:4" x14ac:dyDescent="0.35">
      <c r="A2912" s="3" t="s">
        <v>2984</v>
      </c>
      <c r="B2912" s="3" t="s">
        <v>1116</v>
      </c>
      <c r="C2912" s="3" t="s">
        <v>1123</v>
      </c>
      <c r="D2912" s="3" t="s">
        <v>1118</v>
      </c>
    </row>
    <row r="2913" spans="1:4" x14ac:dyDescent="0.35">
      <c r="A2913" s="3" t="s">
        <v>2985</v>
      </c>
      <c r="B2913" s="3" t="s">
        <v>1120</v>
      </c>
      <c r="C2913" s="3" t="s">
        <v>1121</v>
      </c>
      <c r="D2913" s="3" t="s">
        <v>1118</v>
      </c>
    </row>
    <row r="2914" spans="1:4" x14ac:dyDescent="0.35">
      <c r="A2914" s="3" t="s">
        <v>2986</v>
      </c>
      <c r="B2914" s="3" t="s">
        <v>1116</v>
      </c>
      <c r="C2914" s="3" t="s">
        <v>1121</v>
      </c>
      <c r="D2914" s="3" t="s">
        <v>1126</v>
      </c>
    </row>
    <row r="2915" spans="1:4" x14ac:dyDescent="0.35">
      <c r="A2915" s="3" t="s">
        <v>2987</v>
      </c>
      <c r="B2915" s="3" t="s">
        <v>1119</v>
      </c>
      <c r="C2915" s="3" t="s">
        <v>1123</v>
      </c>
      <c r="D2915" s="3" t="s">
        <v>1126</v>
      </c>
    </row>
    <row r="2916" spans="1:4" x14ac:dyDescent="0.35">
      <c r="A2916" s="3" t="s">
        <v>2988</v>
      </c>
      <c r="B2916" s="3" t="s">
        <v>1116</v>
      </c>
      <c r="C2916" s="3" t="s">
        <v>1117</v>
      </c>
      <c r="D2916" s="3" t="s">
        <v>1126</v>
      </c>
    </row>
    <row r="2917" spans="1:4" x14ac:dyDescent="0.35">
      <c r="A2917" s="3" t="s">
        <v>2989</v>
      </c>
      <c r="B2917" s="3" t="s">
        <v>1116</v>
      </c>
      <c r="C2917" s="3" t="s">
        <v>1122</v>
      </c>
      <c r="D2917" s="3" t="s">
        <v>1118</v>
      </c>
    </row>
    <row r="2918" spans="1:4" x14ac:dyDescent="0.35">
      <c r="A2918" s="3" t="s">
        <v>2990</v>
      </c>
      <c r="B2918" s="3" t="s">
        <v>1116</v>
      </c>
      <c r="C2918" s="3" t="s">
        <v>1121</v>
      </c>
      <c r="D2918" s="3" t="s">
        <v>1118</v>
      </c>
    </row>
    <row r="2919" spans="1:4" x14ac:dyDescent="0.35">
      <c r="A2919" s="3" t="s">
        <v>2991</v>
      </c>
      <c r="B2919" s="3" t="s">
        <v>1119</v>
      </c>
      <c r="C2919" s="3" t="s">
        <v>1123</v>
      </c>
      <c r="D2919" s="3" t="s">
        <v>1118</v>
      </c>
    </row>
    <row r="2920" spans="1:4" x14ac:dyDescent="0.35">
      <c r="A2920" s="3" t="s">
        <v>2992</v>
      </c>
      <c r="B2920" s="3" t="s">
        <v>1116</v>
      </c>
      <c r="C2920" s="3" t="s">
        <v>1117</v>
      </c>
      <c r="D2920" s="3" t="s">
        <v>1118</v>
      </c>
    </row>
    <row r="2921" spans="1:4" x14ac:dyDescent="0.35">
      <c r="A2921" s="3" t="s">
        <v>2993</v>
      </c>
      <c r="B2921" s="3" t="s">
        <v>1116</v>
      </c>
      <c r="C2921" s="3" t="s">
        <v>1117</v>
      </c>
      <c r="D2921" s="3" t="s">
        <v>1124</v>
      </c>
    </row>
    <row r="2922" spans="1:4" x14ac:dyDescent="0.35">
      <c r="A2922" s="3" t="s">
        <v>2994</v>
      </c>
      <c r="B2922" s="3" t="s">
        <v>1116</v>
      </c>
      <c r="C2922" s="3" t="s">
        <v>1121</v>
      </c>
      <c r="D2922" s="3" t="s">
        <v>1118</v>
      </c>
    </row>
    <row r="2923" spans="1:4" x14ac:dyDescent="0.35">
      <c r="A2923" s="3" t="s">
        <v>2995</v>
      </c>
      <c r="B2923" s="3" t="s">
        <v>1116</v>
      </c>
      <c r="C2923" s="3" t="s">
        <v>1121</v>
      </c>
      <c r="D2923" s="3" t="s">
        <v>1118</v>
      </c>
    </row>
    <row r="2924" spans="1:4" x14ac:dyDescent="0.35">
      <c r="A2924" s="3" t="s">
        <v>2996</v>
      </c>
      <c r="B2924" s="3" t="s">
        <v>1116</v>
      </c>
      <c r="C2924" s="3" t="s">
        <v>1121</v>
      </c>
      <c r="D2924" s="3" t="s">
        <v>1118</v>
      </c>
    </row>
    <row r="2925" spans="1:4" x14ac:dyDescent="0.35">
      <c r="A2925" s="3" t="s">
        <v>2997</v>
      </c>
      <c r="B2925" s="3" t="s">
        <v>1116</v>
      </c>
      <c r="C2925" s="3" t="s">
        <v>1117</v>
      </c>
      <c r="D2925" s="3" t="s">
        <v>1118</v>
      </c>
    </row>
    <row r="2926" spans="1:4" x14ac:dyDescent="0.35">
      <c r="A2926" s="3" t="s">
        <v>2998</v>
      </c>
      <c r="B2926" s="3" t="s">
        <v>1116</v>
      </c>
      <c r="C2926" s="3" t="s">
        <v>1123</v>
      </c>
      <c r="D2926" s="3" t="s">
        <v>1124</v>
      </c>
    </row>
    <row r="2927" spans="1:4" x14ac:dyDescent="0.35">
      <c r="A2927" s="3" t="s">
        <v>2999</v>
      </c>
      <c r="B2927" s="3" t="s">
        <v>1116</v>
      </c>
      <c r="C2927" s="3" t="s">
        <v>1117</v>
      </c>
      <c r="D2927" s="3" t="s">
        <v>1118</v>
      </c>
    </row>
    <row r="2928" spans="1:4" x14ac:dyDescent="0.35">
      <c r="A2928" s="3" t="s">
        <v>3000</v>
      </c>
      <c r="B2928" s="3" t="s">
        <v>1116</v>
      </c>
      <c r="C2928" s="3" t="s">
        <v>1117</v>
      </c>
      <c r="D2928" s="3" t="s">
        <v>1118</v>
      </c>
    </row>
    <row r="2929" spans="1:4" x14ac:dyDescent="0.35">
      <c r="A2929" s="3" t="s">
        <v>3001</v>
      </c>
      <c r="B2929" s="3" t="s">
        <v>1116</v>
      </c>
      <c r="C2929" s="3" t="s">
        <v>1117</v>
      </c>
      <c r="D2929" s="3" t="s">
        <v>1118</v>
      </c>
    </row>
    <row r="2930" spans="1:4" x14ac:dyDescent="0.35">
      <c r="A2930" s="3" t="s">
        <v>3002</v>
      </c>
      <c r="B2930" s="3" t="s">
        <v>1116</v>
      </c>
      <c r="C2930" s="3" t="s">
        <v>1121</v>
      </c>
      <c r="D2930" s="3" t="s">
        <v>1118</v>
      </c>
    </row>
    <row r="2931" spans="1:4" x14ac:dyDescent="0.35">
      <c r="A2931" s="3" t="s">
        <v>3003</v>
      </c>
      <c r="B2931" s="3" t="s">
        <v>1116</v>
      </c>
      <c r="C2931" s="3" t="s">
        <v>1117</v>
      </c>
      <c r="D2931" s="3" t="s">
        <v>1118</v>
      </c>
    </row>
    <row r="2932" spans="1:4" x14ac:dyDescent="0.35">
      <c r="A2932" s="3" t="s">
        <v>3004</v>
      </c>
      <c r="B2932" s="3" t="s">
        <v>1119</v>
      </c>
      <c r="C2932" s="3" t="s">
        <v>1122</v>
      </c>
      <c r="D2932" s="3" t="s">
        <v>1126</v>
      </c>
    </row>
    <row r="2933" spans="1:4" x14ac:dyDescent="0.35">
      <c r="A2933" s="3" t="s">
        <v>3005</v>
      </c>
      <c r="B2933" s="3" t="s">
        <v>1116</v>
      </c>
      <c r="C2933" s="3" t="s">
        <v>1123</v>
      </c>
      <c r="D2933" s="3" t="s">
        <v>1118</v>
      </c>
    </row>
    <row r="2934" spans="1:4" x14ac:dyDescent="0.35">
      <c r="A2934" s="3" t="s">
        <v>3006</v>
      </c>
      <c r="B2934" s="3" t="s">
        <v>1116</v>
      </c>
      <c r="C2934" s="3" t="s">
        <v>1122</v>
      </c>
      <c r="D2934" s="3" t="s">
        <v>1118</v>
      </c>
    </row>
    <row r="2935" spans="1:4" x14ac:dyDescent="0.35">
      <c r="A2935" s="3" t="s">
        <v>3007</v>
      </c>
      <c r="B2935" s="3" t="s">
        <v>1119</v>
      </c>
      <c r="C2935" s="3" t="s">
        <v>1117</v>
      </c>
      <c r="D2935" s="3" t="s">
        <v>1118</v>
      </c>
    </row>
    <row r="2936" spans="1:4" x14ac:dyDescent="0.35">
      <c r="A2936" s="3" t="s">
        <v>3008</v>
      </c>
      <c r="B2936" s="3" t="s">
        <v>1116</v>
      </c>
      <c r="C2936" s="3" t="s">
        <v>1121</v>
      </c>
      <c r="D2936" s="3" t="s">
        <v>1124</v>
      </c>
    </row>
    <row r="2937" spans="1:4" x14ac:dyDescent="0.35">
      <c r="A2937" s="3" t="s">
        <v>3009</v>
      </c>
      <c r="B2937" s="3" t="s">
        <v>1120</v>
      </c>
      <c r="C2937" s="3" t="s">
        <v>1117</v>
      </c>
      <c r="D2937" s="3" t="s">
        <v>1118</v>
      </c>
    </row>
    <row r="2938" spans="1:4" x14ac:dyDescent="0.35">
      <c r="A2938" s="3" t="s">
        <v>3010</v>
      </c>
      <c r="B2938" s="3" t="s">
        <v>1119</v>
      </c>
      <c r="C2938" s="3" t="s">
        <v>1117</v>
      </c>
      <c r="D2938" s="3" t="s">
        <v>1126</v>
      </c>
    </row>
    <row r="2939" spans="1:4" x14ac:dyDescent="0.35">
      <c r="A2939" s="3" t="s">
        <v>3011</v>
      </c>
      <c r="B2939" s="3" t="s">
        <v>1116</v>
      </c>
      <c r="C2939" s="3" t="s">
        <v>1117</v>
      </c>
      <c r="D2939" s="3" t="s">
        <v>1118</v>
      </c>
    </row>
    <row r="2940" spans="1:4" x14ac:dyDescent="0.35">
      <c r="A2940" s="3" t="s">
        <v>3012</v>
      </c>
      <c r="B2940" s="3" t="s">
        <v>1116</v>
      </c>
      <c r="C2940" s="3" t="s">
        <v>1117</v>
      </c>
      <c r="D2940" s="3" t="s">
        <v>1118</v>
      </c>
    </row>
    <row r="2941" spans="1:4" x14ac:dyDescent="0.35">
      <c r="A2941" s="3" t="s">
        <v>3013</v>
      </c>
      <c r="B2941" s="3" t="s">
        <v>1119</v>
      </c>
      <c r="C2941" s="3" t="s">
        <v>1117</v>
      </c>
      <c r="D2941" s="3" t="s">
        <v>1124</v>
      </c>
    </row>
    <row r="2942" spans="1:4" x14ac:dyDescent="0.35">
      <c r="A2942" s="3" t="s">
        <v>3014</v>
      </c>
      <c r="B2942" s="3" t="s">
        <v>1120</v>
      </c>
      <c r="C2942" s="3" t="s">
        <v>1117</v>
      </c>
      <c r="D2942" s="3" t="s">
        <v>1118</v>
      </c>
    </row>
    <row r="2943" spans="1:4" x14ac:dyDescent="0.35">
      <c r="A2943" s="3" t="s">
        <v>3015</v>
      </c>
      <c r="B2943" s="3" t="s">
        <v>1116</v>
      </c>
      <c r="C2943" s="3" t="s">
        <v>1117</v>
      </c>
      <c r="D2943" s="3" t="s">
        <v>1118</v>
      </c>
    </row>
    <row r="2944" spans="1:4" x14ac:dyDescent="0.35">
      <c r="A2944" s="3" t="s">
        <v>3016</v>
      </c>
      <c r="B2944" s="3" t="s">
        <v>1119</v>
      </c>
      <c r="C2944" s="3" t="s">
        <v>1122</v>
      </c>
      <c r="D2944" s="3" t="s">
        <v>1118</v>
      </c>
    </row>
    <row r="2945" spans="1:4" x14ac:dyDescent="0.35">
      <c r="A2945" s="3" t="s">
        <v>3017</v>
      </c>
      <c r="B2945" s="3" t="s">
        <v>1120</v>
      </c>
      <c r="C2945" s="3" t="s">
        <v>1122</v>
      </c>
      <c r="D2945" s="3" t="s">
        <v>1118</v>
      </c>
    </row>
    <row r="2946" spans="1:4" x14ac:dyDescent="0.35">
      <c r="A2946" s="3" t="s">
        <v>3018</v>
      </c>
      <c r="B2946" s="3" t="s">
        <v>1116</v>
      </c>
      <c r="C2946" s="3" t="s">
        <v>1123</v>
      </c>
      <c r="D2946" s="3" t="s">
        <v>1126</v>
      </c>
    </row>
    <row r="2947" spans="1:4" x14ac:dyDescent="0.35">
      <c r="A2947" s="3" t="s">
        <v>3019</v>
      </c>
      <c r="B2947" s="3" t="s">
        <v>1116</v>
      </c>
      <c r="C2947" s="3" t="s">
        <v>1117</v>
      </c>
      <c r="D2947" s="3" t="s">
        <v>1118</v>
      </c>
    </row>
    <row r="2948" spans="1:4" x14ac:dyDescent="0.35">
      <c r="A2948" s="3" t="s">
        <v>3020</v>
      </c>
      <c r="B2948" s="3" t="s">
        <v>1116</v>
      </c>
      <c r="C2948" s="3" t="s">
        <v>1122</v>
      </c>
      <c r="D2948" s="3" t="s">
        <v>1124</v>
      </c>
    </row>
    <row r="2949" spans="1:4" x14ac:dyDescent="0.35">
      <c r="A2949" s="3" t="s">
        <v>3021</v>
      </c>
      <c r="B2949" s="3" t="s">
        <v>1116</v>
      </c>
      <c r="C2949" s="3" t="s">
        <v>1123</v>
      </c>
      <c r="D2949" s="3" t="s">
        <v>1118</v>
      </c>
    </row>
    <row r="2950" spans="1:4" x14ac:dyDescent="0.35">
      <c r="A2950" s="3" t="s">
        <v>3022</v>
      </c>
      <c r="B2950" s="3" t="s">
        <v>1116</v>
      </c>
      <c r="C2950" s="3" t="s">
        <v>1121</v>
      </c>
      <c r="D2950" s="3" t="s">
        <v>1118</v>
      </c>
    </row>
    <row r="2951" spans="1:4" x14ac:dyDescent="0.35">
      <c r="A2951" s="3" t="s">
        <v>3023</v>
      </c>
      <c r="B2951" s="3" t="s">
        <v>1116</v>
      </c>
      <c r="C2951" s="3" t="s">
        <v>1121</v>
      </c>
      <c r="D2951" s="3" t="s">
        <v>1118</v>
      </c>
    </row>
    <row r="2952" spans="1:4" x14ac:dyDescent="0.35">
      <c r="A2952" s="3" t="s">
        <v>3024</v>
      </c>
      <c r="B2952" s="3" t="s">
        <v>1116</v>
      </c>
      <c r="C2952" s="3" t="s">
        <v>1121</v>
      </c>
      <c r="D2952" s="3" t="s">
        <v>1118</v>
      </c>
    </row>
    <row r="2953" spans="1:4" x14ac:dyDescent="0.35">
      <c r="A2953" s="3" t="s">
        <v>3025</v>
      </c>
      <c r="B2953" s="3" t="s">
        <v>1116</v>
      </c>
      <c r="C2953" s="3" t="s">
        <v>1117</v>
      </c>
      <c r="D2953" s="3" t="s">
        <v>1118</v>
      </c>
    </row>
    <row r="2954" spans="1:4" x14ac:dyDescent="0.35">
      <c r="A2954" s="3" t="s">
        <v>3026</v>
      </c>
      <c r="B2954" s="3" t="s">
        <v>1116</v>
      </c>
      <c r="C2954" s="3" t="s">
        <v>1117</v>
      </c>
      <c r="D2954" s="3" t="s">
        <v>1118</v>
      </c>
    </row>
    <row r="2955" spans="1:4" x14ac:dyDescent="0.35">
      <c r="A2955" s="3" t="s">
        <v>3027</v>
      </c>
      <c r="B2955" s="3" t="s">
        <v>1116</v>
      </c>
      <c r="C2955" s="3" t="s">
        <v>1121</v>
      </c>
      <c r="D2955" s="3" t="s">
        <v>1118</v>
      </c>
    </row>
    <row r="2956" spans="1:4" x14ac:dyDescent="0.35">
      <c r="A2956" s="3" t="s">
        <v>3028</v>
      </c>
      <c r="B2956" s="3" t="s">
        <v>1116</v>
      </c>
      <c r="C2956" s="3" t="s">
        <v>1123</v>
      </c>
      <c r="D2956" s="3" t="s">
        <v>1118</v>
      </c>
    </row>
    <row r="2957" spans="1:4" x14ac:dyDescent="0.35">
      <c r="A2957" s="3" t="s">
        <v>3029</v>
      </c>
      <c r="B2957" s="3" t="s">
        <v>1119</v>
      </c>
      <c r="C2957" s="3" t="s">
        <v>1123</v>
      </c>
      <c r="D2957" s="3" t="s">
        <v>1118</v>
      </c>
    </row>
    <row r="2958" spans="1:4" x14ac:dyDescent="0.35">
      <c r="A2958" s="3" t="s">
        <v>3030</v>
      </c>
      <c r="B2958" s="3" t="s">
        <v>1120</v>
      </c>
      <c r="C2958" s="3" t="s">
        <v>1123</v>
      </c>
      <c r="D2958" s="3" t="s">
        <v>1118</v>
      </c>
    </row>
    <row r="2959" spans="1:4" x14ac:dyDescent="0.35">
      <c r="A2959" s="3" t="s">
        <v>3031</v>
      </c>
      <c r="B2959" s="3" t="s">
        <v>1116</v>
      </c>
      <c r="C2959" s="3" t="s">
        <v>1122</v>
      </c>
      <c r="D2959" s="3" t="s">
        <v>1118</v>
      </c>
    </row>
    <row r="2960" spans="1:4" x14ac:dyDescent="0.35">
      <c r="A2960" s="3" t="s">
        <v>3032</v>
      </c>
      <c r="B2960" s="3" t="s">
        <v>1119</v>
      </c>
      <c r="C2960" s="3" t="s">
        <v>1117</v>
      </c>
      <c r="D2960" s="3" t="s">
        <v>1118</v>
      </c>
    </row>
    <row r="2961" spans="1:4" x14ac:dyDescent="0.35">
      <c r="A2961" s="3" t="s">
        <v>3033</v>
      </c>
      <c r="B2961" s="3" t="s">
        <v>1119</v>
      </c>
      <c r="C2961" s="3" t="s">
        <v>1122</v>
      </c>
      <c r="D2961" s="3" t="s">
        <v>1118</v>
      </c>
    </row>
    <row r="2962" spans="1:4" x14ac:dyDescent="0.35">
      <c r="A2962" s="3" t="s">
        <v>3034</v>
      </c>
      <c r="B2962" s="3" t="s">
        <v>1116</v>
      </c>
      <c r="C2962" s="3" t="s">
        <v>1123</v>
      </c>
      <c r="D2962" s="3" t="s">
        <v>1124</v>
      </c>
    </row>
    <row r="2963" spans="1:4" x14ac:dyDescent="0.35">
      <c r="A2963" s="3" t="s">
        <v>3035</v>
      </c>
      <c r="B2963" s="3" t="s">
        <v>1116</v>
      </c>
      <c r="C2963" s="3" t="s">
        <v>1123</v>
      </c>
      <c r="D2963" s="3" t="s">
        <v>1118</v>
      </c>
    </row>
    <row r="2964" spans="1:4" x14ac:dyDescent="0.35">
      <c r="A2964" s="3" t="s">
        <v>3036</v>
      </c>
      <c r="B2964" s="3" t="s">
        <v>1116</v>
      </c>
      <c r="C2964" s="3" t="s">
        <v>1117</v>
      </c>
      <c r="D2964" s="3" t="s">
        <v>1124</v>
      </c>
    </row>
    <row r="2965" spans="1:4" x14ac:dyDescent="0.35">
      <c r="A2965" s="3" t="s">
        <v>3037</v>
      </c>
      <c r="B2965" s="3" t="s">
        <v>1119</v>
      </c>
      <c r="C2965" s="3" t="s">
        <v>1117</v>
      </c>
      <c r="D2965" s="3" t="s">
        <v>1118</v>
      </c>
    </row>
    <row r="2966" spans="1:4" x14ac:dyDescent="0.35">
      <c r="A2966" s="3" t="s">
        <v>3038</v>
      </c>
      <c r="B2966" s="3" t="s">
        <v>1120</v>
      </c>
      <c r="C2966" s="3" t="s">
        <v>1117</v>
      </c>
      <c r="D2966" s="3" t="s">
        <v>1126</v>
      </c>
    </row>
    <row r="2967" spans="1:4" x14ac:dyDescent="0.35">
      <c r="A2967" s="3" t="s">
        <v>3039</v>
      </c>
      <c r="B2967" s="3" t="s">
        <v>1116</v>
      </c>
      <c r="C2967" s="3" t="s">
        <v>1121</v>
      </c>
      <c r="D2967" s="3" t="s">
        <v>1118</v>
      </c>
    </row>
    <row r="2968" spans="1:4" x14ac:dyDescent="0.35">
      <c r="A2968" s="3" t="s">
        <v>3040</v>
      </c>
      <c r="B2968" s="3" t="s">
        <v>1116</v>
      </c>
      <c r="C2968" s="3" t="s">
        <v>1117</v>
      </c>
      <c r="D2968" s="3" t="s">
        <v>1118</v>
      </c>
    </row>
    <row r="2969" spans="1:4" x14ac:dyDescent="0.35">
      <c r="A2969" s="3" t="s">
        <v>3041</v>
      </c>
      <c r="B2969" s="3" t="s">
        <v>1120</v>
      </c>
      <c r="C2969" s="3" t="s">
        <v>1122</v>
      </c>
      <c r="D2969" s="3" t="s">
        <v>1124</v>
      </c>
    </row>
    <row r="2970" spans="1:4" x14ac:dyDescent="0.35">
      <c r="A2970" s="3" t="s">
        <v>3042</v>
      </c>
      <c r="B2970" s="3" t="s">
        <v>1116</v>
      </c>
      <c r="C2970" s="3" t="s">
        <v>1122</v>
      </c>
      <c r="D2970" s="3" t="s">
        <v>1124</v>
      </c>
    </row>
    <row r="2971" spans="1:4" x14ac:dyDescent="0.35">
      <c r="A2971" s="3" t="s">
        <v>3043</v>
      </c>
      <c r="B2971" s="3" t="s">
        <v>1116</v>
      </c>
      <c r="C2971" s="3" t="s">
        <v>1121</v>
      </c>
      <c r="D2971" s="3" t="s">
        <v>1118</v>
      </c>
    </row>
    <row r="2972" spans="1:4" x14ac:dyDescent="0.35">
      <c r="A2972" s="3" t="s">
        <v>3044</v>
      </c>
      <c r="B2972" s="3" t="s">
        <v>1116</v>
      </c>
      <c r="C2972" s="3" t="s">
        <v>1117</v>
      </c>
      <c r="D2972" s="3" t="s">
        <v>1118</v>
      </c>
    </row>
    <row r="2973" spans="1:4" x14ac:dyDescent="0.35">
      <c r="A2973" s="3" t="s">
        <v>3045</v>
      </c>
      <c r="B2973" s="3" t="s">
        <v>1119</v>
      </c>
      <c r="C2973" s="3" t="s">
        <v>1121</v>
      </c>
      <c r="D2973" s="3" t="s">
        <v>1118</v>
      </c>
    </row>
    <row r="2974" spans="1:4" x14ac:dyDescent="0.35">
      <c r="A2974" s="3" t="s">
        <v>3046</v>
      </c>
      <c r="B2974" s="3" t="s">
        <v>1119</v>
      </c>
      <c r="C2974" s="3" t="s">
        <v>1123</v>
      </c>
      <c r="D2974" s="3" t="s">
        <v>1118</v>
      </c>
    </row>
    <row r="2975" spans="1:4" x14ac:dyDescent="0.35">
      <c r="A2975" s="3" t="s">
        <v>3047</v>
      </c>
      <c r="B2975" s="3" t="s">
        <v>1116</v>
      </c>
      <c r="C2975" s="3" t="s">
        <v>1117</v>
      </c>
      <c r="D2975" s="3" t="s">
        <v>1124</v>
      </c>
    </row>
    <row r="2976" spans="1:4" x14ac:dyDescent="0.35">
      <c r="A2976" s="3" t="s">
        <v>3048</v>
      </c>
      <c r="B2976" s="3" t="s">
        <v>1119</v>
      </c>
      <c r="C2976" s="3" t="s">
        <v>1117</v>
      </c>
      <c r="D2976" s="3" t="s">
        <v>1118</v>
      </c>
    </row>
    <row r="2977" spans="1:4" x14ac:dyDescent="0.35">
      <c r="A2977" s="3" t="s">
        <v>3049</v>
      </c>
      <c r="B2977" s="3" t="s">
        <v>1116</v>
      </c>
      <c r="C2977" s="3" t="s">
        <v>1121</v>
      </c>
      <c r="D2977" s="3" t="s">
        <v>1124</v>
      </c>
    </row>
    <row r="2978" spans="1:4" x14ac:dyDescent="0.35">
      <c r="A2978" s="3" t="s">
        <v>3050</v>
      </c>
      <c r="B2978" s="3" t="s">
        <v>1119</v>
      </c>
      <c r="C2978" s="3" t="s">
        <v>1122</v>
      </c>
      <c r="D2978" s="3" t="s">
        <v>1124</v>
      </c>
    </row>
    <row r="2979" spans="1:4" x14ac:dyDescent="0.35">
      <c r="A2979" s="3" t="s">
        <v>3051</v>
      </c>
      <c r="B2979" s="3" t="s">
        <v>1116</v>
      </c>
      <c r="C2979" s="3" t="s">
        <v>1122</v>
      </c>
      <c r="D2979" s="3" t="s">
        <v>1124</v>
      </c>
    </row>
    <row r="2980" spans="1:4" x14ac:dyDescent="0.35">
      <c r="A2980" s="3" t="s">
        <v>3052</v>
      </c>
      <c r="B2980" s="3" t="s">
        <v>1119</v>
      </c>
      <c r="C2980" s="3" t="s">
        <v>1123</v>
      </c>
      <c r="D2980" s="3" t="s">
        <v>1126</v>
      </c>
    </row>
    <row r="2981" spans="1:4" x14ac:dyDescent="0.35">
      <c r="A2981" s="3" t="s">
        <v>3053</v>
      </c>
      <c r="B2981" s="3" t="s">
        <v>1116</v>
      </c>
      <c r="C2981" s="3" t="s">
        <v>1117</v>
      </c>
      <c r="D2981" s="3" t="s">
        <v>1118</v>
      </c>
    </row>
    <row r="2982" spans="1:4" x14ac:dyDescent="0.35">
      <c r="A2982" s="3" t="s">
        <v>3054</v>
      </c>
      <c r="B2982" s="3" t="s">
        <v>1116</v>
      </c>
      <c r="C2982" s="3" t="s">
        <v>1123</v>
      </c>
      <c r="D2982" s="3" t="s">
        <v>1118</v>
      </c>
    </row>
    <row r="2983" spans="1:4" x14ac:dyDescent="0.35">
      <c r="A2983" s="3" t="s">
        <v>3055</v>
      </c>
      <c r="B2983" s="3" t="s">
        <v>1116</v>
      </c>
      <c r="C2983" s="3" t="s">
        <v>1117</v>
      </c>
      <c r="D2983" s="3" t="s">
        <v>1118</v>
      </c>
    </row>
    <row r="2984" spans="1:4" x14ac:dyDescent="0.35">
      <c r="A2984" s="3" t="s">
        <v>3056</v>
      </c>
      <c r="B2984" s="3" t="s">
        <v>1116</v>
      </c>
      <c r="C2984" s="3" t="s">
        <v>1121</v>
      </c>
      <c r="D2984" s="3" t="s">
        <v>1118</v>
      </c>
    </row>
    <row r="2985" spans="1:4" x14ac:dyDescent="0.35">
      <c r="A2985" s="3" t="s">
        <v>3057</v>
      </c>
      <c r="B2985" s="3" t="s">
        <v>1116</v>
      </c>
      <c r="C2985" s="3" t="s">
        <v>1123</v>
      </c>
      <c r="D2985" s="3" t="s">
        <v>1118</v>
      </c>
    </row>
    <row r="2986" spans="1:4" x14ac:dyDescent="0.35">
      <c r="A2986" s="3" t="s">
        <v>3058</v>
      </c>
      <c r="B2986" s="3" t="s">
        <v>1120</v>
      </c>
      <c r="C2986" s="3" t="s">
        <v>1117</v>
      </c>
      <c r="D2986" s="3" t="s">
        <v>1118</v>
      </c>
    </row>
    <row r="2987" spans="1:4" x14ac:dyDescent="0.35">
      <c r="A2987" s="3" t="s">
        <v>3059</v>
      </c>
      <c r="B2987" s="3" t="s">
        <v>1116</v>
      </c>
      <c r="C2987" s="3" t="s">
        <v>1121</v>
      </c>
      <c r="D2987" s="3" t="s">
        <v>1118</v>
      </c>
    </row>
    <row r="2988" spans="1:4" x14ac:dyDescent="0.35">
      <c r="A2988" s="3" t="s">
        <v>3060</v>
      </c>
      <c r="B2988" s="3" t="s">
        <v>1116</v>
      </c>
      <c r="C2988" s="3" t="s">
        <v>1117</v>
      </c>
      <c r="D2988" s="3" t="s">
        <v>1118</v>
      </c>
    </row>
    <row r="2989" spans="1:4" x14ac:dyDescent="0.35">
      <c r="A2989" s="3" t="s">
        <v>3061</v>
      </c>
      <c r="B2989" s="3" t="s">
        <v>1116</v>
      </c>
      <c r="C2989" s="3" t="s">
        <v>1122</v>
      </c>
      <c r="D2989" s="3" t="s">
        <v>1118</v>
      </c>
    </row>
    <row r="2990" spans="1:4" x14ac:dyDescent="0.35">
      <c r="A2990" s="3" t="s">
        <v>3062</v>
      </c>
      <c r="B2990" s="3" t="s">
        <v>1116</v>
      </c>
      <c r="C2990" s="3" t="s">
        <v>1123</v>
      </c>
      <c r="D2990" s="3" t="s">
        <v>1118</v>
      </c>
    </row>
    <row r="2991" spans="1:4" x14ac:dyDescent="0.35">
      <c r="A2991" s="3" t="s">
        <v>3063</v>
      </c>
      <c r="B2991" s="3" t="s">
        <v>1119</v>
      </c>
      <c r="C2991" s="3" t="s">
        <v>1122</v>
      </c>
      <c r="D2991" s="3" t="s">
        <v>1118</v>
      </c>
    </row>
    <row r="2992" spans="1:4" x14ac:dyDescent="0.35">
      <c r="A2992" s="3" t="s">
        <v>3064</v>
      </c>
      <c r="B2992" s="3" t="s">
        <v>1119</v>
      </c>
      <c r="C2992" s="3" t="s">
        <v>1121</v>
      </c>
      <c r="D2992" s="3" t="s">
        <v>1118</v>
      </c>
    </row>
    <row r="2993" spans="1:4" x14ac:dyDescent="0.35">
      <c r="A2993" s="3" t="s">
        <v>3065</v>
      </c>
      <c r="B2993" s="3" t="s">
        <v>1116</v>
      </c>
      <c r="C2993" s="3" t="s">
        <v>1117</v>
      </c>
      <c r="D2993" s="3" t="s">
        <v>1118</v>
      </c>
    </row>
    <row r="2994" spans="1:4" x14ac:dyDescent="0.35">
      <c r="A2994" s="3" t="s">
        <v>3066</v>
      </c>
      <c r="B2994" s="3" t="s">
        <v>1116</v>
      </c>
      <c r="C2994" s="3" t="s">
        <v>1117</v>
      </c>
      <c r="D2994" s="3" t="s">
        <v>1124</v>
      </c>
    </row>
    <row r="2995" spans="1:4" x14ac:dyDescent="0.35">
      <c r="A2995" s="3" t="s">
        <v>3067</v>
      </c>
      <c r="B2995" s="3" t="s">
        <v>1119</v>
      </c>
      <c r="C2995" s="3" t="s">
        <v>1117</v>
      </c>
      <c r="D2995" s="3" t="s">
        <v>1126</v>
      </c>
    </row>
    <row r="2996" spans="1:4" x14ac:dyDescent="0.35">
      <c r="A2996" s="3" t="s">
        <v>3068</v>
      </c>
      <c r="B2996" s="3" t="s">
        <v>1116</v>
      </c>
      <c r="C2996" s="3" t="s">
        <v>1123</v>
      </c>
      <c r="D2996" s="3" t="s">
        <v>1118</v>
      </c>
    </row>
    <row r="2997" spans="1:4" x14ac:dyDescent="0.35">
      <c r="A2997" s="3" t="s">
        <v>3069</v>
      </c>
      <c r="B2997" s="3" t="s">
        <v>1119</v>
      </c>
      <c r="C2997" s="3" t="s">
        <v>1122</v>
      </c>
      <c r="D2997" s="3" t="s">
        <v>1118</v>
      </c>
    </row>
    <row r="2998" spans="1:4" x14ac:dyDescent="0.35">
      <c r="A2998" s="3" t="s">
        <v>3070</v>
      </c>
      <c r="B2998" s="3" t="s">
        <v>1119</v>
      </c>
      <c r="C2998" s="3" t="s">
        <v>1117</v>
      </c>
      <c r="D2998" s="3" t="s">
        <v>1124</v>
      </c>
    </row>
    <row r="2999" spans="1:4" x14ac:dyDescent="0.35">
      <c r="A2999" s="3" t="s">
        <v>3071</v>
      </c>
      <c r="B2999" s="3" t="s">
        <v>1116</v>
      </c>
      <c r="C2999" s="3" t="s">
        <v>1117</v>
      </c>
      <c r="D2999" s="3" t="s">
        <v>1118</v>
      </c>
    </row>
    <row r="3000" spans="1:4" x14ac:dyDescent="0.35">
      <c r="A3000" s="3" t="s">
        <v>3072</v>
      </c>
      <c r="B3000" s="3" t="s">
        <v>1116</v>
      </c>
      <c r="C3000" s="3" t="s">
        <v>1121</v>
      </c>
      <c r="D3000" s="3" t="s">
        <v>1124</v>
      </c>
    </row>
    <row r="3001" spans="1:4" x14ac:dyDescent="0.35">
      <c r="A3001" s="3" t="s">
        <v>3073</v>
      </c>
      <c r="B3001" s="3" t="s">
        <v>1119</v>
      </c>
      <c r="C3001" s="3" t="s">
        <v>1123</v>
      </c>
      <c r="D3001" s="3" t="s">
        <v>1124</v>
      </c>
    </row>
    <row r="3002" spans="1:4" x14ac:dyDescent="0.35">
      <c r="A3002" s="3" t="s">
        <v>3074</v>
      </c>
      <c r="B3002" s="3" t="s">
        <v>1116</v>
      </c>
      <c r="C3002" s="3" t="s">
        <v>1121</v>
      </c>
      <c r="D3002" s="3" t="s">
        <v>1126</v>
      </c>
    </row>
    <row r="3003" spans="1:4" x14ac:dyDescent="0.35">
      <c r="A3003" s="3" t="s">
        <v>3075</v>
      </c>
      <c r="B3003" s="3" t="s">
        <v>1119</v>
      </c>
      <c r="C3003" s="3" t="s">
        <v>1117</v>
      </c>
      <c r="D3003" s="3" t="s">
        <v>1118</v>
      </c>
    </row>
    <row r="3004" spans="1:4" x14ac:dyDescent="0.35">
      <c r="A3004" s="3" t="s">
        <v>3076</v>
      </c>
      <c r="B3004" s="3" t="s">
        <v>1119</v>
      </c>
      <c r="C3004" s="3" t="s">
        <v>1117</v>
      </c>
      <c r="D3004" s="3" t="s">
        <v>1118</v>
      </c>
    </row>
    <row r="3005" spans="1:4" x14ac:dyDescent="0.35">
      <c r="A3005" s="3" t="s">
        <v>3077</v>
      </c>
      <c r="B3005" s="3" t="s">
        <v>1116</v>
      </c>
      <c r="C3005" s="3" t="s">
        <v>1123</v>
      </c>
      <c r="D3005" s="3" t="s">
        <v>1118</v>
      </c>
    </row>
    <row r="3006" spans="1:4" x14ac:dyDescent="0.35">
      <c r="A3006" s="3" t="s">
        <v>3078</v>
      </c>
      <c r="B3006" s="3" t="s">
        <v>1116</v>
      </c>
      <c r="C3006" s="3" t="s">
        <v>1123</v>
      </c>
      <c r="D3006" s="3" t="s">
        <v>1124</v>
      </c>
    </row>
    <row r="3007" spans="1:4" x14ac:dyDescent="0.35">
      <c r="A3007" s="3" t="s">
        <v>3079</v>
      </c>
      <c r="B3007" s="3" t="s">
        <v>1119</v>
      </c>
      <c r="C3007" s="3" t="s">
        <v>1123</v>
      </c>
      <c r="D3007" s="3" t="s">
        <v>1118</v>
      </c>
    </row>
    <row r="3008" spans="1:4" x14ac:dyDescent="0.35">
      <c r="A3008" s="3" t="s">
        <v>3080</v>
      </c>
      <c r="B3008" s="3" t="s">
        <v>1116</v>
      </c>
      <c r="C3008" s="3" t="s">
        <v>1123</v>
      </c>
      <c r="D3008" s="3" t="s">
        <v>1118</v>
      </c>
    </row>
    <row r="3009" spans="1:4" x14ac:dyDescent="0.35">
      <c r="A3009" s="3" t="s">
        <v>3081</v>
      </c>
      <c r="B3009" s="3" t="s">
        <v>1116</v>
      </c>
      <c r="C3009" s="3" t="s">
        <v>1123</v>
      </c>
      <c r="D3009" s="3" t="s">
        <v>1124</v>
      </c>
    </row>
    <row r="3010" spans="1:4" x14ac:dyDescent="0.35">
      <c r="A3010" s="3" t="s">
        <v>3082</v>
      </c>
      <c r="B3010" s="3" t="s">
        <v>1119</v>
      </c>
      <c r="C3010" s="3" t="s">
        <v>1123</v>
      </c>
      <c r="D3010" s="3" t="s">
        <v>1124</v>
      </c>
    </row>
    <row r="3011" spans="1:4" x14ac:dyDescent="0.35">
      <c r="A3011" s="3" t="s">
        <v>3083</v>
      </c>
      <c r="B3011" s="3" t="s">
        <v>1116</v>
      </c>
      <c r="C3011" s="3" t="s">
        <v>1117</v>
      </c>
      <c r="D3011" s="3" t="s">
        <v>1126</v>
      </c>
    </row>
    <row r="3012" spans="1:4" x14ac:dyDescent="0.35">
      <c r="A3012" s="3" t="s">
        <v>3084</v>
      </c>
      <c r="B3012" s="3" t="s">
        <v>1119</v>
      </c>
      <c r="C3012" s="3" t="s">
        <v>1122</v>
      </c>
      <c r="D3012" s="3" t="s">
        <v>1118</v>
      </c>
    </row>
    <row r="3013" spans="1:4" x14ac:dyDescent="0.35">
      <c r="A3013" s="3" t="s">
        <v>3085</v>
      </c>
      <c r="B3013" s="3" t="s">
        <v>1116</v>
      </c>
      <c r="C3013" s="3" t="s">
        <v>1123</v>
      </c>
      <c r="D3013" s="3" t="s">
        <v>1124</v>
      </c>
    </row>
    <row r="3014" spans="1:4" x14ac:dyDescent="0.35">
      <c r="A3014" s="3" t="s">
        <v>3086</v>
      </c>
      <c r="B3014" s="3" t="s">
        <v>1119</v>
      </c>
      <c r="C3014" s="3" t="s">
        <v>1123</v>
      </c>
      <c r="D3014" s="3" t="s">
        <v>1118</v>
      </c>
    </row>
    <row r="3015" spans="1:4" x14ac:dyDescent="0.35">
      <c r="A3015" s="3" t="s">
        <v>3087</v>
      </c>
      <c r="B3015" s="3" t="s">
        <v>1116</v>
      </c>
      <c r="C3015" s="3" t="s">
        <v>1123</v>
      </c>
      <c r="D3015" s="3" t="s">
        <v>1118</v>
      </c>
    </row>
    <row r="3016" spans="1:4" x14ac:dyDescent="0.35">
      <c r="A3016" s="3" t="s">
        <v>3088</v>
      </c>
      <c r="B3016" s="3" t="s">
        <v>1119</v>
      </c>
      <c r="C3016" s="3" t="s">
        <v>1122</v>
      </c>
      <c r="D3016" s="3" t="s">
        <v>1118</v>
      </c>
    </row>
    <row r="3017" spans="1:4" x14ac:dyDescent="0.35">
      <c r="A3017" s="3" t="s">
        <v>3089</v>
      </c>
      <c r="B3017" s="3" t="s">
        <v>1116</v>
      </c>
      <c r="C3017" s="3" t="s">
        <v>1117</v>
      </c>
      <c r="D3017" s="3" t="s">
        <v>1124</v>
      </c>
    </row>
    <row r="3018" spans="1:4" x14ac:dyDescent="0.35">
      <c r="A3018" s="3" t="s">
        <v>3090</v>
      </c>
      <c r="B3018" s="3" t="s">
        <v>1116</v>
      </c>
      <c r="C3018" s="3" t="s">
        <v>1123</v>
      </c>
      <c r="D3018" s="3" t="s">
        <v>1126</v>
      </c>
    </row>
    <row r="3019" spans="1:4" x14ac:dyDescent="0.35">
      <c r="A3019" s="3" t="s">
        <v>3091</v>
      </c>
      <c r="B3019" s="3" t="s">
        <v>1120</v>
      </c>
      <c r="C3019" s="3" t="s">
        <v>1123</v>
      </c>
      <c r="D3019" s="3" t="s">
        <v>1126</v>
      </c>
    </row>
    <row r="3020" spans="1:4" x14ac:dyDescent="0.35">
      <c r="A3020" s="3" t="s">
        <v>3092</v>
      </c>
      <c r="B3020" s="3" t="s">
        <v>1116</v>
      </c>
      <c r="C3020" s="3" t="s">
        <v>1121</v>
      </c>
      <c r="D3020" s="3" t="s">
        <v>1118</v>
      </c>
    </row>
    <row r="3021" spans="1:4" x14ac:dyDescent="0.35">
      <c r="A3021" s="3" t="s">
        <v>3093</v>
      </c>
      <c r="B3021" s="3" t="s">
        <v>1120</v>
      </c>
      <c r="C3021" s="3" t="s">
        <v>1117</v>
      </c>
      <c r="D3021" s="3" t="s">
        <v>1118</v>
      </c>
    </row>
    <row r="3022" spans="1:4" x14ac:dyDescent="0.35">
      <c r="A3022" s="3" t="s">
        <v>3094</v>
      </c>
      <c r="B3022" s="3" t="s">
        <v>1116</v>
      </c>
      <c r="C3022" s="3" t="s">
        <v>1121</v>
      </c>
      <c r="D3022" s="3" t="s">
        <v>1118</v>
      </c>
    </row>
    <row r="3023" spans="1:4" x14ac:dyDescent="0.35">
      <c r="A3023" s="3" t="s">
        <v>3095</v>
      </c>
      <c r="B3023" s="3" t="s">
        <v>1116</v>
      </c>
      <c r="C3023" s="3" t="s">
        <v>1117</v>
      </c>
      <c r="D3023" s="3" t="s">
        <v>1118</v>
      </c>
    </row>
    <row r="3024" spans="1:4" x14ac:dyDescent="0.35">
      <c r="A3024" s="3" t="s">
        <v>3096</v>
      </c>
      <c r="B3024" s="3" t="s">
        <v>1116</v>
      </c>
      <c r="C3024" s="3" t="s">
        <v>1117</v>
      </c>
      <c r="D3024" s="3" t="s">
        <v>1118</v>
      </c>
    </row>
    <row r="3025" spans="1:4" x14ac:dyDescent="0.35">
      <c r="A3025" s="3" t="s">
        <v>3097</v>
      </c>
      <c r="B3025" s="3" t="s">
        <v>1119</v>
      </c>
      <c r="C3025" s="3" t="s">
        <v>1117</v>
      </c>
      <c r="D3025" s="3" t="s">
        <v>1118</v>
      </c>
    </row>
    <row r="3026" spans="1:4" x14ac:dyDescent="0.35">
      <c r="A3026" s="3" t="s">
        <v>3098</v>
      </c>
      <c r="B3026" s="3" t="s">
        <v>1116</v>
      </c>
      <c r="C3026" s="3" t="s">
        <v>1121</v>
      </c>
      <c r="D3026" s="3" t="s">
        <v>1118</v>
      </c>
    </row>
    <row r="3027" spans="1:4" x14ac:dyDescent="0.35">
      <c r="A3027" s="3" t="s">
        <v>3099</v>
      </c>
      <c r="B3027" s="3" t="s">
        <v>1116</v>
      </c>
      <c r="C3027" s="3" t="s">
        <v>1121</v>
      </c>
      <c r="D3027" s="3" t="s">
        <v>1118</v>
      </c>
    </row>
    <row r="3028" spans="1:4" x14ac:dyDescent="0.35">
      <c r="A3028" s="3" t="s">
        <v>3100</v>
      </c>
      <c r="B3028" s="3" t="s">
        <v>1116</v>
      </c>
      <c r="C3028" s="3" t="s">
        <v>1117</v>
      </c>
      <c r="D3028" s="3" t="s">
        <v>1124</v>
      </c>
    </row>
    <row r="3029" spans="1:4" x14ac:dyDescent="0.35">
      <c r="A3029" s="3" t="s">
        <v>3101</v>
      </c>
      <c r="B3029" s="3" t="s">
        <v>1116</v>
      </c>
      <c r="C3029" s="3" t="s">
        <v>1122</v>
      </c>
      <c r="D3029" s="3" t="s">
        <v>1118</v>
      </c>
    </row>
    <row r="3030" spans="1:4" x14ac:dyDescent="0.35">
      <c r="A3030" s="3" t="s">
        <v>3102</v>
      </c>
      <c r="B3030" s="3" t="s">
        <v>1116</v>
      </c>
      <c r="C3030" s="3" t="s">
        <v>1117</v>
      </c>
      <c r="D3030" s="3" t="s">
        <v>1118</v>
      </c>
    </row>
    <row r="3031" spans="1:4" x14ac:dyDescent="0.35">
      <c r="A3031" s="3" t="s">
        <v>3103</v>
      </c>
      <c r="B3031" s="3" t="s">
        <v>1116</v>
      </c>
      <c r="C3031" s="3" t="s">
        <v>1121</v>
      </c>
      <c r="D3031" s="3" t="s">
        <v>1126</v>
      </c>
    </row>
    <row r="3032" spans="1:4" x14ac:dyDescent="0.35">
      <c r="A3032" s="3" t="s">
        <v>3104</v>
      </c>
      <c r="B3032" s="3" t="s">
        <v>1116</v>
      </c>
      <c r="C3032" s="3" t="s">
        <v>1123</v>
      </c>
      <c r="D3032" s="3" t="s">
        <v>1126</v>
      </c>
    </row>
    <row r="3033" spans="1:4" x14ac:dyDescent="0.35">
      <c r="A3033" s="3" t="s">
        <v>3105</v>
      </c>
      <c r="B3033" s="3" t="s">
        <v>1116</v>
      </c>
      <c r="C3033" s="3" t="s">
        <v>1123</v>
      </c>
      <c r="D3033" s="3" t="s">
        <v>1118</v>
      </c>
    </row>
    <row r="3034" spans="1:4" x14ac:dyDescent="0.35">
      <c r="A3034" s="3" t="s">
        <v>3106</v>
      </c>
      <c r="B3034" s="3" t="s">
        <v>1116</v>
      </c>
      <c r="C3034" s="3" t="s">
        <v>1121</v>
      </c>
      <c r="D3034" s="3" t="s">
        <v>1118</v>
      </c>
    </row>
    <row r="3035" spans="1:4" x14ac:dyDescent="0.35">
      <c r="A3035" s="3" t="s">
        <v>3107</v>
      </c>
      <c r="B3035" s="3" t="s">
        <v>1116</v>
      </c>
      <c r="C3035" s="3" t="s">
        <v>1123</v>
      </c>
      <c r="D3035" s="3" t="s">
        <v>1118</v>
      </c>
    </row>
    <row r="3036" spans="1:4" x14ac:dyDescent="0.35">
      <c r="A3036" s="3" t="s">
        <v>3108</v>
      </c>
      <c r="B3036" s="3" t="s">
        <v>1116</v>
      </c>
      <c r="C3036" s="3" t="s">
        <v>1122</v>
      </c>
      <c r="D3036" s="3" t="s">
        <v>1126</v>
      </c>
    </row>
    <row r="3037" spans="1:4" x14ac:dyDescent="0.35">
      <c r="A3037" s="3" t="s">
        <v>3109</v>
      </c>
      <c r="B3037" s="3" t="s">
        <v>1116</v>
      </c>
      <c r="C3037" s="3" t="s">
        <v>1117</v>
      </c>
      <c r="D3037" s="3" t="s">
        <v>1118</v>
      </c>
    </row>
    <row r="3038" spans="1:4" x14ac:dyDescent="0.35">
      <c r="A3038" s="3" t="s">
        <v>3110</v>
      </c>
      <c r="B3038" s="3" t="s">
        <v>1119</v>
      </c>
      <c r="C3038" s="3" t="s">
        <v>1117</v>
      </c>
      <c r="D3038" s="3" t="s">
        <v>1118</v>
      </c>
    </row>
    <row r="3039" spans="1:4" x14ac:dyDescent="0.35">
      <c r="A3039" s="3" t="s">
        <v>3111</v>
      </c>
      <c r="B3039" s="3" t="s">
        <v>1119</v>
      </c>
      <c r="C3039" s="3" t="s">
        <v>1117</v>
      </c>
      <c r="D3039" s="3" t="s">
        <v>1118</v>
      </c>
    </row>
    <row r="3040" spans="1:4" x14ac:dyDescent="0.35">
      <c r="A3040" s="3" t="s">
        <v>3112</v>
      </c>
      <c r="B3040" s="3" t="s">
        <v>1116</v>
      </c>
      <c r="C3040" s="3" t="s">
        <v>1121</v>
      </c>
      <c r="D3040" s="3" t="s">
        <v>1126</v>
      </c>
    </row>
    <row r="3041" spans="1:4" x14ac:dyDescent="0.35">
      <c r="A3041" s="3" t="s">
        <v>59</v>
      </c>
      <c r="B3041" s="3" t="s">
        <v>1119</v>
      </c>
      <c r="C3041" s="3" t="s">
        <v>1121</v>
      </c>
      <c r="D3041" s="3" t="s">
        <v>1118</v>
      </c>
    </row>
    <row r="3042" spans="1:4" x14ac:dyDescent="0.35">
      <c r="A3042" s="3" t="s">
        <v>3113</v>
      </c>
      <c r="B3042" s="3" t="s">
        <v>1119</v>
      </c>
      <c r="C3042" s="3" t="s">
        <v>1121</v>
      </c>
      <c r="D3042" s="3" t="s">
        <v>1118</v>
      </c>
    </row>
    <row r="3043" spans="1:4" x14ac:dyDescent="0.35">
      <c r="A3043" s="3" t="s">
        <v>3114</v>
      </c>
      <c r="B3043" s="3" t="s">
        <v>1116</v>
      </c>
      <c r="C3043" s="3" t="s">
        <v>1117</v>
      </c>
      <c r="D3043" s="3" t="s">
        <v>1118</v>
      </c>
    </row>
    <row r="3044" spans="1:4" x14ac:dyDescent="0.35">
      <c r="A3044" s="3" t="s">
        <v>3115</v>
      </c>
      <c r="B3044" s="3" t="s">
        <v>1116</v>
      </c>
      <c r="C3044" s="3" t="s">
        <v>1117</v>
      </c>
      <c r="D3044" s="3" t="s">
        <v>1124</v>
      </c>
    </row>
    <row r="3045" spans="1:4" x14ac:dyDescent="0.35">
      <c r="A3045" s="3" t="s">
        <v>3116</v>
      </c>
      <c r="B3045" s="3" t="s">
        <v>1119</v>
      </c>
      <c r="C3045" s="3" t="s">
        <v>1117</v>
      </c>
      <c r="D3045" s="3" t="s">
        <v>1118</v>
      </c>
    </row>
    <row r="3046" spans="1:4" x14ac:dyDescent="0.35">
      <c r="A3046" s="3" t="s">
        <v>3117</v>
      </c>
      <c r="B3046" s="3" t="s">
        <v>1116</v>
      </c>
      <c r="C3046" s="3" t="s">
        <v>1123</v>
      </c>
      <c r="D3046" s="3" t="s">
        <v>1118</v>
      </c>
    </row>
    <row r="3047" spans="1:4" x14ac:dyDescent="0.35">
      <c r="A3047" s="3" t="s">
        <v>3118</v>
      </c>
      <c r="B3047" s="3" t="s">
        <v>1116</v>
      </c>
      <c r="C3047" s="3" t="s">
        <v>1122</v>
      </c>
      <c r="D3047" s="3" t="s">
        <v>1124</v>
      </c>
    </row>
    <row r="3048" spans="1:4" x14ac:dyDescent="0.35">
      <c r="A3048" s="3" t="s">
        <v>3119</v>
      </c>
      <c r="B3048" s="3" t="s">
        <v>1116</v>
      </c>
      <c r="C3048" s="3" t="s">
        <v>1121</v>
      </c>
      <c r="D3048" s="3" t="s">
        <v>1126</v>
      </c>
    </row>
    <row r="3049" spans="1:4" x14ac:dyDescent="0.35">
      <c r="A3049" s="3" t="s">
        <v>3120</v>
      </c>
      <c r="B3049" s="3" t="s">
        <v>1116</v>
      </c>
      <c r="C3049" s="3" t="s">
        <v>1121</v>
      </c>
      <c r="D3049" s="3" t="s">
        <v>1118</v>
      </c>
    </row>
    <row r="3050" spans="1:4" x14ac:dyDescent="0.35">
      <c r="A3050" s="3" t="s">
        <v>3121</v>
      </c>
      <c r="B3050" s="3" t="s">
        <v>1116</v>
      </c>
      <c r="C3050" s="3" t="s">
        <v>1117</v>
      </c>
      <c r="D3050" s="3" t="s">
        <v>1118</v>
      </c>
    </row>
    <row r="3051" spans="1:4" x14ac:dyDescent="0.35">
      <c r="A3051" s="3" t="s">
        <v>3122</v>
      </c>
      <c r="B3051" s="3" t="s">
        <v>1116</v>
      </c>
      <c r="C3051" s="3" t="s">
        <v>1123</v>
      </c>
      <c r="D3051" s="3" t="s">
        <v>1118</v>
      </c>
    </row>
    <row r="3052" spans="1:4" x14ac:dyDescent="0.35">
      <c r="A3052" s="3" t="s">
        <v>3123</v>
      </c>
      <c r="B3052" s="3" t="s">
        <v>1116</v>
      </c>
      <c r="C3052" s="3" t="s">
        <v>1117</v>
      </c>
      <c r="D3052" s="3" t="s">
        <v>1124</v>
      </c>
    </row>
    <row r="3053" spans="1:4" x14ac:dyDescent="0.35">
      <c r="A3053" s="3" t="s">
        <v>3124</v>
      </c>
      <c r="B3053" s="3" t="s">
        <v>1120</v>
      </c>
      <c r="C3053" s="3" t="s">
        <v>1123</v>
      </c>
      <c r="D3053" s="3" t="s">
        <v>1118</v>
      </c>
    </row>
    <row r="3054" spans="1:4" x14ac:dyDescent="0.35">
      <c r="A3054" s="3" t="s">
        <v>3125</v>
      </c>
      <c r="B3054" s="3" t="s">
        <v>1116</v>
      </c>
      <c r="C3054" s="3" t="s">
        <v>1121</v>
      </c>
      <c r="D3054" s="3" t="s">
        <v>1118</v>
      </c>
    </row>
    <row r="3055" spans="1:4" x14ac:dyDescent="0.35">
      <c r="A3055" s="3" t="s">
        <v>3126</v>
      </c>
      <c r="B3055" s="3" t="s">
        <v>1116</v>
      </c>
      <c r="C3055" s="3" t="s">
        <v>1122</v>
      </c>
      <c r="D3055" s="3" t="s">
        <v>1118</v>
      </c>
    </row>
    <row r="3056" spans="1:4" x14ac:dyDescent="0.35">
      <c r="A3056" s="3" t="s">
        <v>3127</v>
      </c>
      <c r="B3056" s="3" t="s">
        <v>1116</v>
      </c>
      <c r="C3056" s="3" t="s">
        <v>1122</v>
      </c>
      <c r="D3056" s="3" t="s">
        <v>1126</v>
      </c>
    </row>
    <row r="3057" spans="1:4" x14ac:dyDescent="0.35">
      <c r="A3057" s="3" t="s">
        <v>3128</v>
      </c>
      <c r="B3057" s="3" t="s">
        <v>1119</v>
      </c>
      <c r="C3057" s="3" t="s">
        <v>1122</v>
      </c>
      <c r="D3057" s="3" t="s">
        <v>1118</v>
      </c>
    </row>
    <row r="3058" spans="1:4" x14ac:dyDescent="0.35">
      <c r="A3058" s="3" t="s">
        <v>3129</v>
      </c>
      <c r="B3058" s="3" t="s">
        <v>1116</v>
      </c>
      <c r="C3058" s="3" t="s">
        <v>1123</v>
      </c>
      <c r="D3058" s="3" t="s">
        <v>1118</v>
      </c>
    </row>
    <row r="3059" spans="1:4" x14ac:dyDescent="0.35">
      <c r="A3059" s="3" t="s">
        <v>3130</v>
      </c>
      <c r="B3059" s="3" t="s">
        <v>1116</v>
      </c>
      <c r="C3059" s="3" t="s">
        <v>1121</v>
      </c>
      <c r="D3059" s="3" t="s">
        <v>1124</v>
      </c>
    </row>
    <row r="3060" spans="1:4" x14ac:dyDescent="0.35">
      <c r="A3060" s="3" t="s">
        <v>3131</v>
      </c>
      <c r="B3060" s="3" t="s">
        <v>1116</v>
      </c>
      <c r="C3060" s="3" t="s">
        <v>1123</v>
      </c>
      <c r="D3060" s="3" t="s">
        <v>1126</v>
      </c>
    </row>
    <row r="3061" spans="1:4" x14ac:dyDescent="0.35">
      <c r="A3061" s="3" t="s">
        <v>3132</v>
      </c>
      <c r="B3061" s="3" t="s">
        <v>1116</v>
      </c>
      <c r="C3061" s="3" t="s">
        <v>1117</v>
      </c>
      <c r="D3061" s="3" t="s">
        <v>1118</v>
      </c>
    </row>
    <row r="3062" spans="1:4" x14ac:dyDescent="0.35">
      <c r="A3062" s="3" t="s">
        <v>3133</v>
      </c>
      <c r="B3062" s="3" t="s">
        <v>1119</v>
      </c>
      <c r="C3062" s="3" t="s">
        <v>1121</v>
      </c>
      <c r="D3062" s="3" t="s">
        <v>1118</v>
      </c>
    </row>
    <row r="3063" spans="1:4" x14ac:dyDescent="0.35">
      <c r="A3063" s="3" t="s">
        <v>3134</v>
      </c>
      <c r="B3063" s="3" t="s">
        <v>1120</v>
      </c>
      <c r="C3063" s="3" t="s">
        <v>1121</v>
      </c>
      <c r="D3063" s="3" t="s">
        <v>1118</v>
      </c>
    </row>
    <row r="3064" spans="1:4" x14ac:dyDescent="0.35">
      <c r="A3064" s="3" t="s">
        <v>3135</v>
      </c>
      <c r="B3064" s="3" t="s">
        <v>1116</v>
      </c>
      <c r="C3064" s="3" t="s">
        <v>1117</v>
      </c>
      <c r="D3064" s="3" t="s">
        <v>1124</v>
      </c>
    </row>
    <row r="3065" spans="1:4" x14ac:dyDescent="0.35">
      <c r="A3065" s="3" t="s">
        <v>3136</v>
      </c>
      <c r="B3065" s="3" t="s">
        <v>1116</v>
      </c>
      <c r="C3065" s="3" t="s">
        <v>1117</v>
      </c>
      <c r="D3065" s="3" t="s">
        <v>1118</v>
      </c>
    </row>
    <row r="3066" spans="1:4" x14ac:dyDescent="0.35">
      <c r="A3066" s="3" t="s">
        <v>3137</v>
      </c>
      <c r="B3066" s="3" t="s">
        <v>1116</v>
      </c>
      <c r="C3066" s="3" t="s">
        <v>1117</v>
      </c>
      <c r="D3066" s="3" t="s">
        <v>1118</v>
      </c>
    </row>
    <row r="3067" spans="1:4" x14ac:dyDescent="0.35">
      <c r="A3067" s="3" t="s">
        <v>3138</v>
      </c>
      <c r="B3067" s="3" t="s">
        <v>1119</v>
      </c>
      <c r="C3067" s="3" t="s">
        <v>1121</v>
      </c>
      <c r="D3067" s="3" t="s">
        <v>1118</v>
      </c>
    </row>
    <row r="3068" spans="1:4" x14ac:dyDescent="0.35">
      <c r="A3068" s="3" t="s">
        <v>3139</v>
      </c>
      <c r="B3068" s="3" t="s">
        <v>1116</v>
      </c>
      <c r="C3068" s="3" t="s">
        <v>1123</v>
      </c>
      <c r="D3068" s="3" t="s">
        <v>1118</v>
      </c>
    </row>
    <row r="3069" spans="1:4" x14ac:dyDescent="0.35">
      <c r="A3069" s="3" t="s">
        <v>3140</v>
      </c>
      <c r="B3069" s="3" t="s">
        <v>1119</v>
      </c>
      <c r="C3069" s="3" t="s">
        <v>1117</v>
      </c>
      <c r="D3069" s="3" t="s">
        <v>1124</v>
      </c>
    </row>
    <row r="3070" spans="1:4" x14ac:dyDescent="0.35">
      <c r="A3070" s="3" t="s">
        <v>3141</v>
      </c>
      <c r="B3070" s="3" t="s">
        <v>1116</v>
      </c>
      <c r="C3070" s="3" t="s">
        <v>1117</v>
      </c>
      <c r="D3070" s="3" t="s">
        <v>1118</v>
      </c>
    </row>
    <row r="3071" spans="1:4" x14ac:dyDescent="0.35">
      <c r="A3071" s="3" t="s">
        <v>3142</v>
      </c>
      <c r="B3071" s="3" t="s">
        <v>1116</v>
      </c>
      <c r="C3071" s="3" t="s">
        <v>1123</v>
      </c>
      <c r="D3071" s="3" t="s">
        <v>1118</v>
      </c>
    </row>
    <row r="3072" spans="1:4" x14ac:dyDescent="0.35">
      <c r="A3072" s="3" t="s">
        <v>3143</v>
      </c>
      <c r="B3072" s="3" t="s">
        <v>1116</v>
      </c>
      <c r="C3072" s="3" t="s">
        <v>1122</v>
      </c>
      <c r="D3072" s="3" t="s">
        <v>1118</v>
      </c>
    </row>
    <row r="3073" spans="1:4" x14ac:dyDescent="0.35">
      <c r="A3073" s="3" t="s">
        <v>3144</v>
      </c>
      <c r="B3073" s="3" t="s">
        <v>1116</v>
      </c>
      <c r="C3073" s="3" t="s">
        <v>1117</v>
      </c>
      <c r="D3073" s="3" t="s">
        <v>1124</v>
      </c>
    </row>
    <row r="3074" spans="1:4" x14ac:dyDescent="0.35">
      <c r="A3074" s="3" t="s">
        <v>3145</v>
      </c>
      <c r="B3074" s="3" t="s">
        <v>1116</v>
      </c>
      <c r="C3074" s="3" t="s">
        <v>1123</v>
      </c>
      <c r="D3074" s="3" t="s">
        <v>1118</v>
      </c>
    </row>
    <row r="3075" spans="1:4" x14ac:dyDescent="0.35">
      <c r="A3075" s="3" t="s">
        <v>3146</v>
      </c>
      <c r="B3075" s="3" t="s">
        <v>1116</v>
      </c>
      <c r="C3075" s="3" t="s">
        <v>1121</v>
      </c>
      <c r="D3075" s="3" t="s">
        <v>1118</v>
      </c>
    </row>
    <row r="3076" spans="1:4" x14ac:dyDescent="0.35">
      <c r="A3076" s="3" t="s">
        <v>3147</v>
      </c>
      <c r="B3076" s="3" t="s">
        <v>1116</v>
      </c>
      <c r="C3076" s="3" t="s">
        <v>1123</v>
      </c>
      <c r="D3076" s="3" t="s">
        <v>1118</v>
      </c>
    </row>
    <row r="3077" spans="1:4" x14ac:dyDescent="0.35">
      <c r="A3077" s="3" t="s">
        <v>3148</v>
      </c>
      <c r="B3077" s="3" t="s">
        <v>1116</v>
      </c>
      <c r="C3077" s="3" t="s">
        <v>1123</v>
      </c>
      <c r="D3077" s="3" t="s">
        <v>1118</v>
      </c>
    </row>
    <row r="3078" spans="1:4" x14ac:dyDescent="0.35">
      <c r="A3078" s="3" t="s">
        <v>3149</v>
      </c>
      <c r="B3078" s="3" t="s">
        <v>1116</v>
      </c>
      <c r="C3078" s="3" t="s">
        <v>1117</v>
      </c>
      <c r="D3078" s="3" t="s">
        <v>1118</v>
      </c>
    </row>
    <row r="3079" spans="1:4" x14ac:dyDescent="0.35">
      <c r="A3079" s="3" t="s">
        <v>3150</v>
      </c>
      <c r="B3079" s="3" t="s">
        <v>1116</v>
      </c>
      <c r="C3079" s="3" t="s">
        <v>1121</v>
      </c>
      <c r="D3079" s="3" t="s">
        <v>1118</v>
      </c>
    </row>
    <row r="3080" spans="1:4" x14ac:dyDescent="0.35">
      <c r="A3080" s="3" t="s">
        <v>3151</v>
      </c>
      <c r="B3080" s="3" t="s">
        <v>1119</v>
      </c>
      <c r="C3080" s="3" t="s">
        <v>1121</v>
      </c>
      <c r="D3080" s="3" t="s">
        <v>1118</v>
      </c>
    </row>
    <row r="3081" spans="1:4" x14ac:dyDescent="0.35">
      <c r="A3081" s="3" t="s">
        <v>3152</v>
      </c>
      <c r="B3081" s="3" t="s">
        <v>1120</v>
      </c>
      <c r="C3081" s="3" t="s">
        <v>1117</v>
      </c>
      <c r="D3081" s="3" t="s">
        <v>1118</v>
      </c>
    </row>
    <row r="3082" spans="1:4" x14ac:dyDescent="0.35">
      <c r="A3082" s="3" t="s">
        <v>3153</v>
      </c>
      <c r="B3082" s="3" t="s">
        <v>1119</v>
      </c>
      <c r="C3082" s="3" t="s">
        <v>1122</v>
      </c>
      <c r="D3082" s="3" t="s">
        <v>1118</v>
      </c>
    </row>
    <row r="3083" spans="1:4" x14ac:dyDescent="0.35">
      <c r="A3083" s="3" t="s">
        <v>3154</v>
      </c>
      <c r="B3083" s="3" t="s">
        <v>1116</v>
      </c>
      <c r="C3083" s="3" t="s">
        <v>1117</v>
      </c>
      <c r="D3083" s="3" t="s">
        <v>1118</v>
      </c>
    </row>
    <row r="3084" spans="1:4" x14ac:dyDescent="0.35">
      <c r="A3084" s="3" t="s">
        <v>3155</v>
      </c>
      <c r="B3084" s="3" t="s">
        <v>1119</v>
      </c>
      <c r="C3084" s="3" t="s">
        <v>1117</v>
      </c>
      <c r="D3084" s="3" t="s">
        <v>1124</v>
      </c>
    </row>
    <row r="3085" spans="1:4" x14ac:dyDescent="0.35">
      <c r="A3085" s="3" t="s">
        <v>3156</v>
      </c>
      <c r="B3085" s="3" t="s">
        <v>1120</v>
      </c>
      <c r="C3085" s="3" t="s">
        <v>1117</v>
      </c>
      <c r="D3085" s="3" t="s">
        <v>1118</v>
      </c>
    </row>
    <row r="3086" spans="1:4" x14ac:dyDescent="0.35">
      <c r="A3086" s="3" t="s">
        <v>3157</v>
      </c>
      <c r="B3086" s="3" t="s">
        <v>1116</v>
      </c>
      <c r="C3086" s="3" t="s">
        <v>1121</v>
      </c>
      <c r="D3086" s="3" t="s">
        <v>1118</v>
      </c>
    </row>
    <row r="3087" spans="1:4" x14ac:dyDescent="0.35">
      <c r="A3087" s="3" t="s">
        <v>3158</v>
      </c>
      <c r="B3087" s="3" t="s">
        <v>1120</v>
      </c>
      <c r="C3087" s="3" t="s">
        <v>1122</v>
      </c>
      <c r="D3087" s="3" t="s">
        <v>1124</v>
      </c>
    </row>
    <row r="3088" spans="1:4" x14ac:dyDescent="0.35">
      <c r="A3088" s="3" t="s">
        <v>3159</v>
      </c>
      <c r="B3088" s="3" t="s">
        <v>1119</v>
      </c>
      <c r="C3088" s="3" t="s">
        <v>1117</v>
      </c>
      <c r="D3088" s="3" t="s">
        <v>1124</v>
      </c>
    </row>
    <row r="3089" spans="1:4" x14ac:dyDescent="0.35">
      <c r="A3089" s="3" t="s">
        <v>3160</v>
      </c>
      <c r="B3089" s="3" t="s">
        <v>1116</v>
      </c>
      <c r="C3089" s="3" t="s">
        <v>1117</v>
      </c>
      <c r="D3089" s="3" t="s">
        <v>1126</v>
      </c>
    </row>
    <row r="3090" spans="1:4" x14ac:dyDescent="0.35">
      <c r="A3090" s="3" t="s">
        <v>3161</v>
      </c>
      <c r="B3090" s="3" t="s">
        <v>1116</v>
      </c>
      <c r="C3090" s="3" t="s">
        <v>1123</v>
      </c>
      <c r="D3090" s="3" t="s">
        <v>1124</v>
      </c>
    </row>
    <row r="3091" spans="1:4" x14ac:dyDescent="0.35">
      <c r="A3091" s="3" t="s">
        <v>3162</v>
      </c>
      <c r="B3091" s="3" t="s">
        <v>1116</v>
      </c>
      <c r="C3091" s="3" t="s">
        <v>1121</v>
      </c>
      <c r="D3091" s="3" t="s">
        <v>1118</v>
      </c>
    </row>
    <row r="3092" spans="1:4" x14ac:dyDescent="0.35">
      <c r="A3092" s="3" t="s">
        <v>3163</v>
      </c>
      <c r="B3092" s="3" t="s">
        <v>1116</v>
      </c>
      <c r="C3092" s="3" t="s">
        <v>1121</v>
      </c>
      <c r="D3092" s="3" t="s">
        <v>1118</v>
      </c>
    </row>
    <row r="3093" spans="1:4" x14ac:dyDescent="0.35">
      <c r="A3093" s="3" t="s">
        <v>3164</v>
      </c>
      <c r="B3093" s="3" t="s">
        <v>1119</v>
      </c>
      <c r="C3093" s="3" t="s">
        <v>1123</v>
      </c>
      <c r="D3093" s="3" t="s">
        <v>1118</v>
      </c>
    </row>
    <row r="3094" spans="1:4" x14ac:dyDescent="0.35">
      <c r="A3094" s="3" t="s">
        <v>3165</v>
      </c>
      <c r="B3094" s="3" t="s">
        <v>1116</v>
      </c>
      <c r="C3094" s="3" t="s">
        <v>1117</v>
      </c>
      <c r="D3094" s="3" t="s">
        <v>1118</v>
      </c>
    </row>
    <row r="3095" spans="1:4" x14ac:dyDescent="0.35">
      <c r="A3095" s="3" t="s">
        <v>3166</v>
      </c>
      <c r="B3095" s="3" t="s">
        <v>1116</v>
      </c>
      <c r="C3095" s="3" t="s">
        <v>1117</v>
      </c>
      <c r="D3095" s="3" t="s">
        <v>1118</v>
      </c>
    </row>
    <row r="3096" spans="1:4" x14ac:dyDescent="0.35">
      <c r="A3096" s="3" t="s">
        <v>3167</v>
      </c>
      <c r="B3096" s="3" t="s">
        <v>1120</v>
      </c>
      <c r="C3096" s="3" t="s">
        <v>1117</v>
      </c>
      <c r="D3096" s="3" t="s">
        <v>1118</v>
      </c>
    </row>
    <row r="3097" spans="1:4" x14ac:dyDescent="0.35">
      <c r="A3097" s="3" t="s">
        <v>471</v>
      </c>
      <c r="B3097" s="3" t="s">
        <v>1116</v>
      </c>
      <c r="C3097" s="3" t="s">
        <v>1117</v>
      </c>
      <c r="D3097" s="3" t="s">
        <v>1118</v>
      </c>
    </row>
    <row r="3098" spans="1:4" x14ac:dyDescent="0.35">
      <c r="A3098" s="3" t="s">
        <v>3168</v>
      </c>
      <c r="B3098" s="3" t="s">
        <v>1119</v>
      </c>
      <c r="C3098" s="3" t="s">
        <v>1123</v>
      </c>
      <c r="D3098" s="3" t="s">
        <v>1118</v>
      </c>
    </row>
    <row r="3099" spans="1:4" x14ac:dyDescent="0.35">
      <c r="A3099" s="3" t="s">
        <v>3169</v>
      </c>
      <c r="B3099" s="3" t="s">
        <v>1119</v>
      </c>
      <c r="C3099" s="3" t="s">
        <v>1117</v>
      </c>
      <c r="D3099" s="3" t="s">
        <v>1118</v>
      </c>
    </row>
    <row r="3100" spans="1:4" x14ac:dyDescent="0.35">
      <c r="A3100" s="3" t="s">
        <v>3170</v>
      </c>
      <c r="B3100" s="3" t="s">
        <v>1116</v>
      </c>
      <c r="C3100" s="3" t="s">
        <v>1121</v>
      </c>
      <c r="D3100" s="3" t="s">
        <v>1118</v>
      </c>
    </row>
    <row r="3101" spans="1:4" x14ac:dyDescent="0.35">
      <c r="A3101" s="3" t="s">
        <v>3171</v>
      </c>
      <c r="B3101" s="3" t="s">
        <v>1116</v>
      </c>
      <c r="C3101" s="3" t="s">
        <v>1117</v>
      </c>
      <c r="D3101" s="3" t="s">
        <v>1118</v>
      </c>
    </row>
    <row r="3102" spans="1:4" x14ac:dyDescent="0.35">
      <c r="A3102" s="3" t="s">
        <v>3172</v>
      </c>
      <c r="B3102" s="3" t="s">
        <v>1120</v>
      </c>
      <c r="C3102" s="3" t="s">
        <v>1122</v>
      </c>
      <c r="D3102" s="3" t="s">
        <v>1118</v>
      </c>
    </row>
    <row r="3103" spans="1:4" x14ac:dyDescent="0.35">
      <c r="A3103" s="3" t="s">
        <v>89</v>
      </c>
      <c r="B3103" s="3" t="s">
        <v>1116</v>
      </c>
      <c r="C3103" s="3" t="s">
        <v>1121</v>
      </c>
      <c r="D3103" s="3" t="s">
        <v>1124</v>
      </c>
    </row>
    <row r="3104" spans="1:4" x14ac:dyDescent="0.35">
      <c r="A3104" s="3" t="s">
        <v>3173</v>
      </c>
      <c r="B3104" s="3" t="s">
        <v>1116</v>
      </c>
      <c r="C3104" s="3" t="s">
        <v>1117</v>
      </c>
      <c r="D3104" s="3" t="s">
        <v>1118</v>
      </c>
    </row>
    <row r="3105" spans="1:4" x14ac:dyDescent="0.35">
      <c r="A3105" s="3" t="s">
        <v>3174</v>
      </c>
      <c r="B3105" s="3" t="s">
        <v>1119</v>
      </c>
      <c r="C3105" s="3" t="s">
        <v>1121</v>
      </c>
      <c r="D3105" s="3" t="s">
        <v>1118</v>
      </c>
    </row>
    <row r="3106" spans="1:4" x14ac:dyDescent="0.35">
      <c r="A3106" s="3" t="s">
        <v>3175</v>
      </c>
      <c r="B3106" s="3" t="s">
        <v>1119</v>
      </c>
      <c r="C3106" s="3" t="s">
        <v>1117</v>
      </c>
      <c r="D3106" s="3" t="s">
        <v>1118</v>
      </c>
    </row>
    <row r="3107" spans="1:4" x14ac:dyDescent="0.35">
      <c r="A3107" s="3" t="s">
        <v>3176</v>
      </c>
      <c r="B3107" s="3" t="s">
        <v>1119</v>
      </c>
      <c r="C3107" s="3" t="s">
        <v>1122</v>
      </c>
      <c r="D3107" s="3" t="s">
        <v>1118</v>
      </c>
    </row>
    <row r="3108" spans="1:4" x14ac:dyDescent="0.35">
      <c r="A3108" s="3" t="s">
        <v>3177</v>
      </c>
      <c r="B3108" s="3" t="s">
        <v>1119</v>
      </c>
      <c r="C3108" s="3" t="s">
        <v>1123</v>
      </c>
      <c r="D3108" s="3" t="s">
        <v>1124</v>
      </c>
    </row>
    <row r="3109" spans="1:4" x14ac:dyDescent="0.35">
      <c r="A3109" s="3" t="s">
        <v>3178</v>
      </c>
      <c r="B3109" s="3" t="s">
        <v>1119</v>
      </c>
      <c r="C3109" s="3" t="s">
        <v>1122</v>
      </c>
      <c r="D3109" s="3" t="s">
        <v>1118</v>
      </c>
    </row>
    <row r="3110" spans="1:4" x14ac:dyDescent="0.35">
      <c r="A3110" s="3" t="s">
        <v>3179</v>
      </c>
      <c r="B3110" s="3" t="s">
        <v>1116</v>
      </c>
      <c r="C3110" s="3" t="s">
        <v>1117</v>
      </c>
      <c r="D3110" s="3" t="s">
        <v>1124</v>
      </c>
    </row>
    <row r="3111" spans="1:4" x14ac:dyDescent="0.35">
      <c r="A3111" s="3" t="s">
        <v>3180</v>
      </c>
      <c r="B3111" s="3" t="s">
        <v>1116</v>
      </c>
      <c r="C3111" s="3" t="s">
        <v>1123</v>
      </c>
      <c r="D3111" s="3" t="s">
        <v>1124</v>
      </c>
    </row>
    <row r="3112" spans="1:4" x14ac:dyDescent="0.35">
      <c r="A3112" s="3" t="s">
        <v>3181</v>
      </c>
      <c r="B3112" s="3" t="s">
        <v>1116</v>
      </c>
      <c r="C3112" s="3" t="s">
        <v>1117</v>
      </c>
      <c r="D3112" s="3" t="s">
        <v>1118</v>
      </c>
    </row>
    <row r="3113" spans="1:4" x14ac:dyDescent="0.35">
      <c r="A3113" s="3" t="s">
        <v>3182</v>
      </c>
      <c r="B3113" s="3" t="s">
        <v>1119</v>
      </c>
      <c r="C3113" s="3" t="s">
        <v>1121</v>
      </c>
      <c r="D3113" s="3" t="s">
        <v>1118</v>
      </c>
    </row>
    <row r="3114" spans="1:4" x14ac:dyDescent="0.35">
      <c r="A3114" s="3" t="s">
        <v>3183</v>
      </c>
      <c r="B3114" s="3" t="s">
        <v>1116</v>
      </c>
      <c r="C3114" s="3" t="s">
        <v>1117</v>
      </c>
      <c r="D3114" s="3" t="s">
        <v>1118</v>
      </c>
    </row>
    <row r="3115" spans="1:4" x14ac:dyDescent="0.35">
      <c r="A3115" s="3" t="s">
        <v>3184</v>
      </c>
      <c r="B3115" s="3" t="s">
        <v>1116</v>
      </c>
      <c r="C3115" s="3" t="s">
        <v>1117</v>
      </c>
      <c r="D3115" s="3" t="s">
        <v>1118</v>
      </c>
    </row>
    <row r="3116" spans="1:4" x14ac:dyDescent="0.35">
      <c r="A3116" s="3" t="s">
        <v>3185</v>
      </c>
      <c r="B3116" s="3" t="s">
        <v>1120</v>
      </c>
      <c r="C3116" s="3" t="s">
        <v>1122</v>
      </c>
      <c r="D3116" s="3" t="s">
        <v>1118</v>
      </c>
    </row>
    <row r="3117" spans="1:4" x14ac:dyDescent="0.35">
      <c r="A3117" s="3" t="s">
        <v>3186</v>
      </c>
      <c r="B3117" s="3" t="s">
        <v>1119</v>
      </c>
      <c r="C3117" s="3" t="s">
        <v>1121</v>
      </c>
      <c r="D3117" s="3" t="s">
        <v>1118</v>
      </c>
    </row>
    <row r="3118" spans="1:4" x14ac:dyDescent="0.35">
      <c r="A3118" s="3" t="s">
        <v>3187</v>
      </c>
      <c r="B3118" s="3" t="s">
        <v>1119</v>
      </c>
      <c r="C3118" s="3" t="s">
        <v>1122</v>
      </c>
      <c r="D3118" s="3" t="s">
        <v>1118</v>
      </c>
    </row>
    <row r="3119" spans="1:4" x14ac:dyDescent="0.35">
      <c r="A3119" s="3" t="s">
        <v>3188</v>
      </c>
      <c r="B3119" s="3" t="s">
        <v>1116</v>
      </c>
      <c r="C3119" s="3" t="s">
        <v>1122</v>
      </c>
      <c r="D3119" s="3" t="s">
        <v>1118</v>
      </c>
    </row>
    <row r="3120" spans="1:4" x14ac:dyDescent="0.35">
      <c r="A3120" s="3" t="s">
        <v>3189</v>
      </c>
      <c r="B3120" s="3" t="s">
        <v>1116</v>
      </c>
      <c r="C3120" s="3" t="s">
        <v>1117</v>
      </c>
      <c r="D3120" s="3" t="s">
        <v>1124</v>
      </c>
    </row>
    <row r="3121" spans="1:4" x14ac:dyDescent="0.35">
      <c r="A3121" s="3" t="s">
        <v>3190</v>
      </c>
      <c r="B3121" s="3" t="s">
        <v>1116</v>
      </c>
      <c r="C3121" s="3" t="s">
        <v>1117</v>
      </c>
      <c r="D3121" s="3" t="s">
        <v>1126</v>
      </c>
    </row>
    <row r="3122" spans="1:4" x14ac:dyDescent="0.35">
      <c r="A3122" s="3" t="s">
        <v>3191</v>
      </c>
      <c r="B3122" s="3" t="s">
        <v>1116</v>
      </c>
      <c r="C3122" s="3" t="s">
        <v>1121</v>
      </c>
      <c r="D3122" s="3" t="s">
        <v>1118</v>
      </c>
    </row>
    <row r="3123" spans="1:4" x14ac:dyDescent="0.35">
      <c r="A3123" s="3" t="s">
        <v>3192</v>
      </c>
      <c r="B3123" s="3" t="s">
        <v>1116</v>
      </c>
      <c r="C3123" s="3" t="s">
        <v>1123</v>
      </c>
      <c r="D3123" s="3" t="s">
        <v>1124</v>
      </c>
    </row>
    <row r="3124" spans="1:4" x14ac:dyDescent="0.35">
      <c r="A3124" s="3" t="s">
        <v>3193</v>
      </c>
      <c r="B3124" s="3" t="s">
        <v>1116</v>
      </c>
      <c r="C3124" s="3" t="s">
        <v>1121</v>
      </c>
      <c r="D3124" s="3" t="s">
        <v>1118</v>
      </c>
    </row>
    <row r="3125" spans="1:4" x14ac:dyDescent="0.35">
      <c r="A3125" s="3" t="s">
        <v>3194</v>
      </c>
      <c r="B3125" s="3" t="s">
        <v>1116</v>
      </c>
      <c r="C3125" s="3" t="s">
        <v>1117</v>
      </c>
      <c r="D3125" s="3" t="s">
        <v>1118</v>
      </c>
    </row>
    <row r="3126" spans="1:4" x14ac:dyDescent="0.35">
      <c r="A3126" s="3" t="s">
        <v>3195</v>
      </c>
      <c r="B3126" s="3" t="s">
        <v>1119</v>
      </c>
      <c r="C3126" s="3" t="s">
        <v>1117</v>
      </c>
      <c r="D3126" s="3" t="s">
        <v>1126</v>
      </c>
    </row>
    <row r="3127" spans="1:4" x14ac:dyDescent="0.35">
      <c r="A3127" s="3" t="s">
        <v>3196</v>
      </c>
      <c r="B3127" s="3" t="s">
        <v>1116</v>
      </c>
      <c r="C3127" s="3" t="s">
        <v>1117</v>
      </c>
      <c r="D3127" s="3" t="s">
        <v>1118</v>
      </c>
    </row>
    <row r="3128" spans="1:4" x14ac:dyDescent="0.35">
      <c r="A3128" s="3" t="s">
        <v>3197</v>
      </c>
      <c r="B3128" s="3" t="s">
        <v>1119</v>
      </c>
      <c r="C3128" s="3" t="s">
        <v>1123</v>
      </c>
      <c r="D3128" s="3" t="s">
        <v>1118</v>
      </c>
    </row>
    <row r="3129" spans="1:4" x14ac:dyDescent="0.35">
      <c r="A3129" s="3" t="s">
        <v>3198</v>
      </c>
      <c r="B3129" s="3" t="s">
        <v>1119</v>
      </c>
      <c r="C3129" s="3" t="s">
        <v>1123</v>
      </c>
      <c r="D3129" s="3" t="s">
        <v>1118</v>
      </c>
    </row>
    <row r="3130" spans="1:4" x14ac:dyDescent="0.35">
      <c r="A3130" s="3" t="s">
        <v>3199</v>
      </c>
      <c r="B3130" s="3" t="s">
        <v>1116</v>
      </c>
      <c r="C3130" s="3" t="s">
        <v>1117</v>
      </c>
      <c r="D3130" s="3" t="s">
        <v>1118</v>
      </c>
    </row>
    <row r="3131" spans="1:4" x14ac:dyDescent="0.35">
      <c r="A3131" s="3" t="s">
        <v>3200</v>
      </c>
      <c r="B3131" s="3" t="s">
        <v>1116</v>
      </c>
      <c r="C3131" s="3" t="s">
        <v>1123</v>
      </c>
      <c r="D3131" s="3" t="s">
        <v>1118</v>
      </c>
    </row>
    <row r="3132" spans="1:4" x14ac:dyDescent="0.35">
      <c r="A3132" s="3" t="s">
        <v>3201</v>
      </c>
      <c r="B3132" s="3" t="s">
        <v>1116</v>
      </c>
      <c r="C3132" s="3" t="s">
        <v>1121</v>
      </c>
      <c r="D3132" s="3" t="s">
        <v>1118</v>
      </c>
    </row>
    <row r="3133" spans="1:4" x14ac:dyDescent="0.35">
      <c r="A3133" s="3" t="s">
        <v>3202</v>
      </c>
      <c r="B3133" s="3" t="s">
        <v>1119</v>
      </c>
      <c r="C3133" s="3" t="s">
        <v>1117</v>
      </c>
      <c r="D3133" s="3" t="s">
        <v>1124</v>
      </c>
    </row>
    <row r="3134" spans="1:4" x14ac:dyDescent="0.35">
      <c r="A3134" s="3" t="s">
        <v>3203</v>
      </c>
      <c r="B3134" s="3" t="s">
        <v>1116</v>
      </c>
      <c r="C3134" s="3" t="s">
        <v>1117</v>
      </c>
      <c r="D3134" s="3" t="s">
        <v>1118</v>
      </c>
    </row>
    <row r="3135" spans="1:4" x14ac:dyDescent="0.35">
      <c r="A3135" s="3" t="s">
        <v>3204</v>
      </c>
      <c r="B3135" s="3" t="s">
        <v>1116</v>
      </c>
      <c r="C3135" s="3" t="s">
        <v>1117</v>
      </c>
      <c r="D3135" s="3" t="s">
        <v>1124</v>
      </c>
    </row>
    <row r="3136" spans="1:4" x14ac:dyDescent="0.35">
      <c r="A3136" s="3" t="s">
        <v>3205</v>
      </c>
      <c r="B3136" s="3" t="s">
        <v>1119</v>
      </c>
      <c r="C3136" s="3" t="s">
        <v>1123</v>
      </c>
      <c r="D3136" s="3" t="s">
        <v>1118</v>
      </c>
    </row>
    <row r="3137" spans="1:4" x14ac:dyDescent="0.35">
      <c r="A3137" s="3" t="s">
        <v>3206</v>
      </c>
      <c r="B3137" s="3" t="s">
        <v>1116</v>
      </c>
      <c r="C3137" s="3" t="s">
        <v>1117</v>
      </c>
      <c r="D3137" s="3" t="s">
        <v>1118</v>
      </c>
    </row>
    <row r="3138" spans="1:4" x14ac:dyDescent="0.35">
      <c r="A3138" s="3" t="s">
        <v>3207</v>
      </c>
      <c r="B3138" s="3" t="s">
        <v>1116</v>
      </c>
      <c r="C3138" s="3" t="s">
        <v>1117</v>
      </c>
      <c r="D3138" s="3" t="s">
        <v>1118</v>
      </c>
    </row>
    <row r="3139" spans="1:4" x14ac:dyDescent="0.35">
      <c r="A3139" s="3" t="s">
        <v>3208</v>
      </c>
      <c r="B3139" s="3" t="s">
        <v>1119</v>
      </c>
      <c r="C3139" s="3" t="s">
        <v>1117</v>
      </c>
      <c r="D3139" s="3" t="s">
        <v>1118</v>
      </c>
    </row>
    <row r="3140" spans="1:4" x14ac:dyDescent="0.35">
      <c r="A3140" s="3" t="s">
        <v>3209</v>
      </c>
      <c r="B3140" s="3" t="s">
        <v>1116</v>
      </c>
      <c r="C3140" s="3" t="s">
        <v>1121</v>
      </c>
      <c r="D3140" s="3" t="s">
        <v>1118</v>
      </c>
    </row>
    <row r="3141" spans="1:4" x14ac:dyDescent="0.35">
      <c r="A3141" s="3" t="s">
        <v>3210</v>
      </c>
      <c r="B3141" s="3" t="s">
        <v>1116</v>
      </c>
      <c r="C3141" s="3" t="s">
        <v>1121</v>
      </c>
      <c r="D3141" s="3" t="s">
        <v>1118</v>
      </c>
    </row>
    <row r="3142" spans="1:4" x14ac:dyDescent="0.35">
      <c r="A3142" s="3" t="s">
        <v>3211</v>
      </c>
      <c r="B3142" s="3" t="s">
        <v>1116</v>
      </c>
      <c r="C3142" s="3" t="s">
        <v>1117</v>
      </c>
      <c r="D3142" s="3" t="s">
        <v>1124</v>
      </c>
    </row>
    <row r="3143" spans="1:4" x14ac:dyDescent="0.35">
      <c r="A3143" s="3" t="s">
        <v>3212</v>
      </c>
      <c r="B3143" s="3" t="s">
        <v>1119</v>
      </c>
      <c r="C3143" s="3" t="s">
        <v>1117</v>
      </c>
      <c r="D3143" s="3" t="s">
        <v>1126</v>
      </c>
    </row>
    <row r="3144" spans="1:4" x14ac:dyDescent="0.35">
      <c r="A3144" s="3" t="s">
        <v>3213</v>
      </c>
      <c r="B3144" s="3" t="s">
        <v>1119</v>
      </c>
      <c r="C3144" s="3" t="s">
        <v>1122</v>
      </c>
      <c r="D3144" s="3" t="s">
        <v>1118</v>
      </c>
    </row>
    <row r="3145" spans="1:4" x14ac:dyDescent="0.35">
      <c r="A3145" s="3" t="s">
        <v>3214</v>
      </c>
      <c r="B3145" s="3" t="s">
        <v>1116</v>
      </c>
      <c r="C3145" s="3" t="s">
        <v>1117</v>
      </c>
      <c r="D3145" s="3" t="s">
        <v>1118</v>
      </c>
    </row>
    <row r="3146" spans="1:4" x14ac:dyDescent="0.35">
      <c r="A3146" s="3" t="s">
        <v>3215</v>
      </c>
      <c r="B3146" s="3" t="s">
        <v>1116</v>
      </c>
      <c r="C3146" s="3" t="s">
        <v>1117</v>
      </c>
      <c r="D3146" s="3" t="s">
        <v>1124</v>
      </c>
    </row>
    <row r="3147" spans="1:4" x14ac:dyDescent="0.35">
      <c r="A3147" s="3" t="s">
        <v>3216</v>
      </c>
      <c r="B3147" s="3" t="s">
        <v>1116</v>
      </c>
      <c r="C3147" s="3" t="s">
        <v>1117</v>
      </c>
      <c r="D3147" s="3" t="s">
        <v>1124</v>
      </c>
    </row>
    <row r="3148" spans="1:4" x14ac:dyDescent="0.35">
      <c r="A3148" s="3" t="s">
        <v>3217</v>
      </c>
      <c r="B3148" s="3" t="s">
        <v>1116</v>
      </c>
      <c r="C3148" s="3" t="s">
        <v>1123</v>
      </c>
      <c r="D3148" s="3" t="s">
        <v>1118</v>
      </c>
    </row>
    <row r="3149" spans="1:4" x14ac:dyDescent="0.35">
      <c r="A3149" s="3" t="s">
        <v>3218</v>
      </c>
      <c r="B3149" s="3" t="s">
        <v>1116</v>
      </c>
      <c r="C3149" s="3" t="s">
        <v>1122</v>
      </c>
      <c r="D3149" s="3" t="s">
        <v>1118</v>
      </c>
    </row>
    <row r="3150" spans="1:4" x14ac:dyDescent="0.35">
      <c r="A3150" s="3" t="s">
        <v>3219</v>
      </c>
      <c r="B3150" s="3" t="s">
        <v>1116</v>
      </c>
      <c r="C3150" s="3" t="s">
        <v>1121</v>
      </c>
      <c r="D3150" s="3" t="s">
        <v>1124</v>
      </c>
    </row>
    <row r="3151" spans="1:4" x14ac:dyDescent="0.35">
      <c r="A3151" s="3" t="s">
        <v>3220</v>
      </c>
      <c r="B3151" s="3" t="s">
        <v>1119</v>
      </c>
      <c r="C3151" s="3" t="s">
        <v>1123</v>
      </c>
      <c r="D3151" s="3" t="s">
        <v>1118</v>
      </c>
    </row>
    <row r="3152" spans="1:4" x14ac:dyDescent="0.35">
      <c r="A3152" s="3" t="s">
        <v>3221</v>
      </c>
      <c r="B3152" s="3" t="s">
        <v>1116</v>
      </c>
      <c r="C3152" s="3" t="s">
        <v>1123</v>
      </c>
      <c r="D3152" s="3" t="s">
        <v>1124</v>
      </c>
    </row>
    <row r="3153" spans="1:4" x14ac:dyDescent="0.35">
      <c r="A3153" s="3" t="s">
        <v>3222</v>
      </c>
      <c r="B3153" s="3" t="s">
        <v>1116</v>
      </c>
      <c r="C3153" s="3" t="s">
        <v>1117</v>
      </c>
      <c r="D3153" s="3" t="s">
        <v>1118</v>
      </c>
    </row>
    <row r="3154" spans="1:4" x14ac:dyDescent="0.35">
      <c r="A3154" s="3" t="s">
        <v>3223</v>
      </c>
      <c r="B3154" s="3" t="s">
        <v>1119</v>
      </c>
      <c r="C3154" s="3" t="s">
        <v>1117</v>
      </c>
      <c r="D3154" s="3" t="s">
        <v>1118</v>
      </c>
    </row>
    <row r="3155" spans="1:4" x14ac:dyDescent="0.35">
      <c r="A3155" s="3" t="s">
        <v>3224</v>
      </c>
      <c r="B3155" s="3" t="s">
        <v>1116</v>
      </c>
      <c r="C3155" s="3" t="s">
        <v>1123</v>
      </c>
      <c r="D3155" s="3" t="s">
        <v>1118</v>
      </c>
    </row>
    <row r="3156" spans="1:4" x14ac:dyDescent="0.35">
      <c r="A3156" s="3" t="s">
        <v>3225</v>
      </c>
      <c r="B3156" s="3" t="s">
        <v>1120</v>
      </c>
      <c r="C3156" s="3" t="s">
        <v>1121</v>
      </c>
      <c r="D3156" s="3" t="s">
        <v>1126</v>
      </c>
    </row>
    <row r="3157" spans="1:4" x14ac:dyDescent="0.35">
      <c r="A3157" s="3" t="s">
        <v>3226</v>
      </c>
      <c r="B3157" s="3" t="s">
        <v>1119</v>
      </c>
      <c r="C3157" s="3" t="s">
        <v>1117</v>
      </c>
      <c r="D3157" s="3" t="s">
        <v>1124</v>
      </c>
    </row>
    <row r="3158" spans="1:4" x14ac:dyDescent="0.35">
      <c r="A3158" s="3" t="s">
        <v>3227</v>
      </c>
      <c r="B3158" s="3" t="s">
        <v>1119</v>
      </c>
      <c r="C3158" s="3" t="s">
        <v>1123</v>
      </c>
      <c r="D3158" s="3" t="s">
        <v>1124</v>
      </c>
    </row>
    <row r="3159" spans="1:4" x14ac:dyDescent="0.35">
      <c r="A3159" s="3" t="s">
        <v>3228</v>
      </c>
      <c r="B3159" s="3" t="s">
        <v>1119</v>
      </c>
      <c r="C3159" s="3" t="s">
        <v>1117</v>
      </c>
      <c r="D3159" s="3" t="s">
        <v>1118</v>
      </c>
    </row>
    <row r="3160" spans="1:4" x14ac:dyDescent="0.35">
      <c r="A3160" s="3" t="s">
        <v>3229</v>
      </c>
      <c r="B3160" s="3" t="s">
        <v>1116</v>
      </c>
      <c r="C3160" s="3" t="s">
        <v>1122</v>
      </c>
      <c r="D3160" s="3" t="s">
        <v>1126</v>
      </c>
    </row>
    <row r="3161" spans="1:4" x14ac:dyDescent="0.35">
      <c r="A3161" s="3" t="s">
        <v>3230</v>
      </c>
      <c r="B3161" s="3" t="s">
        <v>1119</v>
      </c>
      <c r="C3161" s="3" t="s">
        <v>1121</v>
      </c>
      <c r="D3161" s="3" t="s">
        <v>1118</v>
      </c>
    </row>
    <row r="3162" spans="1:4" x14ac:dyDescent="0.35">
      <c r="A3162" s="3" t="s">
        <v>3231</v>
      </c>
      <c r="B3162" s="3" t="s">
        <v>1119</v>
      </c>
      <c r="C3162" s="3" t="s">
        <v>1123</v>
      </c>
      <c r="D3162" s="3" t="s">
        <v>1118</v>
      </c>
    </row>
    <row r="3163" spans="1:4" x14ac:dyDescent="0.35">
      <c r="A3163" s="3" t="s">
        <v>3232</v>
      </c>
      <c r="B3163" s="3" t="s">
        <v>1119</v>
      </c>
      <c r="C3163" s="3" t="s">
        <v>1117</v>
      </c>
      <c r="D3163" s="3" t="s">
        <v>1118</v>
      </c>
    </row>
    <row r="3164" spans="1:4" x14ac:dyDescent="0.35">
      <c r="A3164" s="3" t="s">
        <v>3233</v>
      </c>
      <c r="B3164" s="3" t="s">
        <v>1120</v>
      </c>
      <c r="C3164" s="3" t="s">
        <v>1117</v>
      </c>
      <c r="D3164" s="3" t="s">
        <v>1118</v>
      </c>
    </row>
    <row r="3165" spans="1:4" x14ac:dyDescent="0.35">
      <c r="A3165" s="3" t="s">
        <v>3234</v>
      </c>
      <c r="B3165" s="3" t="s">
        <v>1116</v>
      </c>
      <c r="C3165" s="3" t="s">
        <v>1123</v>
      </c>
      <c r="D3165" s="3" t="s">
        <v>1118</v>
      </c>
    </row>
    <row r="3166" spans="1:4" x14ac:dyDescent="0.35">
      <c r="A3166" s="3" t="s">
        <v>3235</v>
      </c>
      <c r="B3166" s="3" t="s">
        <v>1116</v>
      </c>
      <c r="C3166" s="3" t="s">
        <v>1123</v>
      </c>
      <c r="D3166" s="3" t="s">
        <v>1118</v>
      </c>
    </row>
    <row r="3167" spans="1:4" x14ac:dyDescent="0.35">
      <c r="A3167" s="3" t="s">
        <v>3236</v>
      </c>
      <c r="B3167" s="3" t="s">
        <v>1116</v>
      </c>
      <c r="C3167" s="3" t="s">
        <v>1123</v>
      </c>
      <c r="D3167" s="3" t="s">
        <v>1124</v>
      </c>
    </row>
    <row r="3168" spans="1:4" x14ac:dyDescent="0.35">
      <c r="A3168" s="3" t="s">
        <v>3237</v>
      </c>
      <c r="B3168" s="3" t="s">
        <v>1116</v>
      </c>
      <c r="C3168" s="3" t="s">
        <v>1122</v>
      </c>
      <c r="D3168" s="3" t="s">
        <v>1124</v>
      </c>
    </row>
    <row r="3169" spans="1:4" x14ac:dyDescent="0.35">
      <c r="A3169" s="3" t="s">
        <v>3238</v>
      </c>
      <c r="B3169" s="3" t="s">
        <v>1120</v>
      </c>
      <c r="C3169" s="3" t="s">
        <v>1123</v>
      </c>
      <c r="D3169" s="3" t="s">
        <v>1124</v>
      </c>
    </row>
    <row r="3170" spans="1:4" x14ac:dyDescent="0.35">
      <c r="A3170" s="3" t="s">
        <v>3239</v>
      </c>
      <c r="B3170" s="3" t="s">
        <v>1116</v>
      </c>
      <c r="C3170" s="3" t="s">
        <v>1117</v>
      </c>
      <c r="D3170" s="3" t="s">
        <v>1126</v>
      </c>
    </row>
    <row r="3171" spans="1:4" x14ac:dyDescent="0.35">
      <c r="A3171" s="3" t="s">
        <v>3240</v>
      </c>
      <c r="B3171" s="3" t="s">
        <v>1116</v>
      </c>
      <c r="C3171" s="3" t="s">
        <v>1123</v>
      </c>
      <c r="D3171" s="3" t="s">
        <v>1118</v>
      </c>
    </row>
    <row r="3172" spans="1:4" x14ac:dyDescent="0.35">
      <c r="A3172" s="3" t="s">
        <v>3241</v>
      </c>
      <c r="B3172" s="3" t="s">
        <v>1116</v>
      </c>
      <c r="C3172" s="3" t="s">
        <v>1123</v>
      </c>
      <c r="D3172" s="3" t="s">
        <v>1118</v>
      </c>
    </row>
    <row r="3173" spans="1:4" x14ac:dyDescent="0.35">
      <c r="A3173" s="3" t="s">
        <v>3242</v>
      </c>
      <c r="B3173" s="3" t="s">
        <v>1116</v>
      </c>
      <c r="C3173" s="3" t="s">
        <v>1117</v>
      </c>
      <c r="D3173" s="3" t="s">
        <v>1118</v>
      </c>
    </row>
    <row r="3174" spans="1:4" x14ac:dyDescent="0.35">
      <c r="A3174" s="3" t="s">
        <v>3243</v>
      </c>
      <c r="B3174" s="3" t="s">
        <v>1116</v>
      </c>
      <c r="C3174" s="3" t="s">
        <v>1121</v>
      </c>
      <c r="D3174" s="3" t="s">
        <v>1118</v>
      </c>
    </row>
    <row r="3175" spans="1:4" x14ac:dyDescent="0.35">
      <c r="A3175" s="3" t="s">
        <v>3244</v>
      </c>
      <c r="B3175" s="3" t="s">
        <v>1119</v>
      </c>
      <c r="C3175" s="3" t="s">
        <v>1117</v>
      </c>
      <c r="D3175" s="3" t="s">
        <v>1124</v>
      </c>
    </row>
    <row r="3176" spans="1:4" x14ac:dyDescent="0.35">
      <c r="A3176" s="3" t="s">
        <v>3245</v>
      </c>
      <c r="B3176" s="3" t="s">
        <v>1116</v>
      </c>
      <c r="C3176" s="3" t="s">
        <v>1117</v>
      </c>
      <c r="D3176" s="3" t="s">
        <v>1118</v>
      </c>
    </row>
    <row r="3177" spans="1:4" x14ac:dyDescent="0.35">
      <c r="A3177" s="3" t="s">
        <v>3246</v>
      </c>
      <c r="B3177" s="3" t="s">
        <v>1120</v>
      </c>
      <c r="C3177" s="3" t="s">
        <v>1123</v>
      </c>
      <c r="D3177" s="3" t="s">
        <v>1118</v>
      </c>
    </row>
    <row r="3178" spans="1:4" x14ac:dyDescent="0.35">
      <c r="A3178" s="3" t="s">
        <v>3247</v>
      </c>
      <c r="B3178" s="3" t="s">
        <v>1119</v>
      </c>
      <c r="C3178" s="3" t="s">
        <v>1117</v>
      </c>
      <c r="D3178" s="3" t="s">
        <v>1118</v>
      </c>
    </row>
    <row r="3179" spans="1:4" x14ac:dyDescent="0.35">
      <c r="A3179" s="3" t="s">
        <v>1010</v>
      </c>
      <c r="B3179" s="3" t="s">
        <v>1116</v>
      </c>
      <c r="C3179" s="3" t="s">
        <v>1121</v>
      </c>
      <c r="D3179" s="3" t="s">
        <v>1118</v>
      </c>
    </row>
    <row r="3180" spans="1:4" x14ac:dyDescent="0.35">
      <c r="A3180" s="3" t="s">
        <v>3248</v>
      </c>
      <c r="B3180" s="3" t="s">
        <v>1116</v>
      </c>
      <c r="C3180" s="3" t="s">
        <v>1121</v>
      </c>
      <c r="D3180" s="3" t="s">
        <v>1118</v>
      </c>
    </row>
    <row r="3181" spans="1:4" x14ac:dyDescent="0.35">
      <c r="A3181" s="3" t="s">
        <v>3249</v>
      </c>
      <c r="B3181" s="3" t="s">
        <v>1119</v>
      </c>
      <c r="C3181" s="3" t="s">
        <v>1122</v>
      </c>
      <c r="D3181" s="3" t="s">
        <v>1118</v>
      </c>
    </row>
    <row r="3182" spans="1:4" x14ac:dyDescent="0.35">
      <c r="A3182" s="3" t="s">
        <v>3250</v>
      </c>
      <c r="B3182" s="3" t="s">
        <v>1116</v>
      </c>
      <c r="C3182" s="3" t="s">
        <v>1117</v>
      </c>
      <c r="D3182" s="3" t="s">
        <v>1126</v>
      </c>
    </row>
    <row r="3183" spans="1:4" x14ac:dyDescent="0.35">
      <c r="A3183" s="3" t="s">
        <v>3251</v>
      </c>
      <c r="B3183" s="3" t="s">
        <v>1120</v>
      </c>
      <c r="C3183" s="3" t="s">
        <v>1117</v>
      </c>
      <c r="D3183" s="3" t="s">
        <v>1118</v>
      </c>
    </row>
    <row r="3184" spans="1:4" x14ac:dyDescent="0.35">
      <c r="A3184" s="3" t="s">
        <v>3252</v>
      </c>
      <c r="B3184" s="3" t="s">
        <v>1119</v>
      </c>
      <c r="C3184" s="3" t="s">
        <v>1123</v>
      </c>
      <c r="D3184" s="3" t="s">
        <v>1118</v>
      </c>
    </row>
    <row r="3185" spans="1:4" x14ac:dyDescent="0.35">
      <c r="A3185" s="3" t="s">
        <v>3253</v>
      </c>
      <c r="B3185" s="3" t="s">
        <v>1116</v>
      </c>
      <c r="C3185" s="3" t="s">
        <v>1117</v>
      </c>
      <c r="D3185" s="3" t="s">
        <v>1124</v>
      </c>
    </row>
    <row r="3186" spans="1:4" x14ac:dyDescent="0.35">
      <c r="A3186" s="3" t="s">
        <v>3254</v>
      </c>
      <c r="B3186" s="3" t="s">
        <v>1116</v>
      </c>
      <c r="C3186" s="3" t="s">
        <v>1117</v>
      </c>
      <c r="D3186" s="3" t="s">
        <v>1118</v>
      </c>
    </row>
    <row r="3187" spans="1:4" x14ac:dyDescent="0.35">
      <c r="A3187" s="3" t="s">
        <v>3255</v>
      </c>
      <c r="B3187" s="3" t="s">
        <v>1116</v>
      </c>
      <c r="C3187" s="3" t="s">
        <v>1123</v>
      </c>
      <c r="D3187" s="3" t="s">
        <v>1118</v>
      </c>
    </row>
    <row r="3188" spans="1:4" x14ac:dyDescent="0.35">
      <c r="A3188" s="3" t="s">
        <v>3256</v>
      </c>
      <c r="B3188" s="3" t="s">
        <v>1116</v>
      </c>
      <c r="C3188" s="3" t="s">
        <v>1123</v>
      </c>
      <c r="D3188" s="3" t="s">
        <v>1126</v>
      </c>
    </row>
    <row r="3189" spans="1:4" x14ac:dyDescent="0.35">
      <c r="A3189" s="3" t="s">
        <v>3257</v>
      </c>
      <c r="B3189" s="3" t="s">
        <v>1116</v>
      </c>
      <c r="C3189" s="3" t="s">
        <v>1121</v>
      </c>
      <c r="D3189" s="3" t="s">
        <v>1118</v>
      </c>
    </row>
    <row r="3190" spans="1:4" x14ac:dyDescent="0.35">
      <c r="A3190" s="3" t="s">
        <v>3258</v>
      </c>
      <c r="B3190" s="3" t="s">
        <v>1119</v>
      </c>
      <c r="C3190" s="3" t="s">
        <v>1117</v>
      </c>
      <c r="D3190" s="3" t="s">
        <v>1126</v>
      </c>
    </row>
    <row r="3191" spans="1:4" x14ac:dyDescent="0.35">
      <c r="A3191" s="3" t="s">
        <v>3259</v>
      </c>
      <c r="B3191" s="3" t="s">
        <v>1116</v>
      </c>
      <c r="C3191" s="3" t="s">
        <v>1121</v>
      </c>
      <c r="D3191" s="3" t="s">
        <v>1118</v>
      </c>
    </row>
    <row r="3192" spans="1:4" x14ac:dyDescent="0.35">
      <c r="A3192" s="3" t="s">
        <v>3260</v>
      </c>
      <c r="B3192" s="3" t="s">
        <v>1116</v>
      </c>
      <c r="C3192" s="3" t="s">
        <v>1123</v>
      </c>
      <c r="D3192" s="3" t="s">
        <v>1118</v>
      </c>
    </row>
    <row r="3193" spans="1:4" x14ac:dyDescent="0.35">
      <c r="A3193" s="3" t="s">
        <v>3261</v>
      </c>
      <c r="B3193" s="3" t="s">
        <v>1116</v>
      </c>
      <c r="C3193" s="3" t="s">
        <v>1117</v>
      </c>
      <c r="D3193" s="3" t="s">
        <v>1124</v>
      </c>
    </row>
    <row r="3194" spans="1:4" x14ac:dyDescent="0.35">
      <c r="A3194" s="3" t="s">
        <v>3262</v>
      </c>
      <c r="B3194" s="3" t="s">
        <v>1119</v>
      </c>
      <c r="C3194" s="3" t="s">
        <v>1121</v>
      </c>
      <c r="D3194" s="3" t="s">
        <v>1126</v>
      </c>
    </row>
    <row r="3195" spans="1:4" x14ac:dyDescent="0.35">
      <c r="A3195" s="3" t="s">
        <v>3263</v>
      </c>
      <c r="B3195" s="3" t="s">
        <v>1119</v>
      </c>
      <c r="C3195" s="3" t="s">
        <v>1121</v>
      </c>
      <c r="D3195" s="3" t="s">
        <v>1118</v>
      </c>
    </row>
    <row r="3196" spans="1:4" x14ac:dyDescent="0.35">
      <c r="A3196" s="3" t="s">
        <v>3264</v>
      </c>
      <c r="B3196" s="3" t="s">
        <v>1119</v>
      </c>
      <c r="C3196" s="3" t="s">
        <v>1123</v>
      </c>
      <c r="D3196" s="3" t="s">
        <v>1118</v>
      </c>
    </row>
    <row r="3197" spans="1:4" x14ac:dyDescent="0.35">
      <c r="A3197" s="3" t="s">
        <v>3265</v>
      </c>
      <c r="B3197" s="3" t="s">
        <v>1116</v>
      </c>
      <c r="C3197" s="3" t="s">
        <v>1122</v>
      </c>
      <c r="D3197" s="3" t="s">
        <v>1118</v>
      </c>
    </row>
    <row r="3198" spans="1:4" x14ac:dyDescent="0.35">
      <c r="A3198" s="3" t="s">
        <v>3266</v>
      </c>
      <c r="B3198" s="3" t="s">
        <v>1116</v>
      </c>
      <c r="C3198" s="3" t="s">
        <v>1122</v>
      </c>
      <c r="D3198" s="3" t="s">
        <v>1118</v>
      </c>
    </row>
    <row r="3199" spans="1:4" x14ac:dyDescent="0.35">
      <c r="A3199" s="3" t="s">
        <v>3267</v>
      </c>
      <c r="B3199" s="3" t="s">
        <v>1116</v>
      </c>
      <c r="C3199" s="3" t="s">
        <v>1121</v>
      </c>
      <c r="D3199" s="3" t="s">
        <v>1118</v>
      </c>
    </row>
    <row r="3200" spans="1:4" x14ac:dyDescent="0.35">
      <c r="A3200" s="3" t="s">
        <v>3268</v>
      </c>
      <c r="B3200" s="3" t="s">
        <v>1116</v>
      </c>
      <c r="C3200" s="3" t="s">
        <v>1123</v>
      </c>
      <c r="D3200" s="3" t="s">
        <v>1118</v>
      </c>
    </row>
    <row r="3201" spans="1:4" x14ac:dyDescent="0.35">
      <c r="A3201" s="3" t="s">
        <v>3269</v>
      </c>
      <c r="B3201" s="3" t="s">
        <v>1120</v>
      </c>
      <c r="C3201" s="3" t="s">
        <v>1123</v>
      </c>
      <c r="D3201" s="3" t="s">
        <v>1118</v>
      </c>
    </row>
    <row r="3202" spans="1:4" x14ac:dyDescent="0.35">
      <c r="A3202" s="3" t="s">
        <v>998</v>
      </c>
      <c r="B3202" s="3" t="s">
        <v>1119</v>
      </c>
      <c r="C3202" s="3" t="s">
        <v>1117</v>
      </c>
      <c r="D3202" s="3" t="s">
        <v>1118</v>
      </c>
    </row>
    <row r="3203" spans="1:4" x14ac:dyDescent="0.35">
      <c r="A3203" s="3" t="s">
        <v>3270</v>
      </c>
      <c r="B3203" s="3" t="s">
        <v>1120</v>
      </c>
      <c r="C3203" s="3" t="s">
        <v>1117</v>
      </c>
      <c r="D3203" s="3" t="s">
        <v>1118</v>
      </c>
    </row>
    <row r="3204" spans="1:4" x14ac:dyDescent="0.35">
      <c r="A3204" s="3" t="s">
        <v>3271</v>
      </c>
      <c r="B3204" s="3" t="s">
        <v>1119</v>
      </c>
      <c r="C3204" s="3" t="s">
        <v>1122</v>
      </c>
      <c r="D3204" s="3" t="s">
        <v>1124</v>
      </c>
    </row>
    <row r="3205" spans="1:4" x14ac:dyDescent="0.35">
      <c r="A3205" s="3" t="s">
        <v>3272</v>
      </c>
      <c r="B3205" s="3" t="s">
        <v>1120</v>
      </c>
      <c r="C3205" s="3" t="s">
        <v>1122</v>
      </c>
      <c r="D3205" s="3" t="s">
        <v>1118</v>
      </c>
    </row>
    <row r="3206" spans="1:4" x14ac:dyDescent="0.35">
      <c r="A3206" s="3" t="s">
        <v>3273</v>
      </c>
      <c r="B3206" s="3" t="s">
        <v>1119</v>
      </c>
      <c r="C3206" s="3" t="s">
        <v>1117</v>
      </c>
      <c r="D3206" s="3" t="s">
        <v>1118</v>
      </c>
    </row>
    <row r="3207" spans="1:4" x14ac:dyDescent="0.35">
      <c r="A3207" s="3" t="s">
        <v>3274</v>
      </c>
      <c r="B3207" s="3" t="s">
        <v>1119</v>
      </c>
      <c r="C3207" s="3" t="s">
        <v>1123</v>
      </c>
      <c r="D3207" s="3" t="s">
        <v>1118</v>
      </c>
    </row>
    <row r="3208" spans="1:4" x14ac:dyDescent="0.35">
      <c r="A3208" s="3" t="s">
        <v>3275</v>
      </c>
      <c r="B3208" s="3" t="s">
        <v>1116</v>
      </c>
      <c r="C3208" s="3" t="s">
        <v>1117</v>
      </c>
      <c r="D3208" s="3" t="s">
        <v>1118</v>
      </c>
    </row>
    <row r="3209" spans="1:4" x14ac:dyDescent="0.35">
      <c r="A3209" s="3" t="s">
        <v>3276</v>
      </c>
      <c r="B3209" s="3" t="s">
        <v>1116</v>
      </c>
      <c r="C3209" s="3" t="s">
        <v>1123</v>
      </c>
      <c r="D3209" s="3" t="s">
        <v>1118</v>
      </c>
    </row>
    <row r="3210" spans="1:4" x14ac:dyDescent="0.35">
      <c r="A3210" s="3" t="s">
        <v>3277</v>
      </c>
      <c r="B3210" s="3" t="s">
        <v>1116</v>
      </c>
      <c r="C3210" s="3" t="s">
        <v>1117</v>
      </c>
      <c r="D3210" s="3" t="s">
        <v>1118</v>
      </c>
    </row>
    <row r="3211" spans="1:4" x14ac:dyDescent="0.35">
      <c r="A3211" s="3" t="s">
        <v>3278</v>
      </c>
      <c r="B3211" s="3" t="s">
        <v>1116</v>
      </c>
      <c r="C3211" s="3" t="s">
        <v>1123</v>
      </c>
      <c r="D3211" s="3" t="s">
        <v>1118</v>
      </c>
    </row>
    <row r="3212" spans="1:4" x14ac:dyDescent="0.35">
      <c r="A3212" s="3" t="s">
        <v>3279</v>
      </c>
      <c r="B3212" s="3" t="s">
        <v>1116</v>
      </c>
      <c r="C3212" s="3" t="s">
        <v>1117</v>
      </c>
      <c r="D3212" s="3" t="s">
        <v>1124</v>
      </c>
    </row>
    <row r="3213" spans="1:4" x14ac:dyDescent="0.35">
      <c r="A3213" s="3" t="s">
        <v>3280</v>
      </c>
      <c r="B3213" s="3" t="s">
        <v>1120</v>
      </c>
      <c r="C3213" s="3" t="s">
        <v>1117</v>
      </c>
      <c r="D3213" s="3" t="s">
        <v>1126</v>
      </c>
    </row>
    <row r="3214" spans="1:4" x14ac:dyDescent="0.35">
      <c r="A3214" s="3" t="s">
        <v>3281</v>
      </c>
      <c r="B3214" s="3" t="s">
        <v>1116</v>
      </c>
      <c r="C3214" s="3" t="s">
        <v>1117</v>
      </c>
      <c r="D3214" s="3" t="s">
        <v>1118</v>
      </c>
    </row>
    <row r="3215" spans="1:4" x14ac:dyDescent="0.35">
      <c r="A3215" s="3" t="s">
        <v>3282</v>
      </c>
      <c r="B3215" s="3" t="s">
        <v>1116</v>
      </c>
      <c r="C3215" s="3" t="s">
        <v>1117</v>
      </c>
      <c r="D3215" s="3" t="s">
        <v>1124</v>
      </c>
    </row>
    <row r="3216" spans="1:4" x14ac:dyDescent="0.35">
      <c r="A3216" s="3" t="s">
        <v>3283</v>
      </c>
      <c r="B3216" s="3" t="s">
        <v>1120</v>
      </c>
      <c r="C3216" s="3" t="s">
        <v>1123</v>
      </c>
      <c r="D3216" s="3" t="s">
        <v>1124</v>
      </c>
    </row>
    <row r="3217" spans="1:4" x14ac:dyDescent="0.35">
      <c r="A3217" s="3" t="s">
        <v>3284</v>
      </c>
      <c r="B3217" s="3" t="s">
        <v>1119</v>
      </c>
      <c r="C3217" s="3" t="s">
        <v>1117</v>
      </c>
      <c r="D3217" s="3" t="s">
        <v>1126</v>
      </c>
    </row>
    <row r="3218" spans="1:4" x14ac:dyDescent="0.35">
      <c r="A3218" s="3" t="s">
        <v>3285</v>
      </c>
      <c r="B3218" s="3" t="s">
        <v>1116</v>
      </c>
      <c r="C3218" s="3" t="s">
        <v>1123</v>
      </c>
      <c r="D3218" s="3" t="s">
        <v>1124</v>
      </c>
    </row>
    <row r="3219" spans="1:4" x14ac:dyDescent="0.35">
      <c r="A3219" s="3" t="s">
        <v>3286</v>
      </c>
      <c r="B3219" s="3" t="s">
        <v>1119</v>
      </c>
      <c r="C3219" s="3" t="s">
        <v>1117</v>
      </c>
      <c r="D3219" s="3" t="s">
        <v>1118</v>
      </c>
    </row>
    <row r="3220" spans="1:4" x14ac:dyDescent="0.35">
      <c r="A3220" s="3" t="s">
        <v>3287</v>
      </c>
      <c r="B3220" s="3" t="s">
        <v>1119</v>
      </c>
      <c r="C3220" s="3" t="s">
        <v>1123</v>
      </c>
      <c r="D3220" s="3" t="s">
        <v>1118</v>
      </c>
    </row>
    <row r="3221" spans="1:4" x14ac:dyDescent="0.35">
      <c r="A3221" s="3" t="s">
        <v>3288</v>
      </c>
      <c r="B3221" s="3" t="s">
        <v>1119</v>
      </c>
      <c r="C3221" s="3" t="s">
        <v>1117</v>
      </c>
      <c r="D3221" s="3" t="s">
        <v>1118</v>
      </c>
    </row>
    <row r="3222" spans="1:4" x14ac:dyDescent="0.35">
      <c r="A3222" s="3" t="s">
        <v>3289</v>
      </c>
      <c r="B3222" s="3" t="s">
        <v>1116</v>
      </c>
      <c r="C3222" s="3" t="s">
        <v>1121</v>
      </c>
      <c r="D3222" s="3" t="s">
        <v>1124</v>
      </c>
    </row>
    <row r="3223" spans="1:4" x14ac:dyDescent="0.35">
      <c r="A3223" s="3" t="s">
        <v>3290</v>
      </c>
      <c r="B3223" s="3" t="s">
        <v>1116</v>
      </c>
      <c r="C3223" s="3" t="s">
        <v>1117</v>
      </c>
      <c r="D3223" s="3" t="s">
        <v>1124</v>
      </c>
    </row>
    <row r="3224" spans="1:4" x14ac:dyDescent="0.35">
      <c r="A3224" s="3" t="s">
        <v>3291</v>
      </c>
      <c r="B3224" s="3" t="s">
        <v>1119</v>
      </c>
      <c r="C3224" s="3" t="s">
        <v>1123</v>
      </c>
      <c r="D3224" s="3" t="s">
        <v>1118</v>
      </c>
    </row>
    <row r="3225" spans="1:4" x14ac:dyDescent="0.35">
      <c r="A3225" s="3" t="s">
        <v>3292</v>
      </c>
      <c r="B3225" s="3" t="s">
        <v>1119</v>
      </c>
      <c r="C3225" s="3" t="s">
        <v>1117</v>
      </c>
      <c r="D3225" s="3" t="s">
        <v>1118</v>
      </c>
    </row>
    <row r="3226" spans="1:4" x14ac:dyDescent="0.35">
      <c r="A3226" s="3" t="s">
        <v>3293</v>
      </c>
      <c r="B3226" s="3" t="s">
        <v>1116</v>
      </c>
      <c r="C3226" s="3" t="s">
        <v>1123</v>
      </c>
      <c r="D3226" s="3" t="s">
        <v>1118</v>
      </c>
    </row>
    <row r="3227" spans="1:4" x14ac:dyDescent="0.35">
      <c r="A3227" s="3" t="s">
        <v>3294</v>
      </c>
      <c r="B3227" s="3" t="s">
        <v>1119</v>
      </c>
      <c r="C3227" s="3" t="s">
        <v>1117</v>
      </c>
      <c r="D3227" s="3" t="s">
        <v>1124</v>
      </c>
    </row>
    <row r="3228" spans="1:4" x14ac:dyDescent="0.35">
      <c r="A3228" s="3" t="s">
        <v>3295</v>
      </c>
      <c r="B3228" s="3" t="s">
        <v>1119</v>
      </c>
      <c r="C3228" s="3" t="s">
        <v>1117</v>
      </c>
      <c r="D3228" s="3" t="s">
        <v>1124</v>
      </c>
    </row>
    <row r="3229" spans="1:4" x14ac:dyDescent="0.35">
      <c r="A3229" s="3" t="s">
        <v>3296</v>
      </c>
      <c r="B3229" s="3" t="s">
        <v>1119</v>
      </c>
      <c r="C3229" s="3" t="s">
        <v>1121</v>
      </c>
      <c r="D3229" s="3" t="s">
        <v>1118</v>
      </c>
    </row>
    <row r="3230" spans="1:4" x14ac:dyDescent="0.35">
      <c r="A3230" s="3" t="s">
        <v>3297</v>
      </c>
      <c r="B3230" s="3" t="s">
        <v>1116</v>
      </c>
      <c r="C3230" s="3" t="s">
        <v>1117</v>
      </c>
      <c r="D3230" s="3" t="s">
        <v>1126</v>
      </c>
    </row>
    <row r="3231" spans="1:4" x14ac:dyDescent="0.35">
      <c r="A3231" s="3" t="s">
        <v>3298</v>
      </c>
      <c r="B3231" s="3" t="s">
        <v>1116</v>
      </c>
      <c r="C3231" s="3" t="s">
        <v>1121</v>
      </c>
      <c r="D3231" s="3" t="s">
        <v>1118</v>
      </c>
    </row>
    <row r="3232" spans="1:4" x14ac:dyDescent="0.35">
      <c r="A3232" s="3" t="s">
        <v>3299</v>
      </c>
      <c r="B3232" s="3" t="s">
        <v>1119</v>
      </c>
      <c r="C3232" s="3" t="s">
        <v>1123</v>
      </c>
      <c r="D3232" s="3" t="s">
        <v>1118</v>
      </c>
    </row>
    <row r="3233" spans="1:4" x14ac:dyDescent="0.35">
      <c r="A3233" s="3" t="s">
        <v>3300</v>
      </c>
      <c r="B3233" s="3" t="s">
        <v>1119</v>
      </c>
      <c r="C3233" s="3" t="s">
        <v>1117</v>
      </c>
      <c r="D3233" s="3" t="s">
        <v>1124</v>
      </c>
    </row>
    <row r="3234" spans="1:4" x14ac:dyDescent="0.35">
      <c r="A3234" s="3" t="s">
        <v>3301</v>
      </c>
      <c r="B3234" s="3" t="s">
        <v>1119</v>
      </c>
      <c r="C3234" s="3" t="s">
        <v>1123</v>
      </c>
      <c r="D3234" s="3" t="s">
        <v>1126</v>
      </c>
    </row>
    <row r="3235" spans="1:4" x14ac:dyDescent="0.35">
      <c r="A3235" s="3" t="s">
        <v>3302</v>
      </c>
      <c r="B3235" s="3" t="s">
        <v>1116</v>
      </c>
      <c r="C3235" s="3" t="s">
        <v>1117</v>
      </c>
      <c r="D3235" s="3" t="s">
        <v>1126</v>
      </c>
    </row>
    <row r="3236" spans="1:4" x14ac:dyDescent="0.35">
      <c r="A3236" s="3" t="s">
        <v>3303</v>
      </c>
      <c r="B3236" s="3" t="s">
        <v>1116</v>
      </c>
      <c r="C3236" s="3" t="s">
        <v>1121</v>
      </c>
      <c r="D3236" s="3" t="s">
        <v>1118</v>
      </c>
    </row>
    <row r="3237" spans="1:4" x14ac:dyDescent="0.35">
      <c r="A3237" s="3" t="s">
        <v>3304</v>
      </c>
      <c r="B3237" s="3" t="s">
        <v>1119</v>
      </c>
      <c r="C3237" s="3" t="s">
        <v>1123</v>
      </c>
      <c r="D3237" s="3" t="s">
        <v>1118</v>
      </c>
    </row>
    <row r="3238" spans="1:4" x14ac:dyDescent="0.35">
      <c r="A3238" s="3" t="s">
        <v>3305</v>
      </c>
      <c r="B3238" s="3" t="s">
        <v>1116</v>
      </c>
      <c r="C3238" s="3" t="s">
        <v>1117</v>
      </c>
      <c r="D3238" s="3" t="s">
        <v>1118</v>
      </c>
    </row>
    <row r="3239" spans="1:4" x14ac:dyDescent="0.35">
      <c r="A3239" s="3" t="s">
        <v>3306</v>
      </c>
      <c r="B3239" s="3" t="s">
        <v>1116</v>
      </c>
      <c r="C3239" s="3" t="s">
        <v>1117</v>
      </c>
      <c r="D3239" s="3" t="s">
        <v>1118</v>
      </c>
    </row>
    <row r="3240" spans="1:4" x14ac:dyDescent="0.35">
      <c r="A3240" s="3" t="s">
        <v>938</v>
      </c>
      <c r="B3240" s="3" t="s">
        <v>1116</v>
      </c>
      <c r="C3240" s="3" t="s">
        <v>1123</v>
      </c>
      <c r="D3240" s="3" t="s">
        <v>1124</v>
      </c>
    </row>
    <row r="3241" spans="1:4" x14ac:dyDescent="0.35">
      <c r="A3241" s="3" t="s">
        <v>3307</v>
      </c>
      <c r="B3241" s="3" t="s">
        <v>1119</v>
      </c>
      <c r="C3241" s="3" t="s">
        <v>1122</v>
      </c>
      <c r="D3241" s="3" t="s">
        <v>1118</v>
      </c>
    </row>
    <row r="3242" spans="1:4" x14ac:dyDescent="0.35">
      <c r="A3242" s="3" t="s">
        <v>3308</v>
      </c>
      <c r="B3242" s="3" t="s">
        <v>1116</v>
      </c>
      <c r="C3242" s="3" t="s">
        <v>1123</v>
      </c>
      <c r="D3242" s="3" t="s">
        <v>1118</v>
      </c>
    </row>
    <row r="3243" spans="1:4" x14ac:dyDescent="0.35">
      <c r="A3243" s="3" t="s">
        <v>3309</v>
      </c>
      <c r="B3243" s="3" t="s">
        <v>1116</v>
      </c>
      <c r="C3243" s="3" t="s">
        <v>1121</v>
      </c>
      <c r="D3243" s="3" t="s">
        <v>1118</v>
      </c>
    </row>
    <row r="3244" spans="1:4" x14ac:dyDescent="0.35">
      <c r="A3244" s="3" t="s">
        <v>3310</v>
      </c>
      <c r="B3244" s="3" t="s">
        <v>1116</v>
      </c>
      <c r="C3244" s="3" t="s">
        <v>1121</v>
      </c>
      <c r="D3244" s="3" t="s">
        <v>1124</v>
      </c>
    </row>
    <row r="3245" spans="1:4" x14ac:dyDescent="0.35">
      <c r="A3245" s="3" t="s">
        <v>3311</v>
      </c>
      <c r="B3245" s="3" t="s">
        <v>1116</v>
      </c>
      <c r="C3245" s="3" t="s">
        <v>1121</v>
      </c>
      <c r="D3245" s="3" t="s">
        <v>1118</v>
      </c>
    </row>
    <row r="3246" spans="1:4" x14ac:dyDescent="0.35">
      <c r="A3246" s="3" t="s">
        <v>3312</v>
      </c>
      <c r="B3246" s="3" t="s">
        <v>1119</v>
      </c>
      <c r="C3246" s="3" t="s">
        <v>1117</v>
      </c>
      <c r="D3246" s="3" t="s">
        <v>1124</v>
      </c>
    </row>
    <row r="3247" spans="1:4" x14ac:dyDescent="0.35">
      <c r="A3247" s="3" t="s">
        <v>3313</v>
      </c>
      <c r="B3247" s="3" t="s">
        <v>1119</v>
      </c>
      <c r="C3247" s="3" t="s">
        <v>1123</v>
      </c>
      <c r="D3247" s="3" t="s">
        <v>1118</v>
      </c>
    </row>
    <row r="3248" spans="1:4" x14ac:dyDescent="0.35">
      <c r="A3248" s="3" t="s">
        <v>3314</v>
      </c>
      <c r="B3248" s="3" t="s">
        <v>1119</v>
      </c>
      <c r="C3248" s="3" t="s">
        <v>1117</v>
      </c>
      <c r="D3248" s="3" t="s">
        <v>1118</v>
      </c>
    </row>
    <row r="3249" spans="1:4" x14ac:dyDescent="0.35">
      <c r="A3249" s="3" t="s">
        <v>3315</v>
      </c>
      <c r="B3249" s="3" t="s">
        <v>1119</v>
      </c>
      <c r="C3249" s="3" t="s">
        <v>1123</v>
      </c>
      <c r="D3249" s="3" t="s">
        <v>1124</v>
      </c>
    </row>
    <row r="3250" spans="1:4" x14ac:dyDescent="0.35">
      <c r="A3250" s="3" t="s">
        <v>3316</v>
      </c>
      <c r="B3250" s="3" t="s">
        <v>1120</v>
      </c>
      <c r="C3250" s="3" t="s">
        <v>1123</v>
      </c>
      <c r="D3250" s="3" t="s">
        <v>1118</v>
      </c>
    </row>
    <row r="3251" spans="1:4" x14ac:dyDescent="0.35">
      <c r="A3251" s="3" t="s">
        <v>3317</v>
      </c>
      <c r="B3251" s="3" t="s">
        <v>1116</v>
      </c>
      <c r="C3251" s="3" t="s">
        <v>1121</v>
      </c>
      <c r="D3251" s="3" t="s">
        <v>1118</v>
      </c>
    </row>
    <row r="3252" spans="1:4" x14ac:dyDescent="0.35">
      <c r="A3252" s="3" t="s">
        <v>215</v>
      </c>
      <c r="B3252" s="3" t="s">
        <v>1119</v>
      </c>
      <c r="C3252" s="3" t="s">
        <v>1117</v>
      </c>
      <c r="D3252" s="3" t="s">
        <v>1118</v>
      </c>
    </row>
    <row r="3253" spans="1:4" x14ac:dyDescent="0.35">
      <c r="A3253" s="3" t="s">
        <v>3318</v>
      </c>
      <c r="B3253" s="3" t="s">
        <v>1116</v>
      </c>
      <c r="C3253" s="3" t="s">
        <v>1122</v>
      </c>
      <c r="D3253" s="3" t="s">
        <v>1118</v>
      </c>
    </row>
    <row r="3254" spans="1:4" x14ac:dyDescent="0.35">
      <c r="A3254" s="3" t="s">
        <v>3319</v>
      </c>
      <c r="B3254" s="3" t="s">
        <v>1116</v>
      </c>
      <c r="C3254" s="3" t="s">
        <v>1121</v>
      </c>
      <c r="D3254" s="3" t="s">
        <v>1118</v>
      </c>
    </row>
    <row r="3255" spans="1:4" x14ac:dyDescent="0.35">
      <c r="A3255" s="3" t="s">
        <v>3320</v>
      </c>
      <c r="B3255" s="3" t="s">
        <v>1116</v>
      </c>
      <c r="C3255" s="3" t="s">
        <v>1122</v>
      </c>
      <c r="D3255" s="3" t="s">
        <v>1118</v>
      </c>
    </row>
    <row r="3256" spans="1:4" x14ac:dyDescent="0.35">
      <c r="A3256" s="3" t="s">
        <v>3321</v>
      </c>
      <c r="B3256" s="3" t="s">
        <v>1120</v>
      </c>
      <c r="C3256" s="3" t="s">
        <v>1122</v>
      </c>
      <c r="D3256" s="3" t="s">
        <v>1118</v>
      </c>
    </row>
    <row r="3257" spans="1:4" x14ac:dyDescent="0.35">
      <c r="A3257" s="3" t="s">
        <v>3322</v>
      </c>
      <c r="B3257" s="3" t="s">
        <v>1116</v>
      </c>
      <c r="C3257" s="3" t="s">
        <v>1117</v>
      </c>
      <c r="D3257" s="3" t="s">
        <v>1118</v>
      </c>
    </row>
    <row r="3258" spans="1:4" x14ac:dyDescent="0.35">
      <c r="A3258" s="3" t="s">
        <v>3323</v>
      </c>
      <c r="B3258" s="3" t="s">
        <v>1116</v>
      </c>
      <c r="C3258" s="3" t="s">
        <v>1117</v>
      </c>
      <c r="D3258" s="3" t="s">
        <v>1118</v>
      </c>
    </row>
    <row r="3259" spans="1:4" x14ac:dyDescent="0.35">
      <c r="A3259" s="3" t="s">
        <v>3324</v>
      </c>
      <c r="B3259" s="3" t="s">
        <v>1119</v>
      </c>
      <c r="C3259" s="3" t="s">
        <v>1123</v>
      </c>
      <c r="D3259" s="3" t="s">
        <v>1118</v>
      </c>
    </row>
    <row r="3260" spans="1:4" x14ac:dyDescent="0.35">
      <c r="A3260" s="3" t="s">
        <v>3325</v>
      </c>
      <c r="B3260" s="3" t="s">
        <v>1116</v>
      </c>
      <c r="C3260" s="3" t="s">
        <v>1122</v>
      </c>
      <c r="D3260" s="3" t="s">
        <v>1118</v>
      </c>
    </row>
    <row r="3261" spans="1:4" x14ac:dyDescent="0.35">
      <c r="A3261" s="3" t="s">
        <v>3326</v>
      </c>
      <c r="B3261" s="3" t="s">
        <v>1116</v>
      </c>
      <c r="C3261" s="3" t="s">
        <v>1121</v>
      </c>
      <c r="D3261" s="3" t="s">
        <v>1118</v>
      </c>
    </row>
    <row r="3262" spans="1:4" x14ac:dyDescent="0.35">
      <c r="A3262" s="3" t="s">
        <v>3327</v>
      </c>
      <c r="B3262" s="3" t="s">
        <v>1116</v>
      </c>
      <c r="C3262" s="3" t="s">
        <v>1121</v>
      </c>
      <c r="D3262" s="3" t="s">
        <v>1124</v>
      </c>
    </row>
    <row r="3263" spans="1:4" x14ac:dyDescent="0.35">
      <c r="A3263" s="3" t="s">
        <v>3328</v>
      </c>
      <c r="B3263" s="3" t="s">
        <v>1116</v>
      </c>
      <c r="C3263" s="3" t="s">
        <v>1123</v>
      </c>
      <c r="D3263" s="3" t="s">
        <v>1118</v>
      </c>
    </row>
    <row r="3264" spans="1:4" x14ac:dyDescent="0.35">
      <c r="A3264" s="3" t="s">
        <v>3329</v>
      </c>
      <c r="B3264" s="3" t="s">
        <v>1120</v>
      </c>
      <c r="C3264" s="3" t="s">
        <v>1121</v>
      </c>
      <c r="D3264" s="3" t="s">
        <v>1118</v>
      </c>
    </row>
    <row r="3265" spans="1:4" x14ac:dyDescent="0.35">
      <c r="A3265" s="3" t="s">
        <v>3330</v>
      </c>
      <c r="B3265" s="3" t="s">
        <v>1119</v>
      </c>
      <c r="C3265" s="3" t="s">
        <v>1117</v>
      </c>
      <c r="D3265" s="3" t="s">
        <v>1118</v>
      </c>
    </row>
    <row r="3266" spans="1:4" x14ac:dyDescent="0.35">
      <c r="A3266" s="3" t="s">
        <v>3331</v>
      </c>
      <c r="B3266" s="3" t="s">
        <v>1120</v>
      </c>
      <c r="C3266" s="3" t="s">
        <v>1117</v>
      </c>
      <c r="D3266" s="3" t="s">
        <v>1126</v>
      </c>
    </row>
    <row r="3267" spans="1:4" x14ac:dyDescent="0.35">
      <c r="A3267" s="3" t="s">
        <v>3332</v>
      </c>
      <c r="B3267" s="3" t="s">
        <v>1116</v>
      </c>
      <c r="C3267" s="3" t="s">
        <v>1117</v>
      </c>
      <c r="D3267" s="3" t="s">
        <v>1118</v>
      </c>
    </row>
    <row r="3268" spans="1:4" x14ac:dyDescent="0.35">
      <c r="A3268" s="3" t="s">
        <v>3333</v>
      </c>
      <c r="B3268" s="3" t="s">
        <v>1116</v>
      </c>
      <c r="C3268" s="3" t="s">
        <v>1123</v>
      </c>
      <c r="D3268" s="3" t="s">
        <v>1124</v>
      </c>
    </row>
    <row r="3269" spans="1:4" x14ac:dyDescent="0.35">
      <c r="A3269" s="3" t="s">
        <v>3334</v>
      </c>
      <c r="B3269" s="3" t="s">
        <v>1116</v>
      </c>
      <c r="C3269" s="3" t="s">
        <v>1117</v>
      </c>
      <c r="D3269" s="3" t="s">
        <v>1118</v>
      </c>
    </row>
    <row r="3270" spans="1:4" x14ac:dyDescent="0.35">
      <c r="A3270" s="3" t="s">
        <v>3335</v>
      </c>
      <c r="B3270" s="3" t="s">
        <v>1116</v>
      </c>
      <c r="C3270" s="3" t="s">
        <v>1117</v>
      </c>
      <c r="D3270" s="3" t="s">
        <v>1118</v>
      </c>
    </row>
    <row r="3271" spans="1:4" x14ac:dyDescent="0.35">
      <c r="A3271" s="3" t="s">
        <v>3336</v>
      </c>
      <c r="B3271" s="3" t="s">
        <v>1119</v>
      </c>
      <c r="C3271" s="3" t="s">
        <v>1123</v>
      </c>
      <c r="D3271" s="3" t="s">
        <v>1124</v>
      </c>
    </row>
    <row r="3272" spans="1:4" x14ac:dyDescent="0.35">
      <c r="A3272" s="3" t="s">
        <v>3337</v>
      </c>
      <c r="B3272" s="3" t="s">
        <v>1116</v>
      </c>
      <c r="C3272" s="3" t="s">
        <v>1123</v>
      </c>
      <c r="D3272" s="3" t="s">
        <v>1126</v>
      </c>
    </row>
    <row r="3273" spans="1:4" x14ac:dyDescent="0.35">
      <c r="A3273" s="3" t="s">
        <v>3338</v>
      </c>
      <c r="B3273" s="3" t="s">
        <v>1116</v>
      </c>
      <c r="C3273" s="3" t="s">
        <v>1123</v>
      </c>
      <c r="D3273" s="3" t="s">
        <v>1118</v>
      </c>
    </row>
    <row r="3274" spans="1:4" x14ac:dyDescent="0.35">
      <c r="A3274" s="3" t="s">
        <v>3339</v>
      </c>
      <c r="B3274" s="3" t="s">
        <v>1116</v>
      </c>
      <c r="C3274" s="3" t="s">
        <v>1121</v>
      </c>
      <c r="D3274" s="3" t="s">
        <v>1118</v>
      </c>
    </row>
    <row r="3275" spans="1:4" x14ac:dyDescent="0.35">
      <c r="A3275" s="3" t="s">
        <v>3340</v>
      </c>
      <c r="B3275" s="3" t="s">
        <v>1119</v>
      </c>
      <c r="C3275" s="3" t="s">
        <v>1117</v>
      </c>
      <c r="D3275" s="3" t="s">
        <v>1124</v>
      </c>
    </row>
    <row r="3276" spans="1:4" x14ac:dyDescent="0.35">
      <c r="A3276" s="3" t="s">
        <v>3341</v>
      </c>
      <c r="B3276" s="3" t="s">
        <v>1116</v>
      </c>
      <c r="C3276" s="3" t="s">
        <v>1117</v>
      </c>
      <c r="D3276" s="3" t="s">
        <v>1118</v>
      </c>
    </row>
    <row r="3277" spans="1:4" x14ac:dyDescent="0.35">
      <c r="A3277" s="3" t="s">
        <v>3342</v>
      </c>
      <c r="B3277" s="3" t="s">
        <v>1116</v>
      </c>
      <c r="C3277" s="3" t="s">
        <v>1121</v>
      </c>
      <c r="D3277" s="3" t="s">
        <v>1118</v>
      </c>
    </row>
    <row r="3278" spans="1:4" x14ac:dyDescent="0.35">
      <c r="A3278" s="3" t="s">
        <v>3343</v>
      </c>
      <c r="B3278" s="3" t="s">
        <v>1116</v>
      </c>
      <c r="C3278" s="3" t="s">
        <v>1117</v>
      </c>
      <c r="D3278" s="3" t="s">
        <v>1124</v>
      </c>
    </row>
    <row r="3279" spans="1:4" x14ac:dyDescent="0.35">
      <c r="A3279" s="3" t="s">
        <v>3344</v>
      </c>
      <c r="B3279" s="3" t="s">
        <v>1119</v>
      </c>
      <c r="C3279" s="3" t="s">
        <v>1117</v>
      </c>
      <c r="D3279" s="3" t="s">
        <v>1118</v>
      </c>
    </row>
    <row r="3280" spans="1:4" x14ac:dyDescent="0.35">
      <c r="A3280" s="3" t="s">
        <v>3345</v>
      </c>
      <c r="B3280" s="3" t="s">
        <v>1116</v>
      </c>
      <c r="C3280" s="3" t="s">
        <v>1121</v>
      </c>
      <c r="D3280" s="3" t="s">
        <v>1124</v>
      </c>
    </row>
    <row r="3281" spans="1:4" x14ac:dyDescent="0.35">
      <c r="A3281" s="3" t="s">
        <v>3346</v>
      </c>
      <c r="B3281" s="3" t="s">
        <v>1116</v>
      </c>
      <c r="C3281" s="3" t="s">
        <v>1123</v>
      </c>
      <c r="D3281" s="3" t="s">
        <v>1124</v>
      </c>
    </row>
    <row r="3282" spans="1:4" x14ac:dyDescent="0.35">
      <c r="A3282" s="3" t="s">
        <v>3347</v>
      </c>
      <c r="B3282" s="3" t="s">
        <v>1116</v>
      </c>
      <c r="C3282" s="3" t="s">
        <v>1123</v>
      </c>
      <c r="D3282" s="3" t="s">
        <v>1118</v>
      </c>
    </row>
    <row r="3283" spans="1:4" x14ac:dyDescent="0.35">
      <c r="A3283" s="3" t="s">
        <v>3348</v>
      </c>
      <c r="B3283" s="3" t="s">
        <v>1120</v>
      </c>
      <c r="C3283" s="3" t="s">
        <v>1117</v>
      </c>
      <c r="D3283" s="3" t="s">
        <v>1118</v>
      </c>
    </row>
    <row r="3284" spans="1:4" x14ac:dyDescent="0.35">
      <c r="A3284" s="3" t="s">
        <v>3349</v>
      </c>
      <c r="B3284" s="3" t="s">
        <v>1116</v>
      </c>
      <c r="C3284" s="3" t="s">
        <v>1123</v>
      </c>
      <c r="D3284" s="3" t="s">
        <v>1118</v>
      </c>
    </row>
    <row r="3285" spans="1:4" x14ac:dyDescent="0.35">
      <c r="A3285" s="3" t="s">
        <v>3350</v>
      </c>
      <c r="B3285" s="3" t="s">
        <v>1119</v>
      </c>
      <c r="C3285" s="3" t="s">
        <v>1123</v>
      </c>
      <c r="D3285" s="3" t="s">
        <v>1118</v>
      </c>
    </row>
    <row r="3286" spans="1:4" x14ac:dyDescent="0.35">
      <c r="A3286" s="3" t="s">
        <v>3351</v>
      </c>
      <c r="B3286" s="3" t="s">
        <v>1116</v>
      </c>
      <c r="C3286" s="3" t="s">
        <v>1117</v>
      </c>
      <c r="D3286" s="3" t="s">
        <v>1126</v>
      </c>
    </row>
    <row r="3287" spans="1:4" x14ac:dyDescent="0.35">
      <c r="A3287" s="3" t="s">
        <v>3352</v>
      </c>
      <c r="B3287" s="3" t="s">
        <v>1119</v>
      </c>
      <c r="C3287" s="3" t="s">
        <v>1121</v>
      </c>
      <c r="D3287" s="3" t="s">
        <v>1118</v>
      </c>
    </row>
    <row r="3288" spans="1:4" x14ac:dyDescent="0.35">
      <c r="A3288" s="3" t="s">
        <v>3353</v>
      </c>
      <c r="B3288" s="3" t="s">
        <v>1119</v>
      </c>
      <c r="C3288" s="3" t="s">
        <v>1121</v>
      </c>
      <c r="D3288" s="3" t="s">
        <v>1118</v>
      </c>
    </row>
    <row r="3289" spans="1:4" x14ac:dyDescent="0.35">
      <c r="A3289" s="3" t="s">
        <v>3354</v>
      </c>
      <c r="B3289" s="3" t="s">
        <v>1116</v>
      </c>
      <c r="C3289" s="3" t="s">
        <v>1123</v>
      </c>
      <c r="D3289" s="3" t="s">
        <v>1126</v>
      </c>
    </row>
    <row r="3290" spans="1:4" x14ac:dyDescent="0.35">
      <c r="A3290" s="3" t="s">
        <v>3355</v>
      </c>
      <c r="B3290" s="3" t="s">
        <v>1116</v>
      </c>
      <c r="C3290" s="3" t="s">
        <v>1122</v>
      </c>
      <c r="D3290" s="3" t="s">
        <v>1118</v>
      </c>
    </row>
    <row r="3291" spans="1:4" x14ac:dyDescent="0.35">
      <c r="A3291" s="3" t="s">
        <v>3356</v>
      </c>
      <c r="B3291" s="3" t="s">
        <v>1116</v>
      </c>
      <c r="C3291" s="3" t="s">
        <v>1122</v>
      </c>
      <c r="D3291" s="3" t="s">
        <v>1118</v>
      </c>
    </row>
    <row r="3292" spans="1:4" x14ac:dyDescent="0.35">
      <c r="A3292" s="3" t="s">
        <v>3357</v>
      </c>
      <c r="B3292" s="3" t="s">
        <v>1120</v>
      </c>
      <c r="C3292" s="3" t="s">
        <v>1122</v>
      </c>
      <c r="D3292" s="3" t="s">
        <v>1124</v>
      </c>
    </row>
    <row r="3293" spans="1:4" x14ac:dyDescent="0.35">
      <c r="A3293" s="3" t="s">
        <v>3358</v>
      </c>
      <c r="B3293" s="3" t="s">
        <v>1120</v>
      </c>
      <c r="C3293" s="3" t="s">
        <v>1117</v>
      </c>
      <c r="D3293" s="3" t="s">
        <v>1118</v>
      </c>
    </row>
    <row r="3294" spans="1:4" x14ac:dyDescent="0.35">
      <c r="A3294" s="3" t="s">
        <v>3359</v>
      </c>
      <c r="B3294" s="3" t="s">
        <v>1116</v>
      </c>
      <c r="C3294" s="3" t="s">
        <v>1121</v>
      </c>
      <c r="D3294" s="3" t="s">
        <v>1118</v>
      </c>
    </row>
    <row r="3295" spans="1:4" x14ac:dyDescent="0.35">
      <c r="A3295" s="3" t="s">
        <v>3360</v>
      </c>
      <c r="B3295" s="3" t="s">
        <v>1116</v>
      </c>
      <c r="C3295" s="3" t="s">
        <v>1122</v>
      </c>
      <c r="D3295" s="3" t="s">
        <v>1118</v>
      </c>
    </row>
    <row r="3296" spans="1:4" x14ac:dyDescent="0.35">
      <c r="A3296" s="3" t="s">
        <v>3361</v>
      </c>
      <c r="B3296" s="3" t="s">
        <v>1119</v>
      </c>
      <c r="C3296" s="3" t="s">
        <v>1122</v>
      </c>
      <c r="D3296" s="3" t="s">
        <v>1124</v>
      </c>
    </row>
    <row r="3297" spans="1:4" x14ac:dyDescent="0.35">
      <c r="A3297" s="3" t="s">
        <v>3362</v>
      </c>
      <c r="B3297" s="3" t="s">
        <v>1119</v>
      </c>
      <c r="C3297" s="3" t="s">
        <v>1117</v>
      </c>
      <c r="D3297" s="3" t="s">
        <v>1118</v>
      </c>
    </row>
    <row r="3298" spans="1:4" x14ac:dyDescent="0.35">
      <c r="A3298" s="3" t="s">
        <v>3363</v>
      </c>
      <c r="B3298" s="3" t="s">
        <v>1116</v>
      </c>
      <c r="C3298" s="3" t="s">
        <v>1123</v>
      </c>
      <c r="D3298" s="3" t="s">
        <v>1126</v>
      </c>
    </row>
    <row r="3299" spans="1:4" x14ac:dyDescent="0.35">
      <c r="A3299" s="3" t="s">
        <v>3364</v>
      </c>
      <c r="B3299" s="3" t="s">
        <v>1116</v>
      </c>
      <c r="C3299" s="3" t="s">
        <v>1117</v>
      </c>
      <c r="D3299" s="3" t="s">
        <v>1118</v>
      </c>
    </row>
    <row r="3300" spans="1:4" x14ac:dyDescent="0.35">
      <c r="A3300" s="3" t="s">
        <v>3365</v>
      </c>
      <c r="B3300" s="3" t="s">
        <v>1119</v>
      </c>
      <c r="C3300" s="3" t="s">
        <v>1117</v>
      </c>
      <c r="D3300" s="3" t="s">
        <v>1118</v>
      </c>
    </row>
    <row r="3301" spans="1:4" x14ac:dyDescent="0.35">
      <c r="A3301" s="3" t="s">
        <v>3366</v>
      </c>
      <c r="B3301" s="3" t="s">
        <v>1119</v>
      </c>
      <c r="C3301" s="3" t="s">
        <v>1123</v>
      </c>
      <c r="D3301" s="3" t="s">
        <v>1124</v>
      </c>
    </row>
    <row r="3302" spans="1:4" x14ac:dyDescent="0.35">
      <c r="A3302" s="3" t="s">
        <v>3367</v>
      </c>
      <c r="B3302" s="3" t="s">
        <v>1116</v>
      </c>
      <c r="C3302" s="3" t="s">
        <v>1117</v>
      </c>
      <c r="D3302" s="3" t="s">
        <v>1118</v>
      </c>
    </row>
    <row r="3303" spans="1:4" x14ac:dyDescent="0.35">
      <c r="A3303" s="3" t="s">
        <v>3368</v>
      </c>
      <c r="B3303" s="3" t="s">
        <v>1116</v>
      </c>
      <c r="C3303" s="3" t="s">
        <v>1117</v>
      </c>
      <c r="D3303" s="3" t="s">
        <v>1118</v>
      </c>
    </row>
    <row r="3304" spans="1:4" x14ac:dyDescent="0.35">
      <c r="A3304" s="3" t="s">
        <v>3369</v>
      </c>
      <c r="B3304" s="3" t="s">
        <v>1119</v>
      </c>
      <c r="C3304" s="3" t="s">
        <v>1117</v>
      </c>
      <c r="D3304" s="3" t="s">
        <v>1118</v>
      </c>
    </row>
    <row r="3305" spans="1:4" x14ac:dyDescent="0.35">
      <c r="A3305" s="3" t="s">
        <v>3370</v>
      </c>
      <c r="B3305" s="3" t="s">
        <v>1116</v>
      </c>
      <c r="C3305" s="3" t="s">
        <v>1117</v>
      </c>
      <c r="D3305" s="3" t="s">
        <v>1118</v>
      </c>
    </row>
    <row r="3306" spans="1:4" x14ac:dyDescent="0.35">
      <c r="A3306" s="3" t="s">
        <v>3371</v>
      </c>
      <c r="B3306" s="3" t="s">
        <v>1116</v>
      </c>
      <c r="C3306" s="3" t="s">
        <v>1123</v>
      </c>
      <c r="D3306" s="3" t="s">
        <v>1118</v>
      </c>
    </row>
    <row r="3307" spans="1:4" x14ac:dyDescent="0.35">
      <c r="A3307" s="3" t="s">
        <v>3372</v>
      </c>
      <c r="B3307" s="3" t="s">
        <v>1116</v>
      </c>
      <c r="C3307" s="3" t="s">
        <v>1117</v>
      </c>
      <c r="D3307" s="3" t="s">
        <v>1124</v>
      </c>
    </row>
    <row r="3308" spans="1:4" x14ac:dyDescent="0.35">
      <c r="A3308" s="3" t="s">
        <v>3373</v>
      </c>
      <c r="B3308" s="3" t="s">
        <v>1120</v>
      </c>
      <c r="C3308" s="3" t="s">
        <v>1121</v>
      </c>
      <c r="D3308" s="3" t="s">
        <v>1118</v>
      </c>
    </row>
    <row r="3309" spans="1:4" x14ac:dyDescent="0.35">
      <c r="A3309" s="3" t="s">
        <v>3374</v>
      </c>
      <c r="B3309" s="3" t="s">
        <v>1116</v>
      </c>
      <c r="C3309" s="3" t="s">
        <v>1123</v>
      </c>
      <c r="D3309" s="3" t="s">
        <v>1118</v>
      </c>
    </row>
    <row r="3310" spans="1:4" x14ac:dyDescent="0.35">
      <c r="A3310" s="3" t="s">
        <v>3375</v>
      </c>
      <c r="B3310" s="3" t="s">
        <v>1116</v>
      </c>
      <c r="C3310" s="3" t="s">
        <v>1123</v>
      </c>
      <c r="D3310" s="3" t="s">
        <v>1126</v>
      </c>
    </row>
    <row r="3311" spans="1:4" x14ac:dyDescent="0.35">
      <c r="A3311" s="3" t="s">
        <v>3376</v>
      </c>
      <c r="B3311" s="3" t="s">
        <v>1119</v>
      </c>
      <c r="C3311" s="3" t="s">
        <v>1121</v>
      </c>
      <c r="D3311" s="3" t="s">
        <v>1118</v>
      </c>
    </row>
    <row r="3312" spans="1:4" x14ac:dyDescent="0.35">
      <c r="A3312" s="3" t="s">
        <v>3377</v>
      </c>
      <c r="B3312" s="3" t="s">
        <v>1120</v>
      </c>
      <c r="C3312" s="3" t="s">
        <v>1121</v>
      </c>
      <c r="D3312" s="3" t="s">
        <v>1124</v>
      </c>
    </row>
    <row r="3313" spans="1:4" x14ac:dyDescent="0.35">
      <c r="A3313" s="3" t="s">
        <v>3378</v>
      </c>
      <c r="B3313" s="3" t="s">
        <v>1120</v>
      </c>
      <c r="C3313" s="3" t="s">
        <v>1123</v>
      </c>
      <c r="D3313" s="3" t="s">
        <v>1124</v>
      </c>
    </row>
    <row r="3314" spans="1:4" x14ac:dyDescent="0.35">
      <c r="A3314" s="3" t="s">
        <v>3379</v>
      </c>
      <c r="B3314" s="3" t="s">
        <v>1116</v>
      </c>
      <c r="C3314" s="3" t="s">
        <v>1117</v>
      </c>
      <c r="D3314" s="3" t="s">
        <v>1126</v>
      </c>
    </row>
    <row r="3315" spans="1:4" x14ac:dyDescent="0.35">
      <c r="A3315" s="3" t="s">
        <v>3380</v>
      </c>
      <c r="B3315" s="3" t="s">
        <v>1119</v>
      </c>
      <c r="C3315" s="3" t="s">
        <v>1122</v>
      </c>
      <c r="D3315" s="3" t="s">
        <v>1118</v>
      </c>
    </row>
    <row r="3316" spans="1:4" x14ac:dyDescent="0.35">
      <c r="A3316" s="3" t="s">
        <v>3381</v>
      </c>
      <c r="B3316" s="3" t="s">
        <v>1119</v>
      </c>
      <c r="C3316" s="3" t="s">
        <v>1121</v>
      </c>
      <c r="D3316" s="3" t="s">
        <v>1118</v>
      </c>
    </row>
    <row r="3317" spans="1:4" x14ac:dyDescent="0.35">
      <c r="A3317" s="3" t="s">
        <v>3382</v>
      </c>
      <c r="B3317" s="3" t="s">
        <v>1116</v>
      </c>
      <c r="C3317" s="3" t="s">
        <v>1123</v>
      </c>
      <c r="D3317" s="3" t="s">
        <v>1118</v>
      </c>
    </row>
    <row r="3318" spans="1:4" x14ac:dyDescent="0.35">
      <c r="A3318" s="3" t="s">
        <v>3383</v>
      </c>
      <c r="B3318" s="3" t="s">
        <v>1116</v>
      </c>
      <c r="C3318" s="3" t="s">
        <v>1122</v>
      </c>
      <c r="D3318" s="3" t="s">
        <v>1118</v>
      </c>
    </row>
    <row r="3319" spans="1:4" x14ac:dyDescent="0.35">
      <c r="A3319" s="3" t="s">
        <v>3384</v>
      </c>
      <c r="B3319" s="3" t="s">
        <v>1116</v>
      </c>
      <c r="C3319" s="3" t="s">
        <v>1117</v>
      </c>
      <c r="D3319" s="3" t="s">
        <v>1126</v>
      </c>
    </row>
    <row r="3320" spans="1:4" x14ac:dyDescent="0.35">
      <c r="A3320" s="3" t="s">
        <v>3385</v>
      </c>
      <c r="B3320" s="3" t="s">
        <v>1119</v>
      </c>
      <c r="C3320" s="3" t="s">
        <v>1117</v>
      </c>
      <c r="D3320" s="3" t="s">
        <v>1118</v>
      </c>
    </row>
    <row r="3321" spans="1:4" x14ac:dyDescent="0.35">
      <c r="A3321" s="3" t="s">
        <v>3386</v>
      </c>
      <c r="B3321" s="3" t="s">
        <v>1119</v>
      </c>
      <c r="C3321" s="3" t="s">
        <v>1117</v>
      </c>
      <c r="D3321" s="3" t="s">
        <v>1118</v>
      </c>
    </row>
    <row r="3322" spans="1:4" x14ac:dyDescent="0.35">
      <c r="A3322" s="3" t="s">
        <v>3387</v>
      </c>
      <c r="B3322" s="3" t="s">
        <v>1119</v>
      </c>
      <c r="C3322" s="3" t="s">
        <v>1117</v>
      </c>
      <c r="D3322" s="3" t="s">
        <v>1126</v>
      </c>
    </row>
    <row r="3323" spans="1:4" x14ac:dyDescent="0.35">
      <c r="A3323" s="3" t="s">
        <v>3388</v>
      </c>
      <c r="B3323" s="3" t="s">
        <v>1120</v>
      </c>
      <c r="C3323" s="3" t="s">
        <v>1121</v>
      </c>
      <c r="D3323" s="3" t="s">
        <v>1124</v>
      </c>
    </row>
    <row r="3324" spans="1:4" x14ac:dyDescent="0.35">
      <c r="A3324" s="3" t="s">
        <v>3389</v>
      </c>
      <c r="B3324" s="3" t="s">
        <v>1116</v>
      </c>
      <c r="C3324" s="3" t="s">
        <v>1122</v>
      </c>
      <c r="D3324" s="3" t="s">
        <v>1126</v>
      </c>
    </row>
    <row r="3325" spans="1:4" x14ac:dyDescent="0.35">
      <c r="A3325" s="3" t="s">
        <v>3390</v>
      </c>
      <c r="B3325" s="3" t="s">
        <v>1116</v>
      </c>
      <c r="C3325" s="3" t="s">
        <v>1123</v>
      </c>
      <c r="D3325" s="3" t="s">
        <v>1118</v>
      </c>
    </row>
    <row r="3326" spans="1:4" x14ac:dyDescent="0.35">
      <c r="A3326" s="3" t="s">
        <v>3391</v>
      </c>
      <c r="B3326" s="3" t="s">
        <v>1116</v>
      </c>
      <c r="C3326" s="3" t="s">
        <v>1121</v>
      </c>
      <c r="D3326" s="3" t="s">
        <v>1118</v>
      </c>
    </row>
    <row r="3327" spans="1:4" x14ac:dyDescent="0.35">
      <c r="A3327" s="3" t="s">
        <v>3392</v>
      </c>
      <c r="B3327" s="3" t="s">
        <v>1116</v>
      </c>
      <c r="C3327" s="3" t="s">
        <v>1123</v>
      </c>
      <c r="D3327" s="3" t="s">
        <v>1118</v>
      </c>
    </row>
    <row r="3328" spans="1:4" x14ac:dyDescent="0.35">
      <c r="A3328" s="3" t="s">
        <v>3393</v>
      </c>
      <c r="B3328" s="3" t="s">
        <v>1120</v>
      </c>
      <c r="C3328" s="3" t="s">
        <v>1123</v>
      </c>
      <c r="D3328" s="3" t="s">
        <v>1118</v>
      </c>
    </row>
    <row r="3329" spans="1:4" x14ac:dyDescent="0.35">
      <c r="A3329" s="3" t="s">
        <v>3394</v>
      </c>
      <c r="B3329" s="3" t="s">
        <v>1119</v>
      </c>
      <c r="C3329" s="3" t="s">
        <v>1117</v>
      </c>
      <c r="D3329" s="3" t="s">
        <v>1118</v>
      </c>
    </row>
    <row r="3330" spans="1:4" x14ac:dyDescent="0.35">
      <c r="A3330" s="3" t="s">
        <v>3395</v>
      </c>
      <c r="B3330" s="3" t="s">
        <v>1116</v>
      </c>
      <c r="C3330" s="3" t="s">
        <v>1123</v>
      </c>
      <c r="D3330" s="3" t="s">
        <v>1118</v>
      </c>
    </row>
    <row r="3331" spans="1:4" x14ac:dyDescent="0.35">
      <c r="A3331" s="3" t="s">
        <v>123</v>
      </c>
      <c r="B3331" s="3" t="s">
        <v>1116</v>
      </c>
      <c r="C3331" s="3" t="s">
        <v>1121</v>
      </c>
      <c r="D3331" s="3" t="s">
        <v>1118</v>
      </c>
    </row>
    <row r="3332" spans="1:4" x14ac:dyDescent="0.35">
      <c r="A3332" s="3" t="s">
        <v>3396</v>
      </c>
      <c r="B3332" s="3" t="s">
        <v>1116</v>
      </c>
      <c r="C3332" s="3" t="s">
        <v>1122</v>
      </c>
      <c r="D3332" s="3" t="s">
        <v>1124</v>
      </c>
    </row>
    <row r="3333" spans="1:4" x14ac:dyDescent="0.35">
      <c r="A3333" s="3" t="s">
        <v>3397</v>
      </c>
      <c r="B3333" s="3" t="s">
        <v>1116</v>
      </c>
      <c r="C3333" s="3" t="s">
        <v>1117</v>
      </c>
      <c r="D3333" s="3" t="s">
        <v>1118</v>
      </c>
    </row>
    <row r="3334" spans="1:4" x14ac:dyDescent="0.35">
      <c r="A3334" s="3" t="s">
        <v>3398</v>
      </c>
      <c r="B3334" s="3" t="s">
        <v>1119</v>
      </c>
      <c r="C3334" s="3" t="s">
        <v>1121</v>
      </c>
      <c r="D3334" s="3" t="s">
        <v>1124</v>
      </c>
    </row>
    <row r="3335" spans="1:4" x14ac:dyDescent="0.35">
      <c r="A3335" s="3" t="s">
        <v>3399</v>
      </c>
      <c r="B3335" s="3" t="s">
        <v>1116</v>
      </c>
      <c r="C3335" s="3" t="s">
        <v>1123</v>
      </c>
      <c r="D3335" s="3" t="s">
        <v>1124</v>
      </c>
    </row>
    <row r="3336" spans="1:4" x14ac:dyDescent="0.35">
      <c r="A3336" s="3" t="s">
        <v>3400</v>
      </c>
      <c r="B3336" s="3" t="s">
        <v>1119</v>
      </c>
      <c r="C3336" s="3" t="s">
        <v>1117</v>
      </c>
      <c r="D3336" s="3" t="s">
        <v>1124</v>
      </c>
    </row>
    <row r="3337" spans="1:4" x14ac:dyDescent="0.35">
      <c r="A3337" s="3" t="s">
        <v>3401</v>
      </c>
      <c r="B3337" s="3" t="s">
        <v>1116</v>
      </c>
      <c r="C3337" s="3" t="s">
        <v>1117</v>
      </c>
      <c r="D3337" s="3" t="s">
        <v>1118</v>
      </c>
    </row>
    <row r="3338" spans="1:4" x14ac:dyDescent="0.35">
      <c r="A3338" s="3" t="s">
        <v>3402</v>
      </c>
      <c r="B3338" s="3" t="s">
        <v>1119</v>
      </c>
      <c r="C3338" s="3" t="s">
        <v>1117</v>
      </c>
      <c r="D3338" s="3" t="s">
        <v>1118</v>
      </c>
    </row>
    <row r="3339" spans="1:4" x14ac:dyDescent="0.35">
      <c r="A3339" s="3" t="s">
        <v>3403</v>
      </c>
      <c r="B3339" s="3" t="s">
        <v>1119</v>
      </c>
      <c r="C3339" s="3" t="s">
        <v>1123</v>
      </c>
      <c r="D3339" s="3" t="s">
        <v>1118</v>
      </c>
    </row>
    <row r="3340" spans="1:4" x14ac:dyDescent="0.35">
      <c r="A3340" s="3" t="s">
        <v>3404</v>
      </c>
      <c r="B3340" s="3" t="s">
        <v>1116</v>
      </c>
      <c r="C3340" s="3" t="s">
        <v>1117</v>
      </c>
      <c r="D3340" s="3" t="s">
        <v>1118</v>
      </c>
    </row>
    <row r="3341" spans="1:4" x14ac:dyDescent="0.35">
      <c r="A3341" s="3" t="s">
        <v>3405</v>
      </c>
      <c r="B3341" s="3" t="s">
        <v>1116</v>
      </c>
      <c r="C3341" s="3" t="s">
        <v>1117</v>
      </c>
      <c r="D3341" s="3" t="s">
        <v>1126</v>
      </c>
    </row>
    <row r="3342" spans="1:4" x14ac:dyDescent="0.35">
      <c r="A3342" s="3" t="s">
        <v>3406</v>
      </c>
      <c r="B3342" s="3" t="s">
        <v>1116</v>
      </c>
      <c r="C3342" s="3" t="s">
        <v>1123</v>
      </c>
      <c r="D3342" s="3" t="s">
        <v>1124</v>
      </c>
    </row>
    <row r="3343" spans="1:4" x14ac:dyDescent="0.35">
      <c r="A3343" s="3" t="s">
        <v>3407</v>
      </c>
      <c r="B3343" s="3" t="s">
        <v>1119</v>
      </c>
      <c r="C3343" s="3" t="s">
        <v>1121</v>
      </c>
      <c r="D3343" s="3" t="s">
        <v>1118</v>
      </c>
    </row>
    <row r="3344" spans="1:4" x14ac:dyDescent="0.35">
      <c r="A3344" s="3" t="s">
        <v>3408</v>
      </c>
      <c r="B3344" s="3" t="s">
        <v>1119</v>
      </c>
      <c r="C3344" s="3" t="s">
        <v>1117</v>
      </c>
      <c r="D3344" s="3" t="s">
        <v>1118</v>
      </c>
    </row>
    <row r="3345" spans="1:4" x14ac:dyDescent="0.35">
      <c r="A3345" s="3" t="s">
        <v>3409</v>
      </c>
      <c r="B3345" s="3" t="s">
        <v>1116</v>
      </c>
      <c r="C3345" s="3" t="s">
        <v>1117</v>
      </c>
      <c r="D3345" s="3" t="s">
        <v>1124</v>
      </c>
    </row>
    <row r="3346" spans="1:4" x14ac:dyDescent="0.35">
      <c r="A3346" s="3" t="s">
        <v>3410</v>
      </c>
      <c r="B3346" s="3" t="s">
        <v>1116</v>
      </c>
      <c r="C3346" s="3" t="s">
        <v>1117</v>
      </c>
      <c r="D3346" s="3" t="s">
        <v>1126</v>
      </c>
    </row>
    <row r="3347" spans="1:4" x14ac:dyDescent="0.35">
      <c r="A3347" s="3" t="s">
        <v>3411</v>
      </c>
      <c r="B3347" s="3" t="s">
        <v>1116</v>
      </c>
      <c r="C3347" s="3" t="s">
        <v>1117</v>
      </c>
      <c r="D3347" s="3" t="s">
        <v>1118</v>
      </c>
    </row>
    <row r="3348" spans="1:4" x14ac:dyDescent="0.35">
      <c r="A3348" s="3" t="s">
        <v>3412</v>
      </c>
      <c r="B3348" s="3" t="s">
        <v>1119</v>
      </c>
      <c r="C3348" s="3" t="s">
        <v>1123</v>
      </c>
      <c r="D3348" s="3" t="s">
        <v>1118</v>
      </c>
    </row>
    <row r="3349" spans="1:4" x14ac:dyDescent="0.35">
      <c r="A3349" s="3" t="s">
        <v>3413</v>
      </c>
      <c r="B3349" s="3" t="s">
        <v>1119</v>
      </c>
      <c r="C3349" s="3" t="s">
        <v>1123</v>
      </c>
      <c r="D3349" s="3" t="s">
        <v>1118</v>
      </c>
    </row>
    <row r="3350" spans="1:4" x14ac:dyDescent="0.35">
      <c r="A3350" s="3" t="s">
        <v>3414</v>
      </c>
      <c r="B3350" s="3" t="s">
        <v>1116</v>
      </c>
      <c r="C3350" s="3" t="s">
        <v>1117</v>
      </c>
      <c r="D3350" s="3" t="s">
        <v>1126</v>
      </c>
    </row>
    <row r="3351" spans="1:4" x14ac:dyDescent="0.35">
      <c r="A3351" s="3" t="s">
        <v>3415</v>
      </c>
      <c r="B3351" s="3" t="s">
        <v>1119</v>
      </c>
      <c r="C3351" s="3" t="s">
        <v>1122</v>
      </c>
      <c r="D3351" s="3" t="s">
        <v>1124</v>
      </c>
    </row>
    <row r="3352" spans="1:4" x14ac:dyDescent="0.35">
      <c r="A3352" s="3" t="s">
        <v>3416</v>
      </c>
      <c r="B3352" s="3" t="s">
        <v>1119</v>
      </c>
      <c r="C3352" s="3" t="s">
        <v>1123</v>
      </c>
      <c r="D3352" s="3" t="s">
        <v>1118</v>
      </c>
    </row>
    <row r="3353" spans="1:4" x14ac:dyDescent="0.35">
      <c r="A3353" s="3" t="s">
        <v>3417</v>
      </c>
      <c r="B3353" s="3" t="s">
        <v>1116</v>
      </c>
      <c r="C3353" s="3" t="s">
        <v>1123</v>
      </c>
      <c r="D3353" s="3" t="s">
        <v>1118</v>
      </c>
    </row>
    <row r="3354" spans="1:4" x14ac:dyDescent="0.35">
      <c r="A3354" s="3" t="s">
        <v>3418</v>
      </c>
      <c r="B3354" s="3" t="s">
        <v>1116</v>
      </c>
      <c r="C3354" s="3" t="s">
        <v>1122</v>
      </c>
      <c r="D3354" s="3" t="s">
        <v>1124</v>
      </c>
    </row>
    <row r="3355" spans="1:4" x14ac:dyDescent="0.35">
      <c r="A3355" s="3" t="s">
        <v>3419</v>
      </c>
      <c r="B3355" s="3" t="s">
        <v>1116</v>
      </c>
      <c r="C3355" s="3" t="s">
        <v>1117</v>
      </c>
      <c r="D3355" s="3" t="s">
        <v>1118</v>
      </c>
    </row>
    <row r="3356" spans="1:4" x14ac:dyDescent="0.35">
      <c r="A3356" s="3" t="s">
        <v>3420</v>
      </c>
      <c r="B3356" s="3" t="s">
        <v>1116</v>
      </c>
      <c r="C3356" s="3" t="s">
        <v>1122</v>
      </c>
      <c r="D3356" s="3" t="s">
        <v>1124</v>
      </c>
    </row>
    <row r="3357" spans="1:4" x14ac:dyDescent="0.35">
      <c r="A3357" s="3" t="s">
        <v>3421</v>
      </c>
      <c r="B3357" s="3" t="s">
        <v>1116</v>
      </c>
      <c r="C3357" s="3" t="s">
        <v>1121</v>
      </c>
      <c r="D3357" s="3" t="s">
        <v>1124</v>
      </c>
    </row>
    <row r="3358" spans="1:4" x14ac:dyDescent="0.35">
      <c r="A3358" s="3" t="s">
        <v>3422</v>
      </c>
      <c r="B3358" s="3" t="s">
        <v>1116</v>
      </c>
      <c r="C3358" s="3" t="s">
        <v>1117</v>
      </c>
      <c r="D3358" s="3" t="s">
        <v>1126</v>
      </c>
    </row>
    <row r="3359" spans="1:4" x14ac:dyDescent="0.35">
      <c r="A3359" s="3" t="s">
        <v>3423</v>
      </c>
      <c r="B3359" s="3" t="s">
        <v>1119</v>
      </c>
      <c r="C3359" s="3" t="s">
        <v>1117</v>
      </c>
      <c r="D3359" s="3" t="s">
        <v>1118</v>
      </c>
    </row>
    <row r="3360" spans="1:4" x14ac:dyDescent="0.35">
      <c r="A3360" s="3" t="s">
        <v>3424</v>
      </c>
      <c r="B3360" s="3" t="s">
        <v>1116</v>
      </c>
      <c r="C3360" s="3" t="s">
        <v>1123</v>
      </c>
      <c r="D3360" s="3" t="s">
        <v>1118</v>
      </c>
    </row>
    <row r="3361" spans="1:4" x14ac:dyDescent="0.35">
      <c r="A3361" s="3" t="s">
        <v>3425</v>
      </c>
      <c r="B3361" s="3" t="s">
        <v>1116</v>
      </c>
      <c r="C3361" s="3" t="s">
        <v>1122</v>
      </c>
      <c r="D3361" s="3" t="s">
        <v>1118</v>
      </c>
    </row>
    <row r="3362" spans="1:4" x14ac:dyDescent="0.35">
      <c r="A3362" s="3" t="s">
        <v>3426</v>
      </c>
      <c r="B3362" s="3" t="s">
        <v>1116</v>
      </c>
      <c r="C3362" s="3" t="s">
        <v>1117</v>
      </c>
      <c r="D3362" s="3" t="s">
        <v>1124</v>
      </c>
    </row>
    <row r="3363" spans="1:4" x14ac:dyDescent="0.35">
      <c r="A3363" s="3" t="s">
        <v>3427</v>
      </c>
      <c r="B3363" s="3" t="s">
        <v>1119</v>
      </c>
      <c r="C3363" s="3" t="s">
        <v>1122</v>
      </c>
      <c r="D3363" s="3" t="s">
        <v>1118</v>
      </c>
    </row>
    <row r="3364" spans="1:4" x14ac:dyDescent="0.35">
      <c r="A3364" s="3" t="s">
        <v>3428</v>
      </c>
      <c r="B3364" s="3" t="s">
        <v>1116</v>
      </c>
      <c r="C3364" s="3" t="s">
        <v>1123</v>
      </c>
      <c r="D3364" s="3" t="s">
        <v>1124</v>
      </c>
    </row>
    <row r="3365" spans="1:4" x14ac:dyDescent="0.35">
      <c r="A3365" s="3" t="s">
        <v>3429</v>
      </c>
      <c r="B3365" s="3" t="s">
        <v>1116</v>
      </c>
      <c r="C3365" s="3" t="s">
        <v>1121</v>
      </c>
      <c r="D3365" s="3" t="s">
        <v>1124</v>
      </c>
    </row>
    <row r="3366" spans="1:4" x14ac:dyDescent="0.35">
      <c r="A3366" s="3" t="s">
        <v>3430</v>
      </c>
      <c r="B3366" s="3" t="s">
        <v>1119</v>
      </c>
      <c r="C3366" s="3" t="s">
        <v>1117</v>
      </c>
      <c r="D3366" s="3" t="s">
        <v>1118</v>
      </c>
    </row>
    <row r="3367" spans="1:4" x14ac:dyDescent="0.35">
      <c r="A3367" s="3" t="s">
        <v>3431</v>
      </c>
      <c r="B3367" s="3" t="s">
        <v>1119</v>
      </c>
      <c r="C3367" s="3" t="s">
        <v>1117</v>
      </c>
      <c r="D3367" s="3" t="s">
        <v>1118</v>
      </c>
    </row>
    <row r="3368" spans="1:4" x14ac:dyDescent="0.35">
      <c r="A3368" s="3" t="s">
        <v>3432</v>
      </c>
      <c r="B3368" s="3" t="s">
        <v>1116</v>
      </c>
      <c r="C3368" s="3" t="s">
        <v>1117</v>
      </c>
      <c r="D3368" s="3" t="s">
        <v>1118</v>
      </c>
    </row>
    <row r="3369" spans="1:4" x14ac:dyDescent="0.35">
      <c r="A3369" s="3" t="s">
        <v>3433</v>
      </c>
      <c r="B3369" s="3" t="s">
        <v>1119</v>
      </c>
      <c r="C3369" s="3" t="s">
        <v>1121</v>
      </c>
      <c r="D3369" s="3" t="s">
        <v>1118</v>
      </c>
    </row>
    <row r="3370" spans="1:4" x14ac:dyDescent="0.35">
      <c r="A3370" s="3" t="s">
        <v>3434</v>
      </c>
      <c r="B3370" s="3" t="s">
        <v>1116</v>
      </c>
      <c r="C3370" s="3" t="s">
        <v>1123</v>
      </c>
      <c r="D3370" s="3" t="s">
        <v>1124</v>
      </c>
    </row>
    <row r="3371" spans="1:4" x14ac:dyDescent="0.35">
      <c r="A3371" s="3" t="s">
        <v>3435</v>
      </c>
      <c r="B3371" s="3" t="s">
        <v>1119</v>
      </c>
      <c r="C3371" s="3" t="s">
        <v>1123</v>
      </c>
      <c r="D3371" s="3" t="s">
        <v>1118</v>
      </c>
    </row>
    <row r="3372" spans="1:4" x14ac:dyDescent="0.35">
      <c r="A3372" s="3" t="s">
        <v>3436</v>
      </c>
      <c r="B3372" s="3" t="s">
        <v>1116</v>
      </c>
      <c r="C3372" s="3" t="s">
        <v>1121</v>
      </c>
      <c r="D3372" s="3" t="s">
        <v>1124</v>
      </c>
    </row>
    <row r="3373" spans="1:4" x14ac:dyDescent="0.35">
      <c r="A3373" s="3" t="s">
        <v>3437</v>
      </c>
      <c r="B3373" s="3" t="s">
        <v>1120</v>
      </c>
      <c r="C3373" s="3" t="s">
        <v>1123</v>
      </c>
      <c r="D3373" s="3" t="s">
        <v>1118</v>
      </c>
    </row>
    <row r="3374" spans="1:4" x14ac:dyDescent="0.35">
      <c r="A3374" s="3" t="s">
        <v>3438</v>
      </c>
      <c r="B3374" s="3" t="s">
        <v>1120</v>
      </c>
      <c r="C3374" s="3" t="s">
        <v>1123</v>
      </c>
      <c r="D3374" s="3" t="s">
        <v>1118</v>
      </c>
    </row>
    <row r="3375" spans="1:4" x14ac:dyDescent="0.35">
      <c r="A3375" s="3" t="s">
        <v>3439</v>
      </c>
      <c r="B3375" s="3" t="s">
        <v>1116</v>
      </c>
      <c r="C3375" s="3" t="s">
        <v>1122</v>
      </c>
      <c r="D3375" s="3" t="s">
        <v>1118</v>
      </c>
    </row>
    <row r="3376" spans="1:4" x14ac:dyDescent="0.35">
      <c r="A3376" s="3" t="s">
        <v>587</v>
      </c>
      <c r="B3376" s="3" t="s">
        <v>1120</v>
      </c>
      <c r="C3376" s="3" t="s">
        <v>1122</v>
      </c>
      <c r="D3376" s="3" t="s">
        <v>1118</v>
      </c>
    </row>
    <row r="3377" spans="1:4" x14ac:dyDescent="0.35">
      <c r="A3377" s="3" t="s">
        <v>3440</v>
      </c>
      <c r="B3377" s="3" t="s">
        <v>1116</v>
      </c>
      <c r="C3377" s="3" t="s">
        <v>1123</v>
      </c>
      <c r="D3377" s="3" t="s">
        <v>1118</v>
      </c>
    </row>
    <row r="3378" spans="1:4" x14ac:dyDescent="0.35">
      <c r="A3378" s="3" t="s">
        <v>3441</v>
      </c>
      <c r="B3378" s="3" t="s">
        <v>1119</v>
      </c>
      <c r="C3378" s="3" t="s">
        <v>1122</v>
      </c>
      <c r="D3378" s="3" t="s">
        <v>1118</v>
      </c>
    </row>
    <row r="3379" spans="1:4" x14ac:dyDescent="0.35">
      <c r="A3379" s="3" t="s">
        <v>3442</v>
      </c>
      <c r="B3379" s="3" t="s">
        <v>1119</v>
      </c>
      <c r="C3379" s="3" t="s">
        <v>1117</v>
      </c>
      <c r="D3379" s="3" t="s">
        <v>1118</v>
      </c>
    </row>
    <row r="3380" spans="1:4" x14ac:dyDescent="0.35">
      <c r="A3380" s="3" t="s">
        <v>3443</v>
      </c>
      <c r="B3380" s="3" t="s">
        <v>1116</v>
      </c>
      <c r="C3380" s="3" t="s">
        <v>1121</v>
      </c>
      <c r="D3380" s="3" t="s">
        <v>1118</v>
      </c>
    </row>
    <row r="3381" spans="1:4" x14ac:dyDescent="0.35">
      <c r="A3381" s="3" t="s">
        <v>3444</v>
      </c>
      <c r="B3381" s="3" t="s">
        <v>1116</v>
      </c>
      <c r="C3381" s="3" t="s">
        <v>1117</v>
      </c>
      <c r="D3381" s="3" t="s">
        <v>1118</v>
      </c>
    </row>
    <row r="3382" spans="1:4" x14ac:dyDescent="0.35">
      <c r="A3382" s="3" t="s">
        <v>3445</v>
      </c>
      <c r="B3382" s="3" t="s">
        <v>1116</v>
      </c>
      <c r="C3382" s="3" t="s">
        <v>1123</v>
      </c>
      <c r="D3382" s="3" t="s">
        <v>1126</v>
      </c>
    </row>
    <row r="3383" spans="1:4" x14ac:dyDescent="0.35">
      <c r="A3383" s="3" t="s">
        <v>3446</v>
      </c>
      <c r="B3383" s="3" t="s">
        <v>1116</v>
      </c>
      <c r="C3383" s="3" t="s">
        <v>1117</v>
      </c>
      <c r="D3383" s="3" t="s">
        <v>1118</v>
      </c>
    </row>
    <row r="3384" spans="1:4" x14ac:dyDescent="0.35">
      <c r="A3384" s="3" t="s">
        <v>188</v>
      </c>
      <c r="B3384" s="3" t="s">
        <v>1120</v>
      </c>
      <c r="C3384" s="3" t="s">
        <v>1123</v>
      </c>
      <c r="D3384" s="3" t="s">
        <v>1118</v>
      </c>
    </row>
    <row r="3385" spans="1:4" x14ac:dyDescent="0.35">
      <c r="A3385" s="3" t="s">
        <v>3447</v>
      </c>
      <c r="B3385" s="3" t="s">
        <v>1116</v>
      </c>
      <c r="C3385" s="3" t="s">
        <v>1117</v>
      </c>
      <c r="D3385" s="3" t="s">
        <v>1118</v>
      </c>
    </row>
    <row r="3386" spans="1:4" x14ac:dyDescent="0.35">
      <c r="A3386" s="3" t="s">
        <v>3448</v>
      </c>
      <c r="B3386" s="3" t="s">
        <v>1116</v>
      </c>
      <c r="C3386" s="3" t="s">
        <v>1123</v>
      </c>
      <c r="D3386" s="3" t="s">
        <v>1118</v>
      </c>
    </row>
    <row r="3387" spans="1:4" x14ac:dyDescent="0.35">
      <c r="A3387" s="3" t="s">
        <v>3449</v>
      </c>
      <c r="B3387" s="3" t="s">
        <v>1120</v>
      </c>
      <c r="C3387" s="3" t="s">
        <v>1122</v>
      </c>
      <c r="D3387" s="3" t="s">
        <v>1118</v>
      </c>
    </row>
    <row r="3388" spans="1:4" x14ac:dyDescent="0.35">
      <c r="A3388" s="3" t="s">
        <v>3450</v>
      </c>
      <c r="B3388" s="3" t="s">
        <v>1116</v>
      </c>
      <c r="C3388" s="3" t="s">
        <v>1117</v>
      </c>
      <c r="D3388" s="3" t="s">
        <v>1118</v>
      </c>
    </row>
    <row r="3389" spans="1:4" x14ac:dyDescent="0.35">
      <c r="A3389" s="3" t="s">
        <v>3451</v>
      </c>
      <c r="B3389" s="3" t="s">
        <v>1120</v>
      </c>
      <c r="C3389" s="3" t="s">
        <v>1122</v>
      </c>
      <c r="D3389" s="3" t="s">
        <v>1118</v>
      </c>
    </row>
    <row r="3390" spans="1:4" x14ac:dyDescent="0.35">
      <c r="A3390" s="3" t="s">
        <v>3452</v>
      </c>
      <c r="B3390" s="3" t="s">
        <v>1116</v>
      </c>
      <c r="C3390" s="3" t="s">
        <v>1122</v>
      </c>
      <c r="D3390" s="3" t="s">
        <v>1118</v>
      </c>
    </row>
    <row r="3391" spans="1:4" x14ac:dyDescent="0.35">
      <c r="A3391" s="3" t="s">
        <v>3453</v>
      </c>
      <c r="B3391" s="3" t="s">
        <v>1116</v>
      </c>
      <c r="C3391" s="3" t="s">
        <v>1123</v>
      </c>
      <c r="D3391" s="3" t="s">
        <v>1118</v>
      </c>
    </row>
    <row r="3392" spans="1:4" x14ac:dyDescent="0.35">
      <c r="A3392" s="3" t="s">
        <v>3454</v>
      </c>
      <c r="B3392" s="3" t="s">
        <v>1120</v>
      </c>
      <c r="C3392" s="3" t="s">
        <v>1122</v>
      </c>
      <c r="D3392" s="3" t="s">
        <v>1118</v>
      </c>
    </row>
    <row r="3393" spans="1:4" x14ac:dyDescent="0.35">
      <c r="A3393" s="3" t="s">
        <v>3455</v>
      </c>
      <c r="B3393" s="3" t="s">
        <v>1116</v>
      </c>
      <c r="C3393" s="3" t="s">
        <v>1121</v>
      </c>
      <c r="D3393" s="3" t="s">
        <v>1118</v>
      </c>
    </row>
    <row r="3394" spans="1:4" x14ac:dyDescent="0.35">
      <c r="A3394" s="3" t="s">
        <v>3456</v>
      </c>
      <c r="B3394" s="3" t="s">
        <v>1116</v>
      </c>
      <c r="C3394" s="3" t="s">
        <v>1121</v>
      </c>
      <c r="D3394" s="3" t="s">
        <v>1118</v>
      </c>
    </row>
    <row r="3395" spans="1:4" x14ac:dyDescent="0.35">
      <c r="A3395" s="3" t="s">
        <v>3457</v>
      </c>
      <c r="B3395" s="3" t="s">
        <v>1119</v>
      </c>
      <c r="C3395" s="3" t="s">
        <v>1121</v>
      </c>
      <c r="D3395" s="3" t="s">
        <v>1118</v>
      </c>
    </row>
    <row r="3396" spans="1:4" x14ac:dyDescent="0.35">
      <c r="A3396" s="3" t="s">
        <v>3458</v>
      </c>
      <c r="B3396" s="3" t="s">
        <v>1116</v>
      </c>
      <c r="C3396" s="3" t="s">
        <v>1117</v>
      </c>
      <c r="D3396" s="3" t="s">
        <v>1118</v>
      </c>
    </row>
    <row r="3397" spans="1:4" x14ac:dyDescent="0.35">
      <c r="A3397" s="3" t="s">
        <v>3459</v>
      </c>
      <c r="B3397" s="3" t="s">
        <v>1119</v>
      </c>
      <c r="C3397" s="3" t="s">
        <v>1117</v>
      </c>
      <c r="D3397" s="3" t="s">
        <v>1118</v>
      </c>
    </row>
    <row r="3398" spans="1:4" x14ac:dyDescent="0.35">
      <c r="A3398" s="3" t="s">
        <v>3460</v>
      </c>
      <c r="B3398" s="3" t="s">
        <v>1119</v>
      </c>
      <c r="C3398" s="3" t="s">
        <v>1123</v>
      </c>
      <c r="D3398" s="3" t="s">
        <v>1124</v>
      </c>
    </row>
    <row r="3399" spans="1:4" x14ac:dyDescent="0.35">
      <c r="A3399" s="3" t="s">
        <v>3461</v>
      </c>
      <c r="B3399" s="3" t="s">
        <v>1116</v>
      </c>
      <c r="C3399" s="3" t="s">
        <v>1122</v>
      </c>
      <c r="D3399" s="3" t="s">
        <v>1124</v>
      </c>
    </row>
    <row r="3400" spans="1:4" x14ac:dyDescent="0.35">
      <c r="A3400" s="3" t="s">
        <v>3462</v>
      </c>
      <c r="B3400" s="3" t="s">
        <v>1119</v>
      </c>
      <c r="C3400" s="3" t="s">
        <v>1117</v>
      </c>
      <c r="D3400" s="3" t="s">
        <v>1126</v>
      </c>
    </row>
    <row r="3401" spans="1:4" x14ac:dyDescent="0.35">
      <c r="A3401" s="3" t="s">
        <v>3463</v>
      </c>
      <c r="B3401" s="3" t="s">
        <v>1116</v>
      </c>
      <c r="C3401" s="3" t="s">
        <v>1117</v>
      </c>
      <c r="D3401" s="3" t="s">
        <v>1118</v>
      </c>
    </row>
    <row r="3402" spans="1:4" x14ac:dyDescent="0.35">
      <c r="A3402" s="3" t="s">
        <v>3464</v>
      </c>
      <c r="B3402" s="3" t="s">
        <v>1116</v>
      </c>
      <c r="C3402" s="3" t="s">
        <v>1121</v>
      </c>
      <c r="D3402" s="3" t="s">
        <v>1124</v>
      </c>
    </row>
    <row r="3403" spans="1:4" x14ac:dyDescent="0.35">
      <c r="A3403" s="3" t="s">
        <v>3465</v>
      </c>
      <c r="B3403" s="3" t="s">
        <v>1116</v>
      </c>
      <c r="C3403" s="3" t="s">
        <v>1121</v>
      </c>
      <c r="D3403" s="3" t="s">
        <v>1126</v>
      </c>
    </row>
    <row r="3404" spans="1:4" x14ac:dyDescent="0.35">
      <c r="A3404" s="3" t="s">
        <v>3466</v>
      </c>
      <c r="B3404" s="3" t="s">
        <v>1116</v>
      </c>
      <c r="C3404" s="3" t="s">
        <v>1117</v>
      </c>
      <c r="D3404" s="3" t="s">
        <v>1118</v>
      </c>
    </row>
    <row r="3405" spans="1:4" x14ac:dyDescent="0.35">
      <c r="A3405" s="3" t="s">
        <v>3467</v>
      </c>
      <c r="B3405" s="3" t="s">
        <v>1119</v>
      </c>
      <c r="C3405" s="3" t="s">
        <v>1117</v>
      </c>
      <c r="D3405" s="3" t="s">
        <v>1118</v>
      </c>
    </row>
    <row r="3406" spans="1:4" x14ac:dyDescent="0.35">
      <c r="A3406" s="3" t="s">
        <v>3468</v>
      </c>
      <c r="B3406" s="3" t="s">
        <v>1116</v>
      </c>
      <c r="C3406" s="3" t="s">
        <v>1117</v>
      </c>
      <c r="D3406" s="3" t="s">
        <v>1124</v>
      </c>
    </row>
    <row r="3407" spans="1:4" x14ac:dyDescent="0.35">
      <c r="A3407" s="3" t="s">
        <v>3469</v>
      </c>
      <c r="B3407" s="3" t="s">
        <v>1116</v>
      </c>
      <c r="C3407" s="3" t="s">
        <v>1117</v>
      </c>
      <c r="D3407" s="3" t="s">
        <v>1124</v>
      </c>
    </row>
    <row r="3408" spans="1:4" x14ac:dyDescent="0.35">
      <c r="A3408" s="3" t="s">
        <v>3470</v>
      </c>
      <c r="B3408" s="3" t="s">
        <v>1119</v>
      </c>
      <c r="C3408" s="3" t="s">
        <v>1117</v>
      </c>
      <c r="D3408" s="3" t="s">
        <v>1118</v>
      </c>
    </row>
    <row r="3409" spans="1:4" x14ac:dyDescent="0.35">
      <c r="A3409" s="3" t="s">
        <v>3471</v>
      </c>
      <c r="B3409" s="3" t="s">
        <v>1120</v>
      </c>
      <c r="C3409" s="3" t="s">
        <v>1122</v>
      </c>
      <c r="D3409" s="3" t="s">
        <v>1118</v>
      </c>
    </row>
    <row r="3410" spans="1:4" x14ac:dyDescent="0.35">
      <c r="A3410" s="3" t="s">
        <v>3472</v>
      </c>
      <c r="B3410" s="3" t="s">
        <v>1116</v>
      </c>
      <c r="C3410" s="3" t="s">
        <v>1121</v>
      </c>
      <c r="D3410" s="3" t="s">
        <v>1118</v>
      </c>
    </row>
    <row r="3411" spans="1:4" x14ac:dyDescent="0.35">
      <c r="A3411" s="3" t="s">
        <v>3473</v>
      </c>
      <c r="B3411" s="3" t="s">
        <v>1119</v>
      </c>
      <c r="C3411" s="3" t="s">
        <v>1123</v>
      </c>
      <c r="D3411" s="3" t="s">
        <v>1124</v>
      </c>
    </row>
    <row r="3412" spans="1:4" x14ac:dyDescent="0.35">
      <c r="A3412" s="3" t="s">
        <v>3474</v>
      </c>
      <c r="B3412" s="3" t="s">
        <v>1120</v>
      </c>
      <c r="C3412" s="3" t="s">
        <v>1121</v>
      </c>
      <c r="D3412" s="3" t="s">
        <v>1118</v>
      </c>
    </row>
    <row r="3413" spans="1:4" x14ac:dyDescent="0.35">
      <c r="A3413" s="3" t="s">
        <v>3475</v>
      </c>
      <c r="B3413" s="3" t="s">
        <v>1116</v>
      </c>
      <c r="C3413" s="3" t="s">
        <v>1122</v>
      </c>
      <c r="D3413" s="3" t="s">
        <v>1118</v>
      </c>
    </row>
    <row r="3414" spans="1:4" x14ac:dyDescent="0.35">
      <c r="A3414" s="3" t="s">
        <v>3476</v>
      </c>
      <c r="B3414" s="3" t="s">
        <v>1119</v>
      </c>
      <c r="C3414" s="3" t="s">
        <v>1117</v>
      </c>
      <c r="D3414" s="3" t="s">
        <v>1118</v>
      </c>
    </row>
    <row r="3415" spans="1:4" x14ac:dyDescent="0.35">
      <c r="A3415" s="3" t="s">
        <v>3477</v>
      </c>
      <c r="B3415" s="3" t="s">
        <v>1116</v>
      </c>
      <c r="C3415" s="3" t="s">
        <v>1121</v>
      </c>
      <c r="D3415" s="3" t="s">
        <v>1118</v>
      </c>
    </row>
    <row r="3416" spans="1:4" x14ac:dyDescent="0.35">
      <c r="A3416" s="3" t="s">
        <v>3478</v>
      </c>
      <c r="B3416" s="3" t="s">
        <v>1119</v>
      </c>
      <c r="C3416" s="3" t="s">
        <v>1122</v>
      </c>
      <c r="D3416" s="3" t="s">
        <v>1118</v>
      </c>
    </row>
    <row r="3417" spans="1:4" x14ac:dyDescent="0.35">
      <c r="A3417" s="3" t="s">
        <v>3479</v>
      </c>
      <c r="B3417" s="3" t="s">
        <v>1116</v>
      </c>
      <c r="C3417" s="3" t="s">
        <v>1123</v>
      </c>
      <c r="D3417" s="3" t="s">
        <v>1124</v>
      </c>
    </row>
    <row r="3418" spans="1:4" x14ac:dyDescent="0.35">
      <c r="A3418" s="3" t="s">
        <v>3480</v>
      </c>
      <c r="B3418" s="3" t="s">
        <v>1119</v>
      </c>
      <c r="C3418" s="3" t="s">
        <v>1123</v>
      </c>
      <c r="D3418" s="3" t="s">
        <v>1118</v>
      </c>
    </row>
    <row r="3419" spans="1:4" x14ac:dyDescent="0.35">
      <c r="A3419" s="3" t="s">
        <v>3481</v>
      </c>
      <c r="B3419" s="3" t="s">
        <v>1116</v>
      </c>
      <c r="C3419" s="3" t="s">
        <v>1121</v>
      </c>
      <c r="D3419" s="3" t="s">
        <v>1126</v>
      </c>
    </row>
    <row r="3420" spans="1:4" x14ac:dyDescent="0.35">
      <c r="A3420" s="3" t="s">
        <v>158</v>
      </c>
      <c r="B3420" s="3" t="s">
        <v>1119</v>
      </c>
      <c r="C3420" s="3" t="s">
        <v>1117</v>
      </c>
      <c r="D3420" s="3" t="s">
        <v>1118</v>
      </c>
    </row>
    <row r="3421" spans="1:4" x14ac:dyDescent="0.35">
      <c r="A3421" s="3" t="s">
        <v>3482</v>
      </c>
      <c r="B3421" s="3" t="s">
        <v>1119</v>
      </c>
      <c r="C3421" s="3" t="s">
        <v>1123</v>
      </c>
      <c r="D3421" s="3" t="s">
        <v>1118</v>
      </c>
    </row>
    <row r="3422" spans="1:4" x14ac:dyDescent="0.35">
      <c r="A3422" s="3" t="s">
        <v>3483</v>
      </c>
      <c r="B3422" s="3" t="s">
        <v>1116</v>
      </c>
      <c r="C3422" s="3" t="s">
        <v>1122</v>
      </c>
      <c r="D3422" s="3" t="s">
        <v>1118</v>
      </c>
    </row>
    <row r="3423" spans="1:4" x14ac:dyDescent="0.35">
      <c r="A3423" s="3" t="s">
        <v>3484</v>
      </c>
      <c r="B3423" s="3" t="s">
        <v>1119</v>
      </c>
      <c r="C3423" s="3" t="s">
        <v>1117</v>
      </c>
      <c r="D3423" s="3" t="s">
        <v>1118</v>
      </c>
    </row>
    <row r="3424" spans="1:4" x14ac:dyDescent="0.35">
      <c r="A3424" s="3" t="s">
        <v>3485</v>
      </c>
      <c r="B3424" s="3" t="s">
        <v>1119</v>
      </c>
      <c r="C3424" s="3" t="s">
        <v>1117</v>
      </c>
      <c r="D3424" s="3" t="s">
        <v>1118</v>
      </c>
    </row>
    <row r="3425" spans="1:4" x14ac:dyDescent="0.35">
      <c r="A3425" s="3" t="s">
        <v>3486</v>
      </c>
      <c r="B3425" s="3" t="s">
        <v>1116</v>
      </c>
      <c r="C3425" s="3" t="s">
        <v>1123</v>
      </c>
      <c r="D3425" s="3" t="s">
        <v>1126</v>
      </c>
    </row>
    <row r="3426" spans="1:4" x14ac:dyDescent="0.35">
      <c r="A3426" s="3" t="s">
        <v>3487</v>
      </c>
      <c r="B3426" s="3" t="s">
        <v>1119</v>
      </c>
      <c r="C3426" s="3" t="s">
        <v>1117</v>
      </c>
      <c r="D3426" s="3" t="s">
        <v>1126</v>
      </c>
    </row>
    <row r="3427" spans="1:4" x14ac:dyDescent="0.35">
      <c r="A3427" s="3" t="s">
        <v>3488</v>
      </c>
      <c r="B3427" s="3" t="s">
        <v>1119</v>
      </c>
      <c r="C3427" s="3" t="s">
        <v>1117</v>
      </c>
      <c r="D3427" s="3" t="s">
        <v>1118</v>
      </c>
    </row>
    <row r="3428" spans="1:4" x14ac:dyDescent="0.35">
      <c r="A3428" s="3" t="s">
        <v>3489</v>
      </c>
      <c r="B3428" s="3" t="s">
        <v>1119</v>
      </c>
      <c r="C3428" s="3" t="s">
        <v>1121</v>
      </c>
      <c r="D3428" s="3" t="s">
        <v>1118</v>
      </c>
    </row>
    <row r="3429" spans="1:4" x14ac:dyDescent="0.35">
      <c r="A3429" s="3" t="s">
        <v>3490</v>
      </c>
      <c r="B3429" s="3" t="s">
        <v>1116</v>
      </c>
      <c r="C3429" s="3" t="s">
        <v>1117</v>
      </c>
      <c r="D3429" s="3" t="s">
        <v>1124</v>
      </c>
    </row>
    <row r="3430" spans="1:4" x14ac:dyDescent="0.35">
      <c r="A3430" s="3" t="s">
        <v>3491</v>
      </c>
      <c r="B3430" s="3" t="s">
        <v>1119</v>
      </c>
      <c r="C3430" s="3" t="s">
        <v>1122</v>
      </c>
      <c r="D3430" s="3" t="s">
        <v>1118</v>
      </c>
    </row>
    <row r="3431" spans="1:4" x14ac:dyDescent="0.35">
      <c r="A3431" s="3" t="s">
        <v>3492</v>
      </c>
      <c r="B3431" s="3" t="s">
        <v>1119</v>
      </c>
      <c r="C3431" s="3" t="s">
        <v>1123</v>
      </c>
      <c r="D3431" s="3" t="s">
        <v>1118</v>
      </c>
    </row>
    <row r="3432" spans="1:4" x14ac:dyDescent="0.35">
      <c r="A3432" s="3" t="s">
        <v>3493</v>
      </c>
      <c r="B3432" s="3" t="s">
        <v>1116</v>
      </c>
      <c r="C3432" s="3" t="s">
        <v>1117</v>
      </c>
      <c r="D3432" s="3" t="s">
        <v>1124</v>
      </c>
    </row>
    <row r="3433" spans="1:4" x14ac:dyDescent="0.35">
      <c r="A3433" s="3" t="s">
        <v>3494</v>
      </c>
      <c r="B3433" s="3" t="s">
        <v>1116</v>
      </c>
      <c r="C3433" s="3" t="s">
        <v>1121</v>
      </c>
      <c r="D3433" s="3" t="s">
        <v>1124</v>
      </c>
    </row>
    <row r="3434" spans="1:4" x14ac:dyDescent="0.35">
      <c r="A3434" s="3" t="s">
        <v>3495</v>
      </c>
      <c r="B3434" s="3" t="s">
        <v>1119</v>
      </c>
      <c r="C3434" s="3" t="s">
        <v>1117</v>
      </c>
      <c r="D3434" s="3" t="s">
        <v>1118</v>
      </c>
    </row>
    <row r="3435" spans="1:4" x14ac:dyDescent="0.35">
      <c r="A3435" s="3" t="s">
        <v>3496</v>
      </c>
      <c r="B3435" s="3" t="s">
        <v>1119</v>
      </c>
      <c r="C3435" s="3" t="s">
        <v>1121</v>
      </c>
      <c r="D3435" s="3" t="s">
        <v>1118</v>
      </c>
    </row>
    <row r="3436" spans="1:4" x14ac:dyDescent="0.35">
      <c r="A3436" s="3" t="s">
        <v>3497</v>
      </c>
      <c r="B3436" s="3" t="s">
        <v>1116</v>
      </c>
      <c r="C3436" s="3" t="s">
        <v>1123</v>
      </c>
      <c r="D3436" s="3" t="s">
        <v>1118</v>
      </c>
    </row>
    <row r="3437" spans="1:4" x14ac:dyDescent="0.35">
      <c r="A3437" s="3" t="s">
        <v>3498</v>
      </c>
      <c r="B3437" s="3" t="s">
        <v>1120</v>
      </c>
      <c r="C3437" s="3" t="s">
        <v>1122</v>
      </c>
      <c r="D3437" s="3" t="s">
        <v>1118</v>
      </c>
    </row>
    <row r="3438" spans="1:4" x14ac:dyDescent="0.35">
      <c r="A3438" s="3" t="s">
        <v>3499</v>
      </c>
      <c r="B3438" s="3" t="s">
        <v>1119</v>
      </c>
      <c r="C3438" s="3" t="s">
        <v>1123</v>
      </c>
      <c r="D3438" s="3" t="s">
        <v>1118</v>
      </c>
    </row>
    <row r="3439" spans="1:4" x14ac:dyDescent="0.35">
      <c r="A3439" s="3" t="s">
        <v>3500</v>
      </c>
      <c r="B3439" s="3" t="s">
        <v>1116</v>
      </c>
      <c r="C3439" s="3" t="s">
        <v>1123</v>
      </c>
      <c r="D3439" s="3" t="s">
        <v>1126</v>
      </c>
    </row>
    <row r="3440" spans="1:4" x14ac:dyDescent="0.35">
      <c r="A3440" s="3" t="s">
        <v>3501</v>
      </c>
      <c r="B3440" s="3" t="s">
        <v>1116</v>
      </c>
      <c r="C3440" s="3" t="s">
        <v>1123</v>
      </c>
      <c r="D3440" s="3" t="s">
        <v>1118</v>
      </c>
    </row>
    <row r="3441" spans="1:4" x14ac:dyDescent="0.35">
      <c r="A3441" s="3" t="s">
        <v>3502</v>
      </c>
      <c r="B3441" s="3" t="s">
        <v>1116</v>
      </c>
      <c r="C3441" s="3" t="s">
        <v>1122</v>
      </c>
      <c r="D3441" s="3" t="s">
        <v>1118</v>
      </c>
    </row>
    <row r="3442" spans="1:4" x14ac:dyDescent="0.35">
      <c r="A3442" s="3" t="s">
        <v>3503</v>
      </c>
      <c r="B3442" s="3" t="s">
        <v>1119</v>
      </c>
      <c r="C3442" s="3" t="s">
        <v>1121</v>
      </c>
      <c r="D3442" s="3" t="s">
        <v>1118</v>
      </c>
    </row>
    <row r="3443" spans="1:4" x14ac:dyDescent="0.35">
      <c r="A3443" s="3" t="s">
        <v>3504</v>
      </c>
      <c r="B3443" s="3" t="s">
        <v>1116</v>
      </c>
      <c r="C3443" s="3" t="s">
        <v>1123</v>
      </c>
      <c r="D3443" s="3" t="s">
        <v>1118</v>
      </c>
    </row>
    <row r="3444" spans="1:4" x14ac:dyDescent="0.35">
      <c r="A3444" s="3" t="s">
        <v>3505</v>
      </c>
      <c r="B3444" s="3" t="s">
        <v>1116</v>
      </c>
      <c r="C3444" s="3" t="s">
        <v>1123</v>
      </c>
      <c r="D3444" s="3" t="s">
        <v>1124</v>
      </c>
    </row>
    <row r="3445" spans="1:4" x14ac:dyDescent="0.35">
      <c r="A3445" s="3" t="s">
        <v>3506</v>
      </c>
      <c r="B3445" s="3" t="s">
        <v>1116</v>
      </c>
      <c r="C3445" s="3" t="s">
        <v>1117</v>
      </c>
      <c r="D3445" s="3" t="s">
        <v>1118</v>
      </c>
    </row>
    <row r="3446" spans="1:4" x14ac:dyDescent="0.35">
      <c r="A3446" s="3" t="s">
        <v>3507</v>
      </c>
      <c r="B3446" s="3" t="s">
        <v>1116</v>
      </c>
      <c r="C3446" s="3" t="s">
        <v>1122</v>
      </c>
      <c r="D3446" s="3" t="s">
        <v>1118</v>
      </c>
    </row>
    <row r="3447" spans="1:4" x14ac:dyDescent="0.35">
      <c r="A3447" s="3" t="s">
        <v>3508</v>
      </c>
      <c r="B3447" s="3" t="s">
        <v>1119</v>
      </c>
      <c r="C3447" s="3" t="s">
        <v>1117</v>
      </c>
      <c r="D3447" s="3" t="s">
        <v>1118</v>
      </c>
    </row>
    <row r="3448" spans="1:4" x14ac:dyDescent="0.35">
      <c r="A3448" s="3" t="s">
        <v>3509</v>
      </c>
      <c r="B3448" s="3" t="s">
        <v>1116</v>
      </c>
      <c r="C3448" s="3" t="s">
        <v>1117</v>
      </c>
      <c r="D3448" s="3" t="s">
        <v>1124</v>
      </c>
    </row>
    <row r="3449" spans="1:4" x14ac:dyDescent="0.35">
      <c r="A3449" s="3" t="s">
        <v>3510</v>
      </c>
      <c r="B3449" s="3" t="s">
        <v>1119</v>
      </c>
      <c r="C3449" s="3" t="s">
        <v>1117</v>
      </c>
      <c r="D3449" s="3" t="s">
        <v>1118</v>
      </c>
    </row>
    <row r="3450" spans="1:4" x14ac:dyDescent="0.35">
      <c r="A3450" s="3" t="s">
        <v>3511</v>
      </c>
      <c r="B3450" s="3" t="s">
        <v>1116</v>
      </c>
      <c r="C3450" s="3" t="s">
        <v>1122</v>
      </c>
      <c r="D3450" s="3" t="s">
        <v>1118</v>
      </c>
    </row>
    <row r="3451" spans="1:4" x14ac:dyDescent="0.35">
      <c r="A3451" s="3" t="s">
        <v>3512</v>
      </c>
      <c r="B3451" s="3" t="s">
        <v>1119</v>
      </c>
      <c r="C3451" s="3" t="s">
        <v>1123</v>
      </c>
      <c r="D3451" s="3" t="s">
        <v>1118</v>
      </c>
    </row>
    <row r="3452" spans="1:4" x14ac:dyDescent="0.35">
      <c r="A3452" s="3" t="s">
        <v>3513</v>
      </c>
      <c r="B3452" s="3" t="s">
        <v>1116</v>
      </c>
      <c r="C3452" s="3" t="s">
        <v>1122</v>
      </c>
      <c r="D3452" s="3" t="s">
        <v>1118</v>
      </c>
    </row>
    <row r="3453" spans="1:4" x14ac:dyDescent="0.35">
      <c r="A3453" s="3" t="s">
        <v>3514</v>
      </c>
      <c r="B3453" s="3" t="s">
        <v>1119</v>
      </c>
      <c r="C3453" s="3" t="s">
        <v>1117</v>
      </c>
      <c r="D3453" s="3" t="s">
        <v>1118</v>
      </c>
    </row>
    <row r="3454" spans="1:4" x14ac:dyDescent="0.35">
      <c r="A3454" s="3" t="s">
        <v>3515</v>
      </c>
      <c r="B3454" s="3" t="s">
        <v>1116</v>
      </c>
      <c r="C3454" s="3" t="s">
        <v>1117</v>
      </c>
      <c r="D3454" s="3" t="s">
        <v>1118</v>
      </c>
    </row>
    <row r="3455" spans="1:4" x14ac:dyDescent="0.35">
      <c r="A3455" s="3" t="s">
        <v>3516</v>
      </c>
      <c r="B3455" s="3" t="s">
        <v>1116</v>
      </c>
      <c r="C3455" s="3" t="s">
        <v>1117</v>
      </c>
      <c r="D3455" s="3" t="s">
        <v>1118</v>
      </c>
    </row>
    <row r="3456" spans="1:4" x14ac:dyDescent="0.35">
      <c r="A3456" s="3" t="s">
        <v>3517</v>
      </c>
      <c r="B3456" s="3" t="s">
        <v>1119</v>
      </c>
      <c r="C3456" s="3" t="s">
        <v>1117</v>
      </c>
      <c r="D3456" s="3" t="s">
        <v>1124</v>
      </c>
    </row>
    <row r="3457" spans="1:4" x14ac:dyDescent="0.35">
      <c r="A3457" s="3" t="s">
        <v>3518</v>
      </c>
      <c r="B3457" s="3" t="s">
        <v>1119</v>
      </c>
      <c r="C3457" s="3" t="s">
        <v>1123</v>
      </c>
      <c r="D3457" s="3" t="s">
        <v>1118</v>
      </c>
    </row>
    <row r="3458" spans="1:4" x14ac:dyDescent="0.35">
      <c r="A3458" s="3" t="s">
        <v>3519</v>
      </c>
      <c r="B3458" s="3" t="s">
        <v>1119</v>
      </c>
      <c r="C3458" s="3" t="s">
        <v>1123</v>
      </c>
      <c r="D3458" s="3" t="s">
        <v>1118</v>
      </c>
    </row>
    <row r="3459" spans="1:4" x14ac:dyDescent="0.35">
      <c r="A3459" s="3" t="s">
        <v>3520</v>
      </c>
      <c r="B3459" s="3" t="s">
        <v>1119</v>
      </c>
      <c r="C3459" s="3" t="s">
        <v>1117</v>
      </c>
      <c r="D3459" s="3" t="s">
        <v>1118</v>
      </c>
    </row>
    <row r="3460" spans="1:4" x14ac:dyDescent="0.35">
      <c r="A3460" s="3" t="s">
        <v>3521</v>
      </c>
      <c r="B3460" s="3" t="s">
        <v>1116</v>
      </c>
      <c r="C3460" s="3" t="s">
        <v>1123</v>
      </c>
      <c r="D3460" s="3" t="s">
        <v>1118</v>
      </c>
    </row>
    <row r="3461" spans="1:4" x14ac:dyDescent="0.35">
      <c r="A3461" s="3" t="s">
        <v>3522</v>
      </c>
      <c r="B3461" s="3" t="s">
        <v>1116</v>
      </c>
      <c r="C3461" s="3" t="s">
        <v>1117</v>
      </c>
      <c r="D3461" s="3" t="s">
        <v>1118</v>
      </c>
    </row>
    <row r="3462" spans="1:4" x14ac:dyDescent="0.35">
      <c r="A3462" s="3" t="s">
        <v>3523</v>
      </c>
      <c r="B3462" s="3" t="s">
        <v>1119</v>
      </c>
      <c r="C3462" s="3" t="s">
        <v>1123</v>
      </c>
      <c r="D3462" s="3" t="s">
        <v>1118</v>
      </c>
    </row>
    <row r="3463" spans="1:4" x14ac:dyDescent="0.35">
      <c r="A3463" s="3" t="s">
        <v>3524</v>
      </c>
      <c r="B3463" s="3" t="s">
        <v>1119</v>
      </c>
      <c r="C3463" s="3" t="s">
        <v>1121</v>
      </c>
      <c r="D3463" s="3" t="s">
        <v>1118</v>
      </c>
    </row>
    <row r="3464" spans="1:4" x14ac:dyDescent="0.35">
      <c r="A3464" s="3" t="s">
        <v>3525</v>
      </c>
      <c r="B3464" s="3" t="s">
        <v>1116</v>
      </c>
      <c r="C3464" s="3" t="s">
        <v>1117</v>
      </c>
      <c r="D3464" s="3" t="s">
        <v>1118</v>
      </c>
    </row>
    <row r="3465" spans="1:4" x14ac:dyDescent="0.35">
      <c r="A3465" s="3" t="s">
        <v>3526</v>
      </c>
      <c r="B3465" s="3" t="s">
        <v>1116</v>
      </c>
      <c r="C3465" s="3" t="s">
        <v>1122</v>
      </c>
      <c r="D3465" s="3" t="s">
        <v>1124</v>
      </c>
    </row>
    <row r="3466" spans="1:4" x14ac:dyDescent="0.35">
      <c r="A3466" s="3" t="s">
        <v>3527</v>
      </c>
      <c r="B3466" s="3" t="s">
        <v>1116</v>
      </c>
      <c r="C3466" s="3" t="s">
        <v>1122</v>
      </c>
      <c r="D3466" s="3" t="s">
        <v>1118</v>
      </c>
    </row>
    <row r="3467" spans="1:4" x14ac:dyDescent="0.35">
      <c r="A3467" s="3" t="s">
        <v>3528</v>
      </c>
      <c r="B3467" s="3" t="s">
        <v>1116</v>
      </c>
      <c r="C3467" s="3" t="s">
        <v>1117</v>
      </c>
      <c r="D3467" s="3" t="s">
        <v>1118</v>
      </c>
    </row>
    <row r="3468" spans="1:4" x14ac:dyDescent="0.35">
      <c r="A3468" s="3" t="s">
        <v>3529</v>
      </c>
      <c r="B3468" s="3" t="s">
        <v>1116</v>
      </c>
      <c r="C3468" s="3" t="s">
        <v>1122</v>
      </c>
      <c r="D3468" s="3" t="s">
        <v>1124</v>
      </c>
    </row>
    <row r="3469" spans="1:4" x14ac:dyDescent="0.35">
      <c r="A3469" s="3" t="s">
        <v>3530</v>
      </c>
      <c r="B3469" s="3" t="s">
        <v>1119</v>
      </c>
      <c r="C3469" s="3" t="s">
        <v>1123</v>
      </c>
      <c r="D3469" s="3" t="s">
        <v>1118</v>
      </c>
    </row>
    <row r="3470" spans="1:4" x14ac:dyDescent="0.35">
      <c r="A3470" s="3" t="s">
        <v>3531</v>
      </c>
      <c r="B3470" s="3" t="s">
        <v>1119</v>
      </c>
      <c r="C3470" s="3" t="s">
        <v>1117</v>
      </c>
      <c r="D3470" s="3" t="s">
        <v>1118</v>
      </c>
    </row>
    <row r="3471" spans="1:4" x14ac:dyDescent="0.35">
      <c r="A3471" s="3" t="s">
        <v>3532</v>
      </c>
      <c r="B3471" s="3" t="s">
        <v>1120</v>
      </c>
      <c r="C3471" s="3" t="s">
        <v>1117</v>
      </c>
      <c r="D3471" s="3" t="s">
        <v>1118</v>
      </c>
    </row>
    <row r="3472" spans="1:4" x14ac:dyDescent="0.35">
      <c r="A3472" s="3" t="s">
        <v>3533</v>
      </c>
      <c r="B3472" s="3" t="s">
        <v>1116</v>
      </c>
      <c r="C3472" s="3" t="s">
        <v>1121</v>
      </c>
      <c r="D3472" s="3" t="s">
        <v>1118</v>
      </c>
    </row>
    <row r="3473" spans="1:4" x14ac:dyDescent="0.35">
      <c r="A3473" s="3" t="s">
        <v>3534</v>
      </c>
      <c r="B3473" s="3" t="s">
        <v>1116</v>
      </c>
      <c r="C3473" s="3" t="s">
        <v>1123</v>
      </c>
      <c r="D3473" s="3" t="s">
        <v>1118</v>
      </c>
    </row>
    <row r="3474" spans="1:4" x14ac:dyDescent="0.35">
      <c r="A3474" s="3" t="s">
        <v>3535</v>
      </c>
      <c r="B3474" s="3" t="s">
        <v>1116</v>
      </c>
      <c r="C3474" s="3" t="s">
        <v>1117</v>
      </c>
      <c r="D3474" s="3" t="s">
        <v>1118</v>
      </c>
    </row>
    <row r="3475" spans="1:4" x14ac:dyDescent="0.35">
      <c r="A3475" s="3" t="s">
        <v>3536</v>
      </c>
      <c r="B3475" s="3" t="s">
        <v>1116</v>
      </c>
      <c r="C3475" s="3" t="s">
        <v>1122</v>
      </c>
      <c r="D3475" s="3" t="s">
        <v>1118</v>
      </c>
    </row>
    <row r="3476" spans="1:4" x14ac:dyDescent="0.35">
      <c r="A3476" s="3" t="s">
        <v>3537</v>
      </c>
      <c r="B3476" s="3" t="s">
        <v>1116</v>
      </c>
      <c r="C3476" s="3" t="s">
        <v>1121</v>
      </c>
      <c r="D3476" s="3" t="s">
        <v>1118</v>
      </c>
    </row>
    <row r="3477" spans="1:4" x14ac:dyDescent="0.35">
      <c r="A3477" s="3" t="s">
        <v>3538</v>
      </c>
      <c r="B3477" s="3" t="s">
        <v>1119</v>
      </c>
      <c r="C3477" s="3" t="s">
        <v>1121</v>
      </c>
      <c r="D3477" s="3" t="s">
        <v>1124</v>
      </c>
    </row>
    <row r="3478" spans="1:4" x14ac:dyDescent="0.35">
      <c r="A3478" s="3" t="s">
        <v>3539</v>
      </c>
      <c r="B3478" s="3" t="s">
        <v>1120</v>
      </c>
      <c r="C3478" s="3" t="s">
        <v>1121</v>
      </c>
      <c r="D3478" s="3" t="s">
        <v>1118</v>
      </c>
    </row>
    <row r="3479" spans="1:4" x14ac:dyDescent="0.35">
      <c r="A3479" s="3" t="s">
        <v>3540</v>
      </c>
      <c r="B3479" s="3" t="s">
        <v>1116</v>
      </c>
      <c r="C3479" s="3" t="s">
        <v>1122</v>
      </c>
      <c r="D3479" s="3" t="s">
        <v>1118</v>
      </c>
    </row>
    <row r="3480" spans="1:4" x14ac:dyDescent="0.35">
      <c r="A3480" s="3" t="s">
        <v>3541</v>
      </c>
      <c r="B3480" s="3" t="s">
        <v>1116</v>
      </c>
      <c r="C3480" s="3" t="s">
        <v>1123</v>
      </c>
      <c r="D3480" s="3" t="s">
        <v>1118</v>
      </c>
    </row>
    <row r="3481" spans="1:4" x14ac:dyDescent="0.35">
      <c r="A3481" s="3" t="s">
        <v>3542</v>
      </c>
      <c r="B3481" s="3" t="s">
        <v>1120</v>
      </c>
      <c r="C3481" s="3" t="s">
        <v>1117</v>
      </c>
      <c r="D3481" s="3" t="s">
        <v>1124</v>
      </c>
    </row>
    <row r="3482" spans="1:4" x14ac:dyDescent="0.35">
      <c r="A3482" s="3" t="s">
        <v>3543</v>
      </c>
      <c r="B3482" s="3" t="s">
        <v>1116</v>
      </c>
      <c r="C3482" s="3" t="s">
        <v>1117</v>
      </c>
      <c r="D3482" s="3" t="s">
        <v>1126</v>
      </c>
    </row>
    <row r="3483" spans="1:4" x14ac:dyDescent="0.35">
      <c r="A3483" s="3" t="s">
        <v>3544</v>
      </c>
      <c r="B3483" s="3" t="s">
        <v>1116</v>
      </c>
      <c r="C3483" s="3" t="s">
        <v>1122</v>
      </c>
      <c r="D3483" s="3" t="s">
        <v>1118</v>
      </c>
    </row>
    <row r="3484" spans="1:4" x14ac:dyDescent="0.35">
      <c r="A3484" s="3" t="s">
        <v>3545</v>
      </c>
      <c r="B3484" s="3" t="s">
        <v>1119</v>
      </c>
      <c r="C3484" s="3" t="s">
        <v>1123</v>
      </c>
      <c r="D3484" s="3" t="s">
        <v>1124</v>
      </c>
    </row>
    <row r="3485" spans="1:4" x14ac:dyDescent="0.35">
      <c r="A3485" s="3" t="s">
        <v>3546</v>
      </c>
      <c r="B3485" s="3" t="s">
        <v>1116</v>
      </c>
      <c r="C3485" s="3" t="s">
        <v>1121</v>
      </c>
      <c r="D3485" s="3" t="s">
        <v>1118</v>
      </c>
    </row>
    <row r="3486" spans="1:4" x14ac:dyDescent="0.35">
      <c r="A3486" s="3" t="s">
        <v>3547</v>
      </c>
      <c r="B3486" s="3" t="s">
        <v>1116</v>
      </c>
      <c r="C3486" s="3" t="s">
        <v>1117</v>
      </c>
      <c r="D3486" s="3" t="s">
        <v>1118</v>
      </c>
    </row>
    <row r="3487" spans="1:4" x14ac:dyDescent="0.35">
      <c r="A3487" s="3" t="s">
        <v>3548</v>
      </c>
      <c r="B3487" s="3" t="s">
        <v>1120</v>
      </c>
      <c r="C3487" s="3" t="s">
        <v>1121</v>
      </c>
      <c r="D3487" s="3" t="s">
        <v>1118</v>
      </c>
    </row>
    <row r="3488" spans="1:4" x14ac:dyDescent="0.35">
      <c r="A3488" s="3" t="s">
        <v>3549</v>
      </c>
      <c r="B3488" s="3" t="s">
        <v>1116</v>
      </c>
      <c r="C3488" s="3" t="s">
        <v>1122</v>
      </c>
      <c r="D3488" s="3" t="s">
        <v>1124</v>
      </c>
    </row>
    <row r="3489" spans="1:4" x14ac:dyDescent="0.35">
      <c r="A3489" s="3" t="s">
        <v>3550</v>
      </c>
      <c r="B3489" s="3" t="s">
        <v>1116</v>
      </c>
      <c r="C3489" s="3" t="s">
        <v>1117</v>
      </c>
      <c r="D3489" s="3" t="s">
        <v>1118</v>
      </c>
    </row>
    <row r="3490" spans="1:4" x14ac:dyDescent="0.35">
      <c r="A3490" s="3" t="s">
        <v>3551</v>
      </c>
      <c r="B3490" s="3" t="s">
        <v>1116</v>
      </c>
      <c r="C3490" s="3" t="s">
        <v>1117</v>
      </c>
      <c r="D3490" s="3" t="s">
        <v>1124</v>
      </c>
    </row>
    <row r="3491" spans="1:4" x14ac:dyDescent="0.35">
      <c r="A3491" s="3" t="s">
        <v>3552</v>
      </c>
      <c r="B3491" s="3" t="s">
        <v>1116</v>
      </c>
      <c r="C3491" s="3" t="s">
        <v>1121</v>
      </c>
      <c r="D3491" s="3" t="s">
        <v>1118</v>
      </c>
    </row>
    <row r="3492" spans="1:4" x14ac:dyDescent="0.35">
      <c r="A3492" s="3" t="s">
        <v>3553</v>
      </c>
      <c r="B3492" s="3" t="s">
        <v>1116</v>
      </c>
      <c r="C3492" s="3" t="s">
        <v>1121</v>
      </c>
      <c r="D3492" s="3" t="s">
        <v>1118</v>
      </c>
    </row>
    <row r="3493" spans="1:4" x14ac:dyDescent="0.35">
      <c r="A3493" s="3" t="s">
        <v>3554</v>
      </c>
      <c r="B3493" s="3" t="s">
        <v>1119</v>
      </c>
      <c r="C3493" s="3" t="s">
        <v>1117</v>
      </c>
      <c r="D3493" s="3" t="s">
        <v>1124</v>
      </c>
    </row>
    <row r="3494" spans="1:4" x14ac:dyDescent="0.35">
      <c r="A3494" s="3" t="s">
        <v>3555</v>
      </c>
      <c r="B3494" s="3" t="s">
        <v>1116</v>
      </c>
      <c r="C3494" s="3" t="s">
        <v>1123</v>
      </c>
      <c r="D3494" s="3" t="s">
        <v>1124</v>
      </c>
    </row>
    <row r="3495" spans="1:4" x14ac:dyDescent="0.35">
      <c r="A3495" s="3" t="s">
        <v>3556</v>
      </c>
      <c r="B3495" s="3" t="s">
        <v>1116</v>
      </c>
      <c r="C3495" s="3" t="s">
        <v>1117</v>
      </c>
      <c r="D3495" s="3" t="s">
        <v>1118</v>
      </c>
    </row>
    <row r="3496" spans="1:4" x14ac:dyDescent="0.35">
      <c r="A3496" s="3" t="s">
        <v>3557</v>
      </c>
      <c r="B3496" s="3" t="s">
        <v>1116</v>
      </c>
      <c r="C3496" s="3" t="s">
        <v>1123</v>
      </c>
      <c r="D3496" s="3" t="s">
        <v>1118</v>
      </c>
    </row>
    <row r="3497" spans="1:4" x14ac:dyDescent="0.35">
      <c r="A3497" s="3" t="s">
        <v>3558</v>
      </c>
      <c r="B3497" s="3" t="s">
        <v>1116</v>
      </c>
      <c r="C3497" s="3" t="s">
        <v>1123</v>
      </c>
      <c r="D3497" s="3" t="s">
        <v>1118</v>
      </c>
    </row>
    <row r="3498" spans="1:4" x14ac:dyDescent="0.35">
      <c r="A3498" s="3" t="s">
        <v>3559</v>
      </c>
      <c r="B3498" s="3" t="s">
        <v>1116</v>
      </c>
      <c r="C3498" s="3" t="s">
        <v>1122</v>
      </c>
      <c r="D3498" s="3" t="s">
        <v>1124</v>
      </c>
    </row>
    <row r="3499" spans="1:4" x14ac:dyDescent="0.35">
      <c r="A3499" s="3" t="s">
        <v>3560</v>
      </c>
      <c r="B3499" s="3" t="s">
        <v>1119</v>
      </c>
      <c r="C3499" s="3" t="s">
        <v>1117</v>
      </c>
      <c r="D3499" s="3" t="s">
        <v>1118</v>
      </c>
    </row>
    <row r="3500" spans="1:4" x14ac:dyDescent="0.35">
      <c r="A3500" s="3" t="s">
        <v>956</v>
      </c>
      <c r="B3500" s="3" t="s">
        <v>1119</v>
      </c>
      <c r="C3500" s="3" t="s">
        <v>1123</v>
      </c>
      <c r="D3500" s="3" t="s">
        <v>1126</v>
      </c>
    </row>
    <row r="3501" spans="1:4" x14ac:dyDescent="0.35">
      <c r="A3501" s="3" t="s">
        <v>3561</v>
      </c>
      <c r="B3501" s="3" t="s">
        <v>1120</v>
      </c>
      <c r="C3501" s="3" t="s">
        <v>1123</v>
      </c>
      <c r="D3501" s="3" t="s">
        <v>1118</v>
      </c>
    </row>
    <row r="3502" spans="1:4" x14ac:dyDescent="0.35">
      <c r="A3502" s="3" t="s">
        <v>3562</v>
      </c>
      <c r="B3502" s="3" t="s">
        <v>1116</v>
      </c>
      <c r="C3502" s="3" t="s">
        <v>1123</v>
      </c>
      <c r="D3502" s="3" t="s">
        <v>1118</v>
      </c>
    </row>
    <row r="3503" spans="1:4" x14ac:dyDescent="0.35">
      <c r="A3503" s="3" t="s">
        <v>3563</v>
      </c>
      <c r="B3503" s="3" t="s">
        <v>1119</v>
      </c>
      <c r="C3503" s="3" t="s">
        <v>1117</v>
      </c>
      <c r="D3503" s="3" t="s">
        <v>1118</v>
      </c>
    </row>
    <row r="3504" spans="1:4" x14ac:dyDescent="0.35">
      <c r="A3504" s="3" t="s">
        <v>3564</v>
      </c>
      <c r="B3504" s="3" t="s">
        <v>1116</v>
      </c>
      <c r="C3504" s="3" t="s">
        <v>1122</v>
      </c>
      <c r="D3504" s="3" t="s">
        <v>1118</v>
      </c>
    </row>
    <row r="3505" spans="1:4" x14ac:dyDescent="0.35">
      <c r="A3505" s="3" t="s">
        <v>3565</v>
      </c>
      <c r="B3505" s="3" t="s">
        <v>1116</v>
      </c>
      <c r="C3505" s="3" t="s">
        <v>1117</v>
      </c>
      <c r="D3505" s="3" t="s">
        <v>1118</v>
      </c>
    </row>
    <row r="3506" spans="1:4" x14ac:dyDescent="0.35">
      <c r="A3506" s="3" t="s">
        <v>3566</v>
      </c>
      <c r="B3506" s="3" t="s">
        <v>1116</v>
      </c>
      <c r="C3506" s="3" t="s">
        <v>1121</v>
      </c>
      <c r="D3506" s="3" t="s">
        <v>1118</v>
      </c>
    </row>
    <row r="3507" spans="1:4" x14ac:dyDescent="0.35">
      <c r="A3507" s="3" t="s">
        <v>3567</v>
      </c>
      <c r="B3507" s="3" t="s">
        <v>1119</v>
      </c>
      <c r="C3507" s="3" t="s">
        <v>1121</v>
      </c>
      <c r="D3507" s="3" t="s">
        <v>1124</v>
      </c>
    </row>
    <row r="3508" spans="1:4" x14ac:dyDescent="0.35">
      <c r="A3508" s="3" t="s">
        <v>3568</v>
      </c>
      <c r="B3508" s="3" t="s">
        <v>1119</v>
      </c>
      <c r="C3508" s="3" t="s">
        <v>1121</v>
      </c>
      <c r="D3508" s="3" t="s">
        <v>1118</v>
      </c>
    </row>
    <row r="3509" spans="1:4" x14ac:dyDescent="0.35">
      <c r="A3509" s="3" t="s">
        <v>3569</v>
      </c>
      <c r="B3509" s="3" t="s">
        <v>1116</v>
      </c>
      <c r="C3509" s="3" t="s">
        <v>1117</v>
      </c>
      <c r="D3509" s="3" t="s">
        <v>1118</v>
      </c>
    </row>
    <row r="3510" spans="1:4" x14ac:dyDescent="0.35">
      <c r="A3510" s="3" t="s">
        <v>3570</v>
      </c>
      <c r="B3510" s="3" t="s">
        <v>1116</v>
      </c>
      <c r="C3510" s="3" t="s">
        <v>1122</v>
      </c>
      <c r="D3510" s="3" t="s">
        <v>1124</v>
      </c>
    </row>
    <row r="3511" spans="1:4" x14ac:dyDescent="0.35">
      <c r="A3511" s="3" t="s">
        <v>3571</v>
      </c>
      <c r="B3511" s="3" t="s">
        <v>1116</v>
      </c>
      <c r="C3511" s="3" t="s">
        <v>1123</v>
      </c>
      <c r="D3511" s="3" t="s">
        <v>1118</v>
      </c>
    </row>
    <row r="3512" spans="1:4" x14ac:dyDescent="0.35">
      <c r="A3512" s="3" t="s">
        <v>3572</v>
      </c>
      <c r="B3512" s="3" t="s">
        <v>1116</v>
      </c>
      <c r="C3512" s="3" t="s">
        <v>1122</v>
      </c>
      <c r="D3512" s="3" t="s">
        <v>1118</v>
      </c>
    </row>
    <row r="3513" spans="1:4" x14ac:dyDescent="0.35">
      <c r="A3513" s="3" t="s">
        <v>3573</v>
      </c>
      <c r="B3513" s="3" t="s">
        <v>1116</v>
      </c>
      <c r="C3513" s="3" t="s">
        <v>1121</v>
      </c>
      <c r="D3513" s="3" t="s">
        <v>1118</v>
      </c>
    </row>
    <row r="3514" spans="1:4" x14ac:dyDescent="0.35">
      <c r="A3514" s="3" t="s">
        <v>3574</v>
      </c>
      <c r="B3514" s="3" t="s">
        <v>1116</v>
      </c>
      <c r="C3514" s="3" t="s">
        <v>1117</v>
      </c>
      <c r="D3514" s="3" t="s">
        <v>1126</v>
      </c>
    </row>
    <row r="3515" spans="1:4" x14ac:dyDescent="0.35">
      <c r="A3515" s="3" t="s">
        <v>3575</v>
      </c>
      <c r="B3515" s="3" t="s">
        <v>1116</v>
      </c>
      <c r="C3515" s="3" t="s">
        <v>1123</v>
      </c>
      <c r="D3515" s="3" t="s">
        <v>1118</v>
      </c>
    </row>
    <row r="3516" spans="1:4" x14ac:dyDescent="0.35">
      <c r="A3516" s="3" t="s">
        <v>3576</v>
      </c>
      <c r="B3516" s="3" t="s">
        <v>1120</v>
      </c>
      <c r="C3516" s="3" t="s">
        <v>1122</v>
      </c>
      <c r="D3516" s="3" t="s">
        <v>1118</v>
      </c>
    </row>
    <row r="3517" spans="1:4" x14ac:dyDescent="0.35">
      <c r="A3517" s="3" t="s">
        <v>3577</v>
      </c>
      <c r="B3517" s="3" t="s">
        <v>1119</v>
      </c>
      <c r="C3517" s="3" t="s">
        <v>1122</v>
      </c>
      <c r="D3517" s="3" t="s">
        <v>1118</v>
      </c>
    </row>
    <row r="3518" spans="1:4" x14ac:dyDescent="0.35">
      <c r="A3518" s="3" t="s">
        <v>3578</v>
      </c>
      <c r="B3518" s="3" t="s">
        <v>1116</v>
      </c>
      <c r="C3518" s="3" t="s">
        <v>1117</v>
      </c>
      <c r="D3518" s="3" t="s">
        <v>1118</v>
      </c>
    </row>
    <row r="3519" spans="1:4" x14ac:dyDescent="0.35">
      <c r="A3519" s="3" t="s">
        <v>3579</v>
      </c>
      <c r="B3519" s="3" t="s">
        <v>1116</v>
      </c>
      <c r="C3519" s="3" t="s">
        <v>1117</v>
      </c>
      <c r="D3519" s="3" t="s">
        <v>1118</v>
      </c>
    </row>
    <row r="3520" spans="1:4" x14ac:dyDescent="0.35">
      <c r="A3520" s="3" t="s">
        <v>3580</v>
      </c>
      <c r="B3520" s="3" t="s">
        <v>1116</v>
      </c>
      <c r="C3520" s="3" t="s">
        <v>1122</v>
      </c>
      <c r="D3520" s="3" t="s">
        <v>1118</v>
      </c>
    </row>
    <row r="3521" spans="1:4" x14ac:dyDescent="0.35">
      <c r="A3521" s="3" t="s">
        <v>3581</v>
      </c>
      <c r="B3521" s="3" t="s">
        <v>1119</v>
      </c>
      <c r="C3521" s="3" t="s">
        <v>1123</v>
      </c>
      <c r="D3521" s="3" t="s">
        <v>1118</v>
      </c>
    </row>
    <row r="3522" spans="1:4" x14ac:dyDescent="0.35">
      <c r="A3522" s="3" t="s">
        <v>3582</v>
      </c>
      <c r="B3522" s="3" t="s">
        <v>1116</v>
      </c>
      <c r="C3522" s="3" t="s">
        <v>1121</v>
      </c>
      <c r="D3522" s="3" t="s">
        <v>1118</v>
      </c>
    </row>
    <row r="3523" spans="1:4" x14ac:dyDescent="0.35">
      <c r="A3523" s="3" t="s">
        <v>3583</v>
      </c>
      <c r="B3523" s="3" t="s">
        <v>1119</v>
      </c>
      <c r="C3523" s="3" t="s">
        <v>1117</v>
      </c>
      <c r="D3523" s="3" t="s">
        <v>1118</v>
      </c>
    </row>
    <row r="3524" spans="1:4" x14ac:dyDescent="0.35">
      <c r="A3524" s="3" t="s">
        <v>3584</v>
      </c>
      <c r="B3524" s="3" t="s">
        <v>1116</v>
      </c>
      <c r="C3524" s="3" t="s">
        <v>1117</v>
      </c>
      <c r="D3524" s="3" t="s">
        <v>1118</v>
      </c>
    </row>
    <row r="3525" spans="1:4" x14ac:dyDescent="0.35">
      <c r="A3525" s="3" t="s">
        <v>3585</v>
      </c>
      <c r="B3525" s="3" t="s">
        <v>1116</v>
      </c>
      <c r="C3525" s="3" t="s">
        <v>1117</v>
      </c>
      <c r="D3525" s="3" t="s">
        <v>1118</v>
      </c>
    </row>
    <row r="3526" spans="1:4" x14ac:dyDescent="0.35">
      <c r="A3526" s="3" t="s">
        <v>3586</v>
      </c>
      <c r="B3526" s="3" t="s">
        <v>1119</v>
      </c>
      <c r="C3526" s="3" t="s">
        <v>1117</v>
      </c>
      <c r="D3526" s="3" t="s">
        <v>1118</v>
      </c>
    </row>
    <row r="3527" spans="1:4" x14ac:dyDescent="0.35">
      <c r="A3527" s="3" t="s">
        <v>3587</v>
      </c>
      <c r="B3527" s="3" t="s">
        <v>1119</v>
      </c>
      <c r="C3527" s="3" t="s">
        <v>1123</v>
      </c>
      <c r="D3527" s="3" t="s">
        <v>1126</v>
      </c>
    </row>
    <row r="3528" spans="1:4" x14ac:dyDescent="0.35">
      <c r="A3528" s="3" t="s">
        <v>3588</v>
      </c>
      <c r="B3528" s="3" t="s">
        <v>1116</v>
      </c>
      <c r="C3528" s="3" t="s">
        <v>1117</v>
      </c>
      <c r="D3528" s="3" t="s">
        <v>1118</v>
      </c>
    </row>
    <row r="3529" spans="1:4" x14ac:dyDescent="0.35">
      <c r="A3529" s="3" t="s">
        <v>3589</v>
      </c>
      <c r="B3529" s="3" t="s">
        <v>1116</v>
      </c>
      <c r="C3529" s="3" t="s">
        <v>1123</v>
      </c>
      <c r="D3529" s="3" t="s">
        <v>1118</v>
      </c>
    </row>
    <row r="3530" spans="1:4" x14ac:dyDescent="0.35">
      <c r="A3530" s="3" t="s">
        <v>3590</v>
      </c>
      <c r="B3530" s="3" t="s">
        <v>1120</v>
      </c>
      <c r="C3530" s="3" t="s">
        <v>1123</v>
      </c>
      <c r="D3530" s="3" t="s">
        <v>1118</v>
      </c>
    </row>
    <row r="3531" spans="1:4" x14ac:dyDescent="0.35">
      <c r="A3531" s="3" t="s">
        <v>3591</v>
      </c>
      <c r="B3531" s="3" t="s">
        <v>1119</v>
      </c>
      <c r="C3531" s="3" t="s">
        <v>1117</v>
      </c>
      <c r="D3531" s="3" t="s">
        <v>1126</v>
      </c>
    </row>
    <row r="3532" spans="1:4" x14ac:dyDescent="0.35">
      <c r="A3532" s="3" t="s">
        <v>395</v>
      </c>
      <c r="B3532" s="3" t="s">
        <v>1116</v>
      </c>
      <c r="C3532" s="3" t="s">
        <v>1123</v>
      </c>
      <c r="D3532" s="3" t="s">
        <v>1118</v>
      </c>
    </row>
    <row r="3533" spans="1:4" x14ac:dyDescent="0.35">
      <c r="A3533" s="3" t="s">
        <v>3592</v>
      </c>
      <c r="B3533" s="3" t="s">
        <v>1120</v>
      </c>
      <c r="C3533" s="3" t="s">
        <v>1123</v>
      </c>
      <c r="D3533" s="3" t="s">
        <v>1118</v>
      </c>
    </row>
    <row r="3534" spans="1:4" x14ac:dyDescent="0.35">
      <c r="A3534" s="3" t="s">
        <v>3593</v>
      </c>
      <c r="B3534" s="3" t="s">
        <v>1120</v>
      </c>
      <c r="C3534" s="3" t="s">
        <v>1123</v>
      </c>
      <c r="D3534" s="3" t="s">
        <v>1118</v>
      </c>
    </row>
    <row r="3535" spans="1:4" x14ac:dyDescent="0.35">
      <c r="A3535" s="3" t="s">
        <v>3594</v>
      </c>
      <c r="B3535" s="3" t="s">
        <v>1116</v>
      </c>
      <c r="C3535" s="3" t="s">
        <v>1122</v>
      </c>
      <c r="D3535" s="3" t="s">
        <v>1118</v>
      </c>
    </row>
    <row r="3536" spans="1:4" x14ac:dyDescent="0.35">
      <c r="A3536" s="3" t="s">
        <v>3595</v>
      </c>
      <c r="B3536" s="3" t="s">
        <v>1116</v>
      </c>
      <c r="C3536" s="3" t="s">
        <v>1121</v>
      </c>
      <c r="D3536" s="3" t="s">
        <v>1118</v>
      </c>
    </row>
    <row r="3537" spans="1:4" x14ac:dyDescent="0.35">
      <c r="A3537" s="3" t="s">
        <v>3596</v>
      </c>
      <c r="B3537" s="3" t="s">
        <v>1116</v>
      </c>
      <c r="C3537" s="3" t="s">
        <v>1123</v>
      </c>
      <c r="D3537" s="3" t="s">
        <v>1118</v>
      </c>
    </row>
    <row r="3538" spans="1:4" x14ac:dyDescent="0.35">
      <c r="A3538" s="3" t="s">
        <v>3597</v>
      </c>
      <c r="B3538" s="3" t="s">
        <v>1116</v>
      </c>
      <c r="C3538" s="3" t="s">
        <v>1122</v>
      </c>
      <c r="D3538" s="3" t="s">
        <v>1118</v>
      </c>
    </row>
    <row r="3539" spans="1:4" x14ac:dyDescent="0.35">
      <c r="A3539" s="3" t="s">
        <v>3598</v>
      </c>
      <c r="B3539" s="3" t="s">
        <v>1116</v>
      </c>
      <c r="C3539" s="3" t="s">
        <v>1117</v>
      </c>
      <c r="D3539" s="3" t="s">
        <v>1118</v>
      </c>
    </row>
    <row r="3540" spans="1:4" x14ac:dyDescent="0.35">
      <c r="A3540" s="3" t="s">
        <v>3599</v>
      </c>
      <c r="B3540" s="3" t="s">
        <v>1119</v>
      </c>
      <c r="C3540" s="3" t="s">
        <v>1121</v>
      </c>
      <c r="D3540" s="3" t="s">
        <v>1124</v>
      </c>
    </row>
    <row r="3541" spans="1:4" x14ac:dyDescent="0.35">
      <c r="A3541" s="3" t="s">
        <v>3600</v>
      </c>
      <c r="B3541" s="3" t="s">
        <v>1120</v>
      </c>
      <c r="C3541" s="3" t="s">
        <v>1117</v>
      </c>
      <c r="D3541" s="3" t="s">
        <v>1124</v>
      </c>
    </row>
    <row r="3542" spans="1:4" x14ac:dyDescent="0.35">
      <c r="A3542" s="3" t="s">
        <v>3601</v>
      </c>
      <c r="B3542" s="3" t="s">
        <v>1116</v>
      </c>
      <c r="C3542" s="3" t="s">
        <v>1123</v>
      </c>
      <c r="D3542" s="3" t="s">
        <v>1124</v>
      </c>
    </row>
    <row r="3543" spans="1:4" x14ac:dyDescent="0.35">
      <c r="A3543" s="3" t="s">
        <v>3602</v>
      </c>
      <c r="B3543" s="3" t="s">
        <v>1119</v>
      </c>
      <c r="C3543" s="3" t="s">
        <v>1117</v>
      </c>
      <c r="D3543" s="3" t="s">
        <v>1118</v>
      </c>
    </row>
    <row r="3544" spans="1:4" x14ac:dyDescent="0.35">
      <c r="A3544" s="3" t="s">
        <v>3603</v>
      </c>
      <c r="B3544" s="3" t="s">
        <v>1116</v>
      </c>
      <c r="C3544" s="3" t="s">
        <v>1123</v>
      </c>
      <c r="D3544" s="3" t="s">
        <v>1118</v>
      </c>
    </row>
    <row r="3545" spans="1:4" x14ac:dyDescent="0.35">
      <c r="A3545" s="3" t="s">
        <v>3604</v>
      </c>
      <c r="B3545" s="3" t="s">
        <v>1116</v>
      </c>
      <c r="C3545" s="3" t="s">
        <v>1117</v>
      </c>
      <c r="D3545" s="3" t="s">
        <v>1118</v>
      </c>
    </row>
    <row r="3546" spans="1:4" x14ac:dyDescent="0.35">
      <c r="A3546" s="3" t="s">
        <v>3605</v>
      </c>
      <c r="B3546" s="3" t="s">
        <v>1116</v>
      </c>
      <c r="C3546" s="3" t="s">
        <v>1123</v>
      </c>
      <c r="D3546" s="3" t="s">
        <v>1118</v>
      </c>
    </row>
    <row r="3547" spans="1:4" x14ac:dyDescent="0.35">
      <c r="A3547" s="3" t="s">
        <v>217</v>
      </c>
      <c r="B3547" s="3" t="s">
        <v>1116</v>
      </c>
      <c r="C3547" s="3" t="s">
        <v>1117</v>
      </c>
      <c r="D3547" s="3" t="s">
        <v>1118</v>
      </c>
    </row>
    <row r="3548" spans="1:4" x14ac:dyDescent="0.35">
      <c r="A3548" s="3" t="s">
        <v>3606</v>
      </c>
      <c r="B3548" s="3" t="s">
        <v>1116</v>
      </c>
      <c r="C3548" s="3" t="s">
        <v>1117</v>
      </c>
      <c r="D3548" s="3" t="s">
        <v>1118</v>
      </c>
    </row>
    <row r="3549" spans="1:4" x14ac:dyDescent="0.35">
      <c r="A3549" s="3" t="s">
        <v>3607</v>
      </c>
      <c r="B3549" s="3" t="s">
        <v>1116</v>
      </c>
      <c r="C3549" s="3" t="s">
        <v>1121</v>
      </c>
      <c r="D3549" s="3" t="s">
        <v>1124</v>
      </c>
    </row>
    <row r="3550" spans="1:4" x14ac:dyDescent="0.35">
      <c r="A3550" s="3" t="s">
        <v>3608</v>
      </c>
      <c r="B3550" s="3" t="s">
        <v>1116</v>
      </c>
      <c r="C3550" s="3" t="s">
        <v>1123</v>
      </c>
      <c r="D3550" s="3" t="s">
        <v>1118</v>
      </c>
    </row>
    <row r="3551" spans="1:4" x14ac:dyDescent="0.35">
      <c r="A3551" s="3" t="s">
        <v>3609</v>
      </c>
      <c r="B3551" s="3" t="s">
        <v>1120</v>
      </c>
      <c r="C3551" s="3" t="s">
        <v>1121</v>
      </c>
      <c r="D3551" s="3" t="s">
        <v>1118</v>
      </c>
    </row>
    <row r="3552" spans="1:4" x14ac:dyDescent="0.35">
      <c r="A3552" s="3" t="s">
        <v>3610</v>
      </c>
      <c r="B3552" s="3" t="s">
        <v>1116</v>
      </c>
      <c r="C3552" s="3" t="s">
        <v>1117</v>
      </c>
      <c r="D3552" s="3" t="s">
        <v>1126</v>
      </c>
    </row>
    <row r="3553" spans="1:4" x14ac:dyDescent="0.35">
      <c r="A3553" s="3" t="s">
        <v>3611</v>
      </c>
      <c r="B3553" s="3" t="s">
        <v>1116</v>
      </c>
      <c r="C3553" s="3" t="s">
        <v>1117</v>
      </c>
      <c r="D3553" s="3" t="s">
        <v>1118</v>
      </c>
    </row>
    <row r="3554" spans="1:4" x14ac:dyDescent="0.35">
      <c r="A3554" s="3" t="s">
        <v>3612</v>
      </c>
      <c r="B3554" s="3" t="s">
        <v>1116</v>
      </c>
      <c r="C3554" s="3" t="s">
        <v>1117</v>
      </c>
      <c r="D3554" s="3" t="s">
        <v>1118</v>
      </c>
    </row>
    <row r="3555" spans="1:4" x14ac:dyDescent="0.35">
      <c r="A3555" s="3" t="s">
        <v>3613</v>
      </c>
      <c r="B3555" s="3" t="s">
        <v>1120</v>
      </c>
      <c r="C3555" s="3" t="s">
        <v>1121</v>
      </c>
      <c r="D3555" s="3" t="s">
        <v>1118</v>
      </c>
    </row>
    <row r="3556" spans="1:4" x14ac:dyDescent="0.35">
      <c r="A3556" s="3" t="s">
        <v>3614</v>
      </c>
      <c r="B3556" s="3" t="s">
        <v>1116</v>
      </c>
      <c r="C3556" s="3" t="s">
        <v>1121</v>
      </c>
      <c r="D3556" s="3" t="s">
        <v>1118</v>
      </c>
    </row>
    <row r="3557" spans="1:4" x14ac:dyDescent="0.35">
      <c r="A3557" s="3" t="s">
        <v>3615</v>
      </c>
      <c r="B3557" s="3" t="s">
        <v>1116</v>
      </c>
      <c r="C3557" s="3" t="s">
        <v>1117</v>
      </c>
      <c r="D3557" s="3" t="s">
        <v>1126</v>
      </c>
    </row>
    <row r="3558" spans="1:4" x14ac:dyDescent="0.35">
      <c r="A3558" s="3" t="s">
        <v>3616</v>
      </c>
      <c r="B3558" s="3" t="s">
        <v>1116</v>
      </c>
      <c r="C3558" s="3" t="s">
        <v>1122</v>
      </c>
      <c r="D3558" s="3" t="s">
        <v>1118</v>
      </c>
    </row>
    <row r="3559" spans="1:4" x14ac:dyDescent="0.35">
      <c r="A3559" s="3" t="s">
        <v>3617</v>
      </c>
      <c r="B3559" s="3" t="s">
        <v>1116</v>
      </c>
      <c r="C3559" s="3" t="s">
        <v>1121</v>
      </c>
      <c r="D3559" s="3" t="s">
        <v>1124</v>
      </c>
    </row>
    <row r="3560" spans="1:4" x14ac:dyDescent="0.35">
      <c r="A3560" s="3" t="s">
        <v>3618</v>
      </c>
      <c r="B3560" s="3" t="s">
        <v>1119</v>
      </c>
      <c r="C3560" s="3" t="s">
        <v>1123</v>
      </c>
      <c r="D3560" s="3" t="s">
        <v>1118</v>
      </c>
    </row>
    <row r="3561" spans="1:4" x14ac:dyDescent="0.35">
      <c r="A3561" s="3" t="s">
        <v>3619</v>
      </c>
      <c r="B3561" s="3" t="s">
        <v>1119</v>
      </c>
      <c r="C3561" s="3" t="s">
        <v>1117</v>
      </c>
      <c r="D3561" s="3" t="s">
        <v>1126</v>
      </c>
    </row>
    <row r="3562" spans="1:4" x14ac:dyDescent="0.35">
      <c r="A3562" s="3" t="s">
        <v>3620</v>
      </c>
      <c r="B3562" s="3" t="s">
        <v>1119</v>
      </c>
      <c r="C3562" s="3" t="s">
        <v>1117</v>
      </c>
      <c r="D3562" s="3" t="s">
        <v>1124</v>
      </c>
    </row>
    <row r="3563" spans="1:4" x14ac:dyDescent="0.35">
      <c r="A3563" s="3" t="s">
        <v>3621</v>
      </c>
      <c r="B3563" s="3" t="s">
        <v>1119</v>
      </c>
      <c r="C3563" s="3" t="s">
        <v>1117</v>
      </c>
      <c r="D3563" s="3" t="s">
        <v>1118</v>
      </c>
    </row>
    <row r="3564" spans="1:4" x14ac:dyDescent="0.35">
      <c r="A3564" s="3" t="s">
        <v>3622</v>
      </c>
      <c r="B3564" s="3" t="s">
        <v>1119</v>
      </c>
      <c r="C3564" s="3" t="s">
        <v>1117</v>
      </c>
      <c r="D3564" s="3" t="s">
        <v>1118</v>
      </c>
    </row>
    <row r="3565" spans="1:4" x14ac:dyDescent="0.35">
      <c r="A3565" s="3" t="s">
        <v>3623</v>
      </c>
      <c r="B3565" s="3" t="s">
        <v>1120</v>
      </c>
      <c r="C3565" s="3" t="s">
        <v>1121</v>
      </c>
      <c r="D3565" s="3" t="s">
        <v>1118</v>
      </c>
    </row>
    <row r="3566" spans="1:4" x14ac:dyDescent="0.35">
      <c r="A3566" s="3" t="s">
        <v>3624</v>
      </c>
      <c r="B3566" s="3" t="s">
        <v>1116</v>
      </c>
      <c r="C3566" s="3" t="s">
        <v>1121</v>
      </c>
      <c r="D3566" s="3" t="s">
        <v>1118</v>
      </c>
    </row>
    <row r="3567" spans="1:4" x14ac:dyDescent="0.35">
      <c r="A3567" s="3" t="s">
        <v>3625</v>
      </c>
      <c r="B3567" s="3" t="s">
        <v>1119</v>
      </c>
      <c r="C3567" s="3" t="s">
        <v>1122</v>
      </c>
      <c r="D3567" s="3" t="s">
        <v>1118</v>
      </c>
    </row>
    <row r="3568" spans="1:4" x14ac:dyDescent="0.35">
      <c r="A3568" s="3" t="s">
        <v>3626</v>
      </c>
      <c r="B3568" s="3" t="s">
        <v>1116</v>
      </c>
      <c r="C3568" s="3" t="s">
        <v>1123</v>
      </c>
      <c r="D3568" s="3" t="s">
        <v>1118</v>
      </c>
    </row>
    <row r="3569" spans="1:4" x14ac:dyDescent="0.35">
      <c r="A3569" s="3" t="s">
        <v>3627</v>
      </c>
      <c r="B3569" s="3" t="s">
        <v>1119</v>
      </c>
      <c r="C3569" s="3" t="s">
        <v>1121</v>
      </c>
      <c r="D3569" s="3" t="s">
        <v>1118</v>
      </c>
    </row>
    <row r="3570" spans="1:4" x14ac:dyDescent="0.35">
      <c r="A3570" s="3" t="s">
        <v>3628</v>
      </c>
      <c r="B3570" s="3" t="s">
        <v>1116</v>
      </c>
      <c r="C3570" s="3" t="s">
        <v>1121</v>
      </c>
      <c r="D3570" s="3" t="s">
        <v>1118</v>
      </c>
    </row>
    <row r="3571" spans="1:4" x14ac:dyDescent="0.35">
      <c r="A3571" s="3" t="s">
        <v>3629</v>
      </c>
      <c r="B3571" s="3" t="s">
        <v>1116</v>
      </c>
      <c r="C3571" s="3" t="s">
        <v>1122</v>
      </c>
      <c r="D3571" s="3" t="s">
        <v>1118</v>
      </c>
    </row>
    <row r="3572" spans="1:4" x14ac:dyDescent="0.35">
      <c r="A3572" s="3" t="s">
        <v>3630</v>
      </c>
      <c r="B3572" s="3" t="s">
        <v>1116</v>
      </c>
      <c r="C3572" s="3" t="s">
        <v>1117</v>
      </c>
      <c r="D3572" s="3" t="s">
        <v>1118</v>
      </c>
    </row>
    <row r="3573" spans="1:4" x14ac:dyDescent="0.35">
      <c r="A3573" s="3" t="s">
        <v>3631</v>
      </c>
      <c r="B3573" s="3" t="s">
        <v>1119</v>
      </c>
      <c r="C3573" s="3" t="s">
        <v>1122</v>
      </c>
      <c r="D3573" s="3" t="s">
        <v>1124</v>
      </c>
    </row>
    <row r="3574" spans="1:4" x14ac:dyDescent="0.35">
      <c r="A3574" s="3" t="s">
        <v>3632</v>
      </c>
      <c r="B3574" s="3" t="s">
        <v>1120</v>
      </c>
      <c r="C3574" s="3" t="s">
        <v>1123</v>
      </c>
      <c r="D3574" s="3" t="s">
        <v>1118</v>
      </c>
    </row>
    <row r="3575" spans="1:4" x14ac:dyDescent="0.35">
      <c r="A3575" s="3" t="s">
        <v>3633</v>
      </c>
      <c r="B3575" s="3" t="s">
        <v>1116</v>
      </c>
      <c r="C3575" s="3" t="s">
        <v>1117</v>
      </c>
      <c r="D3575" s="3" t="s">
        <v>1118</v>
      </c>
    </row>
    <row r="3576" spans="1:4" x14ac:dyDescent="0.35">
      <c r="A3576" s="3" t="s">
        <v>3634</v>
      </c>
      <c r="B3576" s="3" t="s">
        <v>1116</v>
      </c>
      <c r="C3576" s="3" t="s">
        <v>1123</v>
      </c>
      <c r="D3576" s="3" t="s">
        <v>1118</v>
      </c>
    </row>
    <row r="3577" spans="1:4" x14ac:dyDescent="0.35">
      <c r="A3577" s="3" t="s">
        <v>3635</v>
      </c>
      <c r="B3577" s="3" t="s">
        <v>1119</v>
      </c>
      <c r="C3577" s="3" t="s">
        <v>1123</v>
      </c>
      <c r="D3577" s="3" t="s">
        <v>1126</v>
      </c>
    </row>
    <row r="3578" spans="1:4" x14ac:dyDescent="0.35">
      <c r="A3578" s="3" t="s">
        <v>3636</v>
      </c>
      <c r="B3578" s="3" t="s">
        <v>1116</v>
      </c>
      <c r="C3578" s="3" t="s">
        <v>1117</v>
      </c>
      <c r="D3578" s="3" t="s">
        <v>1124</v>
      </c>
    </row>
    <row r="3579" spans="1:4" x14ac:dyDescent="0.35">
      <c r="A3579" s="3" t="s">
        <v>3637</v>
      </c>
      <c r="B3579" s="3" t="s">
        <v>1116</v>
      </c>
      <c r="C3579" s="3" t="s">
        <v>1123</v>
      </c>
      <c r="D3579" s="3" t="s">
        <v>1118</v>
      </c>
    </row>
    <row r="3580" spans="1:4" x14ac:dyDescent="0.35">
      <c r="A3580" s="3" t="s">
        <v>3638</v>
      </c>
      <c r="B3580" s="3" t="s">
        <v>1119</v>
      </c>
      <c r="C3580" s="3" t="s">
        <v>1117</v>
      </c>
      <c r="D3580" s="3" t="s">
        <v>1118</v>
      </c>
    </row>
    <row r="3581" spans="1:4" x14ac:dyDescent="0.35">
      <c r="A3581" s="3" t="s">
        <v>3639</v>
      </c>
      <c r="B3581" s="3" t="s">
        <v>1119</v>
      </c>
      <c r="C3581" s="3" t="s">
        <v>1121</v>
      </c>
      <c r="D3581" s="3" t="s">
        <v>1118</v>
      </c>
    </row>
    <row r="3582" spans="1:4" x14ac:dyDescent="0.35">
      <c r="A3582" s="3" t="s">
        <v>3640</v>
      </c>
      <c r="B3582" s="3" t="s">
        <v>1116</v>
      </c>
      <c r="C3582" s="3" t="s">
        <v>1117</v>
      </c>
      <c r="D3582" s="3" t="s">
        <v>1118</v>
      </c>
    </row>
    <row r="3583" spans="1:4" x14ac:dyDescent="0.35">
      <c r="A3583" s="3" t="s">
        <v>3641</v>
      </c>
      <c r="B3583" s="3" t="s">
        <v>1120</v>
      </c>
      <c r="C3583" s="3" t="s">
        <v>1117</v>
      </c>
      <c r="D3583" s="3" t="s">
        <v>1118</v>
      </c>
    </row>
    <row r="3584" spans="1:4" x14ac:dyDescent="0.35">
      <c r="A3584" s="3" t="s">
        <v>3642</v>
      </c>
      <c r="B3584" s="3" t="s">
        <v>1116</v>
      </c>
      <c r="C3584" s="3" t="s">
        <v>1123</v>
      </c>
      <c r="D3584" s="3" t="s">
        <v>1126</v>
      </c>
    </row>
    <row r="3585" spans="1:4" x14ac:dyDescent="0.35">
      <c r="A3585" s="3" t="s">
        <v>3643</v>
      </c>
      <c r="B3585" s="3" t="s">
        <v>1116</v>
      </c>
      <c r="C3585" s="3" t="s">
        <v>1117</v>
      </c>
      <c r="D3585" s="3" t="s">
        <v>1124</v>
      </c>
    </row>
    <row r="3586" spans="1:4" x14ac:dyDescent="0.35">
      <c r="A3586" s="3" t="s">
        <v>3644</v>
      </c>
      <c r="B3586" s="3" t="s">
        <v>1116</v>
      </c>
      <c r="C3586" s="3" t="s">
        <v>1122</v>
      </c>
      <c r="D3586" s="3" t="s">
        <v>1118</v>
      </c>
    </row>
    <row r="3587" spans="1:4" x14ac:dyDescent="0.35">
      <c r="A3587" s="3" t="s">
        <v>3645</v>
      </c>
      <c r="B3587" s="3" t="s">
        <v>1119</v>
      </c>
      <c r="C3587" s="3" t="s">
        <v>1123</v>
      </c>
      <c r="D3587" s="3" t="s">
        <v>1118</v>
      </c>
    </row>
    <row r="3588" spans="1:4" x14ac:dyDescent="0.35">
      <c r="A3588" s="3" t="s">
        <v>3646</v>
      </c>
      <c r="B3588" s="3" t="s">
        <v>1120</v>
      </c>
      <c r="C3588" s="3" t="s">
        <v>1123</v>
      </c>
      <c r="D3588" s="3" t="s">
        <v>1118</v>
      </c>
    </row>
    <row r="3589" spans="1:4" x14ac:dyDescent="0.35">
      <c r="A3589" s="3" t="s">
        <v>346</v>
      </c>
      <c r="B3589" s="3" t="s">
        <v>1116</v>
      </c>
      <c r="C3589" s="3" t="s">
        <v>1123</v>
      </c>
      <c r="D3589" s="3" t="s">
        <v>1118</v>
      </c>
    </row>
    <row r="3590" spans="1:4" x14ac:dyDescent="0.35">
      <c r="A3590" s="3" t="s">
        <v>3647</v>
      </c>
      <c r="B3590" s="3" t="s">
        <v>1116</v>
      </c>
      <c r="C3590" s="3" t="s">
        <v>1122</v>
      </c>
      <c r="D3590" s="3" t="s">
        <v>1118</v>
      </c>
    </row>
    <row r="3591" spans="1:4" x14ac:dyDescent="0.35">
      <c r="A3591" s="3" t="s">
        <v>3648</v>
      </c>
      <c r="B3591" s="3" t="s">
        <v>1116</v>
      </c>
      <c r="C3591" s="3" t="s">
        <v>1121</v>
      </c>
      <c r="D3591" s="3" t="s">
        <v>1126</v>
      </c>
    </row>
    <row r="3592" spans="1:4" x14ac:dyDescent="0.35">
      <c r="A3592" s="3" t="s">
        <v>3649</v>
      </c>
      <c r="B3592" s="3" t="s">
        <v>1119</v>
      </c>
      <c r="C3592" s="3" t="s">
        <v>1117</v>
      </c>
      <c r="D3592" s="3" t="s">
        <v>1118</v>
      </c>
    </row>
    <row r="3593" spans="1:4" x14ac:dyDescent="0.35">
      <c r="A3593" s="3" t="s">
        <v>3650</v>
      </c>
      <c r="B3593" s="3" t="s">
        <v>1119</v>
      </c>
      <c r="C3593" s="3" t="s">
        <v>1117</v>
      </c>
      <c r="D3593" s="3" t="s">
        <v>1118</v>
      </c>
    </row>
    <row r="3594" spans="1:4" x14ac:dyDescent="0.35">
      <c r="A3594" s="3" t="s">
        <v>3651</v>
      </c>
      <c r="B3594" s="3" t="s">
        <v>1116</v>
      </c>
      <c r="C3594" s="3" t="s">
        <v>1117</v>
      </c>
      <c r="D3594" s="3" t="s">
        <v>1118</v>
      </c>
    </row>
    <row r="3595" spans="1:4" x14ac:dyDescent="0.35">
      <c r="A3595" s="3" t="s">
        <v>3652</v>
      </c>
      <c r="B3595" s="3" t="s">
        <v>1119</v>
      </c>
      <c r="C3595" s="3" t="s">
        <v>1117</v>
      </c>
      <c r="D3595" s="3" t="s">
        <v>1118</v>
      </c>
    </row>
    <row r="3596" spans="1:4" x14ac:dyDescent="0.35">
      <c r="A3596" s="3" t="s">
        <v>3653</v>
      </c>
      <c r="B3596" s="3" t="s">
        <v>1116</v>
      </c>
      <c r="C3596" s="3" t="s">
        <v>1121</v>
      </c>
      <c r="D3596" s="3" t="s">
        <v>1118</v>
      </c>
    </row>
    <row r="3597" spans="1:4" x14ac:dyDescent="0.35">
      <c r="A3597" s="3" t="s">
        <v>3654</v>
      </c>
      <c r="B3597" s="3" t="s">
        <v>1116</v>
      </c>
      <c r="C3597" s="3" t="s">
        <v>1123</v>
      </c>
      <c r="D3597" s="3" t="s">
        <v>1118</v>
      </c>
    </row>
    <row r="3598" spans="1:4" x14ac:dyDescent="0.35">
      <c r="A3598" s="3" t="s">
        <v>3655</v>
      </c>
      <c r="B3598" s="3" t="s">
        <v>1119</v>
      </c>
      <c r="C3598" s="3" t="s">
        <v>1123</v>
      </c>
      <c r="D3598" s="3" t="s">
        <v>1118</v>
      </c>
    </row>
    <row r="3599" spans="1:4" x14ac:dyDescent="0.35">
      <c r="A3599" s="3" t="s">
        <v>3656</v>
      </c>
      <c r="B3599" s="3" t="s">
        <v>1116</v>
      </c>
      <c r="C3599" s="3" t="s">
        <v>1123</v>
      </c>
      <c r="D3599" s="3" t="s">
        <v>1118</v>
      </c>
    </row>
    <row r="3600" spans="1:4" x14ac:dyDescent="0.35">
      <c r="A3600" s="3" t="s">
        <v>3657</v>
      </c>
      <c r="B3600" s="3" t="s">
        <v>1116</v>
      </c>
      <c r="C3600" s="3" t="s">
        <v>1117</v>
      </c>
      <c r="D3600" s="3" t="s">
        <v>1118</v>
      </c>
    </row>
    <row r="3601" spans="1:4" x14ac:dyDescent="0.35">
      <c r="A3601" s="3" t="s">
        <v>115</v>
      </c>
      <c r="B3601" s="3" t="s">
        <v>1119</v>
      </c>
      <c r="C3601" s="3" t="s">
        <v>1123</v>
      </c>
      <c r="D3601" s="3" t="s">
        <v>1126</v>
      </c>
    </row>
    <row r="3602" spans="1:4" x14ac:dyDescent="0.35">
      <c r="A3602" s="3" t="s">
        <v>3658</v>
      </c>
      <c r="B3602" s="3" t="s">
        <v>1116</v>
      </c>
      <c r="C3602" s="3" t="s">
        <v>1117</v>
      </c>
      <c r="D3602" s="3" t="s">
        <v>1124</v>
      </c>
    </row>
    <row r="3603" spans="1:4" x14ac:dyDescent="0.35">
      <c r="A3603" s="3" t="s">
        <v>3659</v>
      </c>
      <c r="B3603" s="3" t="s">
        <v>1116</v>
      </c>
      <c r="C3603" s="3" t="s">
        <v>1117</v>
      </c>
      <c r="D3603" s="3" t="s">
        <v>1124</v>
      </c>
    </row>
    <row r="3604" spans="1:4" x14ac:dyDescent="0.35">
      <c r="A3604" s="3" t="s">
        <v>3660</v>
      </c>
      <c r="B3604" s="3" t="s">
        <v>1116</v>
      </c>
      <c r="C3604" s="3" t="s">
        <v>1123</v>
      </c>
      <c r="D3604" s="3" t="s">
        <v>1118</v>
      </c>
    </row>
    <row r="3605" spans="1:4" x14ac:dyDescent="0.35">
      <c r="A3605" s="3" t="s">
        <v>3661</v>
      </c>
      <c r="B3605" s="3" t="s">
        <v>1116</v>
      </c>
      <c r="C3605" s="3" t="s">
        <v>1123</v>
      </c>
      <c r="D3605" s="3" t="s">
        <v>1118</v>
      </c>
    </row>
    <row r="3606" spans="1:4" x14ac:dyDescent="0.35">
      <c r="A3606" s="3" t="s">
        <v>3662</v>
      </c>
      <c r="B3606" s="3" t="s">
        <v>1119</v>
      </c>
      <c r="C3606" s="3" t="s">
        <v>1117</v>
      </c>
      <c r="D3606" s="3" t="s">
        <v>1118</v>
      </c>
    </row>
    <row r="3607" spans="1:4" x14ac:dyDescent="0.35">
      <c r="A3607" s="3" t="s">
        <v>3663</v>
      </c>
      <c r="B3607" s="3" t="s">
        <v>1119</v>
      </c>
      <c r="C3607" s="3" t="s">
        <v>1122</v>
      </c>
      <c r="D3607" s="3" t="s">
        <v>1118</v>
      </c>
    </row>
    <row r="3608" spans="1:4" x14ac:dyDescent="0.35">
      <c r="A3608" s="3" t="s">
        <v>3664</v>
      </c>
      <c r="B3608" s="3" t="s">
        <v>1119</v>
      </c>
      <c r="C3608" s="3" t="s">
        <v>1122</v>
      </c>
      <c r="D3608" s="3" t="s">
        <v>1124</v>
      </c>
    </row>
    <row r="3609" spans="1:4" x14ac:dyDescent="0.35">
      <c r="A3609" s="3" t="s">
        <v>3665</v>
      </c>
      <c r="B3609" s="3" t="s">
        <v>1120</v>
      </c>
      <c r="C3609" s="3" t="s">
        <v>1121</v>
      </c>
      <c r="D3609" s="3" t="s">
        <v>1124</v>
      </c>
    </row>
    <row r="3610" spans="1:4" x14ac:dyDescent="0.35">
      <c r="A3610" s="3" t="s">
        <v>3666</v>
      </c>
      <c r="B3610" s="3" t="s">
        <v>1120</v>
      </c>
      <c r="C3610" s="3" t="s">
        <v>1121</v>
      </c>
      <c r="D3610" s="3" t="s">
        <v>1124</v>
      </c>
    </row>
    <row r="3611" spans="1:4" x14ac:dyDescent="0.35">
      <c r="A3611" s="3" t="s">
        <v>3667</v>
      </c>
      <c r="B3611" s="3" t="s">
        <v>1116</v>
      </c>
      <c r="C3611" s="3" t="s">
        <v>1117</v>
      </c>
      <c r="D3611" s="3" t="s">
        <v>1118</v>
      </c>
    </row>
    <row r="3612" spans="1:4" x14ac:dyDescent="0.35">
      <c r="A3612" s="3" t="s">
        <v>3668</v>
      </c>
      <c r="B3612" s="3" t="s">
        <v>1119</v>
      </c>
      <c r="C3612" s="3" t="s">
        <v>1117</v>
      </c>
      <c r="D3612" s="3" t="s">
        <v>1118</v>
      </c>
    </row>
    <row r="3613" spans="1:4" x14ac:dyDescent="0.35">
      <c r="A3613" s="3" t="s">
        <v>3669</v>
      </c>
      <c r="B3613" s="3" t="s">
        <v>1119</v>
      </c>
      <c r="C3613" s="3" t="s">
        <v>1117</v>
      </c>
      <c r="D3613" s="3" t="s">
        <v>1118</v>
      </c>
    </row>
    <row r="3614" spans="1:4" x14ac:dyDescent="0.35">
      <c r="A3614" s="3" t="s">
        <v>3670</v>
      </c>
      <c r="B3614" s="3" t="s">
        <v>1116</v>
      </c>
      <c r="C3614" s="3" t="s">
        <v>1117</v>
      </c>
      <c r="D3614" s="3" t="s">
        <v>1124</v>
      </c>
    </row>
    <row r="3615" spans="1:4" x14ac:dyDescent="0.35">
      <c r="A3615" s="3" t="s">
        <v>3671</v>
      </c>
      <c r="B3615" s="3" t="s">
        <v>1120</v>
      </c>
      <c r="C3615" s="3" t="s">
        <v>1121</v>
      </c>
      <c r="D3615" s="3" t="s">
        <v>1118</v>
      </c>
    </row>
    <row r="3616" spans="1:4" x14ac:dyDescent="0.35">
      <c r="A3616" s="3" t="s">
        <v>3672</v>
      </c>
      <c r="B3616" s="3" t="s">
        <v>1116</v>
      </c>
      <c r="C3616" s="3" t="s">
        <v>1122</v>
      </c>
      <c r="D3616" s="3" t="s">
        <v>1124</v>
      </c>
    </row>
    <row r="3617" spans="1:4" x14ac:dyDescent="0.35">
      <c r="A3617" s="3" t="s">
        <v>3673</v>
      </c>
      <c r="B3617" s="3" t="s">
        <v>1116</v>
      </c>
      <c r="C3617" s="3" t="s">
        <v>1122</v>
      </c>
      <c r="D3617" s="3" t="s">
        <v>1118</v>
      </c>
    </row>
    <row r="3618" spans="1:4" x14ac:dyDescent="0.35">
      <c r="A3618" s="3" t="s">
        <v>3674</v>
      </c>
      <c r="B3618" s="3" t="s">
        <v>1116</v>
      </c>
      <c r="C3618" s="3" t="s">
        <v>1122</v>
      </c>
      <c r="D3618" s="3" t="s">
        <v>1124</v>
      </c>
    </row>
    <row r="3619" spans="1:4" x14ac:dyDescent="0.35">
      <c r="A3619" s="3" t="s">
        <v>3675</v>
      </c>
      <c r="B3619" s="3" t="s">
        <v>1119</v>
      </c>
      <c r="C3619" s="3" t="s">
        <v>1117</v>
      </c>
      <c r="D3619" s="3" t="s">
        <v>1118</v>
      </c>
    </row>
    <row r="3620" spans="1:4" x14ac:dyDescent="0.35">
      <c r="A3620" s="3" t="s">
        <v>3676</v>
      </c>
      <c r="B3620" s="3" t="s">
        <v>1119</v>
      </c>
      <c r="C3620" s="3" t="s">
        <v>1123</v>
      </c>
      <c r="D3620" s="3" t="s">
        <v>1118</v>
      </c>
    </row>
    <row r="3621" spans="1:4" x14ac:dyDescent="0.35">
      <c r="A3621" s="3" t="s">
        <v>3677</v>
      </c>
      <c r="B3621" s="3" t="s">
        <v>1116</v>
      </c>
      <c r="C3621" s="3" t="s">
        <v>1117</v>
      </c>
      <c r="D3621" s="3" t="s">
        <v>1118</v>
      </c>
    </row>
    <row r="3622" spans="1:4" x14ac:dyDescent="0.35">
      <c r="A3622" s="3" t="s">
        <v>3678</v>
      </c>
      <c r="B3622" s="3" t="s">
        <v>1120</v>
      </c>
      <c r="C3622" s="3" t="s">
        <v>1123</v>
      </c>
      <c r="D3622" s="3" t="s">
        <v>1124</v>
      </c>
    </row>
    <row r="3623" spans="1:4" x14ac:dyDescent="0.35">
      <c r="A3623" s="3" t="s">
        <v>3679</v>
      </c>
      <c r="B3623" s="3" t="s">
        <v>1119</v>
      </c>
      <c r="C3623" s="3" t="s">
        <v>1117</v>
      </c>
      <c r="D3623" s="3" t="s">
        <v>1118</v>
      </c>
    </row>
    <row r="3624" spans="1:4" x14ac:dyDescent="0.35">
      <c r="A3624" s="3" t="s">
        <v>3680</v>
      </c>
      <c r="B3624" s="3" t="s">
        <v>1116</v>
      </c>
      <c r="C3624" s="3" t="s">
        <v>1117</v>
      </c>
      <c r="D3624" s="3" t="s">
        <v>1118</v>
      </c>
    </row>
    <row r="3625" spans="1:4" x14ac:dyDescent="0.35">
      <c r="A3625" s="3" t="s">
        <v>3681</v>
      </c>
      <c r="B3625" s="3" t="s">
        <v>1116</v>
      </c>
      <c r="C3625" s="3" t="s">
        <v>1117</v>
      </c>
      <c r="D3625" s="3" t="s">
        <v>1118</v>
      </c>
    </row>
    <row r="3626" spans="1:4" x14ac:dyDescent="0.35">
      <c r="A3626" s="3" t="s">
        <v>3682</v>
      </c>
      <c r="B3626" s="3" t="s">
        <v>1119</v>
      </c>
      <c r="C3626" s="3" t="s">
        <v>1123</v>
      </c>
      <c r="D3626" s="3" t="s">
        <v>1118</v>
      </c>
    </row>
    <row r="3627" spans="1:4" x14ac:dyDescent="0.35">
      <c r="A3627" s="3" t="s">
        <v>3683</v>
      </c>
      <c r="B3627" s="3" t="s">
        <v>1119</v>
      </c>
      <c r="C3627" s="3" t="s">
        <v>1123</v>
      </c>
      <c r="D3627" s="3" t="s">
        <v>1118</v>
      </c>
    </row>
    <row r="3628" spans="1:4" x14ac:dyDescent="0.35">
      <c r="A3628" s="3" t="s">
        <v>3684</v>
      </c>
      <c r="B3628" s="3" t="s">
        <v>1120</v>
      </c>
      <c r="C3628" s="3" t="s">
        <v>1123</v>
      </c>
      <c r="D3628" s="3" t="s">
        <v>1124</v>
      </c>
    </row>
    <row r="3629" spans="1:4" x14ac:dyDescent="0.35">
      <c r="A3629" s="3" t="s">
        <v>3685</v>
      </c>
      <c r="B3629" s="3" t="s">
        <v>1119</v>
      </c>
      <c r="C3629" s="3" t="s">
        <v>1123</v>
      </c>
      <c r="D3629" s="3" t="s">
        <v>1118</v>
      </c>
    </row>
    <row r="3630" spans="1:4" x14ac:dyDescent="0.35">
      <c r="A3630" s="3" t="s">
        <v>3686</v>
      </c>
      <c r="B3630" s="3" t="s">
        <v>1119</v>
      </c>
      <c r="C3630" s="3" t="s">
        <v>1117</v>
      </c>
      <c r="D3630" s="3" t="s">
        <v>1124</v>
      </c>
    </row>
    <row r="3631" spans="1:4" x14ac:dyDescent="0.35">
      <c r="A3631" s="3" t="s">
        <v>3687</v>
      </c>
      <c r="B3631" s="3" t="s">
        <v>1120</v>
      </c>
      <c r="C3631" s="3" t="s">
        <v>1117</v>
      </c>
      <c r="D3631" s="3" t="s">
        <v>1118</v>
      </c>
    </row>
    <row r="3632" spans="1:4" x14ac:dyDescent="0.35">
      <c r="A3632" s="3" t="s">
        <v>3688</v>
      </c>
      <c r="B3632" s="3" t="s">
        <v>1116</v>
      </c>
      <c r="C3632" s="3" t="s">
        <v>1122</v>
      </c>
      <c r="D3632" s="3" t="s">
        <v>1118</v>
      </c>
    </row>
    <row r="3633" spans="1:4" x14ac:dyDescent="0.35">
      <c r="A3633" s="3" t="s">
        <v>3689</v>
      </c>
      <c r="B3633" s="3" t="s">
        <v>1116</v>
      </c>
      <c r="C3633" s="3" t="s">
        <v>1123</v>
      </c>
      <c r="D3633" s="3" t="s">
        <v>1124</v>
      </c>
    </row>
    <row r="3634" spans="1:4" x14ac:dyDescent="0.35">
      <c r="A3634" s="3" t="s">
        <v>3690</v>
      </c>
      <c r="B3634" s="3" t="s">
        <v>1119</v>
      </c>
      <c r="C3634" s="3" t="s">
        <v>1122</v>
      </c>
      <c r="D3634" s="3" t="s">
        <v>1118</v>
      </c>
    </row>
    <row r="3635" spans="1:4" x14ac:dyDescent="0.35">
      <c r="A3635" s="3" t="s">
        <v>3691</v>
      </c>
      <c r="B3635" s="3" t="s">
        <v>1116</v>
      </c>
      <c r="C3635" s="3" t="s">
        <v>1122</v>
      </c>
      <c r="D3635" s="3" t="s">
        <v>1126</v>
      </c>
    </row>
    <row r="3636" spans="1:4" x14ac:dyDescent="0.35">
      <c r="A3636" s="3" t="s">
        <v>3692</v>
      </c>
      <c r="B3636" s="3" t="s">
        <v>1116</v>
      </c>
      <c r="C3636" s="3" t="s">
        <v>1121</v>
      </c>
      <c r="D3636" s="3" t="s">
        <v>1118</v>
      </c>
    </row>
    <row r="3637" spans="1:4" x14ac:dyDescent="0.35">
      <c r="A3637" s="3" t="s">
        <v>3693</v>
      </c>
      <c r="B3637" s="3" t="s">
        <v>1116</v>
      </c>
      <c r="C3637" s="3" t="s">
        <v>1123</v>
      </c>
      <c r="D3637" s="3" t="s">
        <v>1118</v>
      </c>
    </row>
    <row r="3638" spans="1:4" x14ac:dyDescent="0.35">
      <c r="A3638" s="3" t="s">
        <v>3694</v>
      </c>
      <c r="B3638" s="3" t="s">
        <v>1116</v>
      </c>
      <c r="C3638" s="3" t="s">
        <v>1123</v>
      </c>
      <c r="D3638" s="3" t="s">
        <v>1118</v>
      </c>
    </row>
    <row r="3639" spans="1:4" x14ac:dyDescent="0.35">
      <c r="A3639" s="3" t="s">
        <v>3695</v>
      </c>
      <c r="B3639" s="3" t="s">
        <v>1116</v>
      </c>
      <c r="C3639" s="3" t="s">
        <v>1117</v>
      </c>
      <c r="D3639" s="3" t="s">
        <v>1118</v>
      </c>
    </row>
    <row r="3640" spans="1:4" x14ac:dyDescent="0.35">
      <c r="A3640" s="3" t="s">
        <v>3696</v>
      </c>
      <c r="B3640" s="3" t="s">
        <v>1116</v>
      </c>
      <c r="C3640" s="3" t="s">
        <v>1122</v>
      </c>
      <c r="D3640" s="3" t="s">
        <v>1118</v>
      </c>
    </row>
    <row r="3641" spans="1:4" x14ac:dyDescent="0.35">
      <c r="A3641" s="3" t="s">
        <v>3697</v>
      </c>
      <c r="B3641" s="3" t="s">
        <v>1116</v>
      </c>
      <c r="C3641" s="3" t="s">
        <v>1121</v>
      </c>
      <c r="D3641" s="3" t="s">
        <v>1118</v>
      </c>
    </row>
    <row r="3642" spans="1:4" x14ac:dyDescent="0.35">
      <c r="A3642" s="3" t="s">
        <v>3698</v>
      </c>
      <c r="B3642" s="3" t="s">
        <v>1116</v>
      </c>
      <c r="C3642" s="3" t="s">
        <v>1121</v>
      </c>
      <c r="D3642" s="3" t="s">
        <v>1118</v>
      </c>
    </row>
    <row r="3643" spans="1:4" x14ac:dyDescent="0.35">
      <c r="A3643" s="3" t="s">
        <v>3699</v>
      </c>
      <c r="B3643" s="3" t="s">
        <v>1120</v>
      </c>
      <c r="C3643" s="3" t="s">
        <v>1122</v>
      </c>
      <c r="D3643" s="3" t="s">
        <v>1118</v>
      </c>
    </row>
    <row r="3644" spans="1:4" x14ac:dyDescent="0.35">
      <c r="A3644" s="3" t="s">
        <v>3700</v>
      </c>
      <c r="B3644" s="3" t="s">
        <v>1116</v>
      </c>
      <c r="C3644" s="3" t="s">
        <v>1117</v>
      </c>
      <c r="D3644" s="3" t="s">
        <v>1124</v>
      </c>
    </row>
    <row r="3645" spans="1:4" x14ac:dyDescent="0.35">
      <c r="A3645" s="3" t="s">
        <v>3701</v>
      </c>
      <c r="B3645" s="3" t="s">
        <v>1116</v>
      </c>
      <c r="C3645" s="3" t="s">
        <v>1121</v>
      </c>
      <c r="D3645" s="3" t="s">
        <v>1124</v>
      </c>
    </row>
    <row r="3646" spans="1:4" x14ac:dyDescent="0.35">
      <c r="A3646" s="3" t="s">
        <v>3702</v>
      </c>
      <c r="B3646" s="3" t="s">
        <v>1116</v>
      </c>
      <c r="C3646" s="3" t="s">
        <v>1122</v>
      </c>
      <c r="D3646" s="3" t="s">
        <v>1118</v>
      </c>
    </row>
    <row r="3647" spans="1:4" x14ac:dyDescent="0.35">
      <c r="A3647" s="3" t="s">
        <v>3703</v>
      </c>
      <c r="B3647" s="3" t="s">
        <v>1116</v>
      </c>
      <c r="C3647" s="3" t="s">
        <v>1123</v>
      </c>
      <c r="D3647" s="3" t="s">
        <v>1118</v>
      </c>
    </row>
    <row r="3648" spans="1:4" x14ac:dyDescent="0.35">
      <c r="A3648" s="3" t="s">
        <v>3704</v>
      </c>
      <c r="B3648" s="3" t="s">
        <v>1119</v>
      </c>
      <c r="C3648" s="3" t="s">
        <v>1123</v>
      </c>
      <c r="D3648" s="3" t="s">
        <v>1118</v>
      </c>
    </row>
    <row r="3649" spans="1:4" x14ac:dyDescent="0.35">
      <c r="A3649" s="3" t="s">
        <v>3705</v>
      </c>
      <c r="B3649" s="3" t="s">
        <v>1120</v>
      </c>
      <c r="C3649" s="3" t="s">
        <v>1117</v>
      </c>
      <c r="D3649" s="3" t="s">
        <v>1126</v>
      </c>
    </row>
    <row r="3650" spans="1:4" x14ac:dyDescent="0.35">
      <c r="A3650" s="3" t="s">
        <v>3706</v>
      </c>
      <c r="B3650" s="3" t="s">
        <v>1116</v>
      </c>
      <c r="C3650" s="3" t="s">
        <v>1117</v>
      </c>
      <c r="D3650" s="3" t="s">
        <v>1124</v>
      </c>
    </row>
    <row r="3651" spans="1:4" x14ac:dyDescent="0.35">
      <c r="A3651" s="3" t="s">
        <v>3707</v>
      </c>
      <c r="B3651" s="3" t="s">
        <v>1119</v>
      </c>
      <c r="C3651" s="3" t="s">
        <v>1123</v>
      </c>
      <c r="D3651" s="3" t="s">
        <v>1126</v>
      </c>
    </row>
    <row r="3652" spans="1:4" x14ac:dyDescent="0.35">
      <c r="A3652" s="3" t="s">
        <v>3708</v>
      </c>
      <c r="B3652" s="3" t="s">
        <v>1116</v>
      </c>
      <c r="C3652" s="3" t="s">
        <v>1123</v>
      </c>
      <c r="D3652" s="3" t="s">
        <v>1118</v>
      </c>
    </row>
    <row r="3653" spans="1:4" x14ac:dyDescent="0.35">
      <c r="A3653" s="3" t="s">
        <v>3709</v>
      </c>
      <c r="B3653" s="3" t="s">
        <v>1116</v>
      </c>
      <c r="C3653" s="3" t="s">
        <v>1123</v>
      </c>
      <c r="D3653" s="3" t="s">
        <v>1118</v>
      </c>
    </row>
    <row r="3654" spans="1:4" x14ac:dyDescent="0.35">
      <c r="A3654" s="3" t="s">
        <v>3710</v>
      </c>
      <c r="B3654" s="3" t="s">
        <v>1116</v>
      </c>
      <c r="C3654" s="3" t="s">
        <v>1117</v>
      </c>
      <c r="D3654" s="3" t="s">
        <v>1118</v>
      </c>
    </row>
    <row r="3655" spans="1:4" x14ac:dyDescent="0.35">
      <c r="A3655" s="3" t="s">
        <v>3711</v>
      </c>
      <c r="B3655" s="3" t="s">
        <v>1119</v>
      </c>
      <c r="C3655" s="3" t="s">
        <v>1121</v>
      </c>
      <c r="D3655" s="3" t="s">
        <v>1118</v>
      </c>
    </row>
    <row r="3656" spans="1:4" x14ac:dyDescent="0.35">
      <c r="A3656" s="3" t="s">
        <v>3712</v>
      </c>
      <c r="B3656" s="3" t="s">
        <v>1116</v>
      </c>
      <c r="C3656" s="3" t="s">
        <v>1123</v>
      </c>
      <c r="D3656" s="3" t="s">
        <v>1118</v>
      </c>
    </row>
    <row r="3657" spans="1:4" x14ac:dyDescent="0.35">
      <c r="A3657" s="3" t="s">
        <v>3713</v>
      </c>
      <c r="B3657" s="3" t="s">
        <v>1116</v>
      </c>
      <c r="C3657" s="3" t="s">
        <v>1123</v>
      </c>
      <c r="D3657" s="3" t="s">
        <v>1124</v>
      </c>
    </row>
    <row r="3658" spans="1:4" x14ac:dyDescent="0.35">
      <c r="A3658" s="3" t="s">
        <v>3714</v>
      </c>
      <c r="B3658" s="3" t="s">
        <v>1119</v>
      </c>
      <c r="C3658" s="3" t="s">
        <v>1117</v>
      </c>
      <c r="D3658" s="3" t="s">
        <v>1118</v>
      </c>
    </row>
    <row r="3659" spans="1:4" x14ac:dyDescent="0.35">
      <c r="A3659" s="3" t="s">
        <v>3715</v>
      </c>
      <c r="B3659" s="3" t="s">
        <v>1116</v>
      </c>
      <c r="C3659" s="3" t="s">
        <v>1117</v>
      </c>
      <c r="D3659" s="3" t="s">
        <v>1118</v>
      </c>
    </row>
    <row r="3660" spans="1:4" x14ac:dyDescent="0.35">
      <c r="A3660" s="3" t="s">
        <v>3716</v>
      </c>
      <c r="B3660" s="3" t="s">
        <v>1116</v>
      </c>
      <c r="C3660" s="3" t="s">
        <v>1117</v>
      </c>
      <c r="D3660" s="3" t="s">
        <v>1118</v>
      </c>
    </row>
    <row r="3661" spans="1:4" x14ac:dyDescent="0.35">
      <c r="A3661" s="3" t="s">
        <v>3717</v>
      </c>
      <c r="B3661" s="3" t="s">
        <v>1116</v>
      </c>
      <c r="C3661" s="3" t="s">
        <v>1117</v>
      </c>
      <c r="D3661" s="3" t="s">
        <v>1124</v>
      </c>
    </row>
    <row r="3662" spans="1:4" x14ac:dyDescent="0.35">
      <c r="A3662" s="3" t="s">
        <v>3718</v>
      </c>
      <c r="B3662" s="3" t="s">
        <v>1116</v>
      </c>
      <c r="C3662" s="3" t="s">
        <v>1117</v>
      </c>
      <c r="D3662" s="3" t="s">
        <v>1118</v>
      </c>
    </row>
    <row r="3663" spans="1:4" x14ac:dyDescent="0.35">
      <c r="A3663" s="3" t="s">
        <v>3719</v>
      </c>
      <c r="B3663" s="3" t="s">
        <v>1116</v>
      </c>
      <c r="C3663" s="3" t="s">
        <v>1117</v>
      </c>
      <c r="D3663" s="3" t="s">
        <v>1126</v>
      </c>
    </row>
    <row r="3664" spans="1:4" x14ac:dyDescent="0.35">
      <c r="A3664" s="3" t="s">
        <v>3720</v>
      </c>
      <c r="B3664" s="3" t="s">
        <v>1119</v>
      </c>
      <c r="C3664" s="3" t="s">
        <v>1117</v>
      </c>
      <c r="D3664" s="3" t="s">
        <v>1118</v>
      </c>
    </row>
    <row r="3665" spans="1:4" x14ac:dyDescent="0.35">
      <c r="A3665" s="3" t="s">
        <v>3721</v>
      </c>
      <c r="B3665" s="3" t="s">
        <v>1116</v>
      </c>
      <c r="C3665" s="3" t="s">
        <v>1117</v>
      </c>
      <c r="D3665" s="3" t="s">
        <v>1118</v>
      </c>
    </row>
    <row r="3666" spans="1:4" x14ac:dyDescent="0.35">
      <c r="A3666" s="3" t="s">
        <v>3722</v>
      </c>
      <c r="B3666" s="3" t="s">
        <v>1116</v>
      </c>
      <c r="C3666" s="3" t="s">
        <v>1121</v>
      </c>
      <c r="D3666" s="3" t="s">
        <v>1124</v>
      </c>
    </row>
    <row r="3667" spans="1:4" x14ac:dyDescent="0.35">
      <c r="A3667" s="3" t="s">
        <v>3723</v>
      </c>
      <c r="B3667" s="3" t="s">
        <v>1116</v>
      </c>
      <c r="C3667" s="3" t="s">
        <v>1123</v>
      </c>
      <c r="D3667" s="3" t="s">
        <v>1124</v>
      </c>
    </row>
    <row r="3668" spans="1:4" x14ac:dyDescent="0.35">
      <c r="A3668" s="3" t="s">
        <v>3724</v>
      </c>
      <c r="B3668" s="3" t="s">
        <v>1116</v>
      </c>
      <c r="C3668" s="3" t="s">
        <v>1117</v>
      </c>
      <c r="D3668" s="3" t="s">
        <v>1118</v>
      </c>
    </row>
    <row r="3669" spans="1:4" x14ac:dyDescent="0.35">
      <c r="A3669" s="3" t="s">
        <v>3725</v>
      </c>
      <c r="B3669" s="3" t="s">
        <v>1116</v>
      </c>
      <c r="C3669" s="3" t="s">
        <v>1123</v>
      </c>
      <c r="D3669" s="3" t="s">
        <v>1118</v>
      </c>
    </row>
    <row r="3670" spans="1:4" x14ac:dyDescent="0.35">
      <c r="A3670" s="3" t="s">
        <v>3726</v>
      </c>
      <c r="B3670" s="3" t="s">
        <v>1116</v>
      </c>
      <c r="C3670" s="3" t="s">
        <v>1123</v>
      </c>
      <c r="D3670" s="3" t="s">
        <v>1118</v>
      </c>
    </row>
    <row r="3671" spans="1:4" x14ac:dyDescent="0.35">
      <c r="A3671" s="3" t="s">
        <v>3727</v>
      </c>
      <c r="B3671" s="3" t="s">
        <v>1116</v>
      </c>
      <c r="C3671" s="3" t="s">
        <v>1121</v>
      </c>
      <c r="D3671" s="3" t="s">
        <v>1118</v>
      </c>
    </row>
    <row r="3672" spans="1:4" x14ac:dyDescent="0.35">
      <c r="A3672" s="3" t="s">
        <v>3728</v>
      </c>
      <c r="B3672" s="3" t="s">
        <v>1119</v>
      </c>
      <c r="C3672" s="3" t="s">
        <v>1121</v>
      </c>
      <c r="D3672" s="3" t="s">
        <v>1126</v>
      </c>
    </row>
    <row r="3673" spans="1:4" x14ac:dyDescent="0.35">
      <c r="A3673" s="3" t="s">
        <v>3729</v>
      </c>
      <c r="B3673" s="3" t="s">
        <v>1116</v>
      </c>
      <c r="C3673" s="3" t="s">
        <v>1117</v>
      </c>
      <c r="D3673" s="3" t="s">
        <v>1126</v>
      </c>
    </row>
    <row r="3674" spans="1:4" x14ac:dyDescent="0.35">
      <c r="A3674" s="3" t="s">
        <v>3730</v>
      </c>
      <c r="B3674" s="3" t="s">
        <v>1119</v>
      </c>
      <c r="C3674" s="3" t="s">
        <v>1123</v>
      </c>
      <c r="D3674" s="3" t="s">
        <v>1118</v>
      </c>
    </row>
    <row r="3675" spans="1:4" x14ac:dyDescent="0.35">
      <c r="A3675" s="3" t="s">
        <v>3731</v>
      </c>
      <c r="B3675" s="3" t="s">
        <v>1116</v>
      </c>
      <c r="C3675" s="3" t="s">
        <v>1117</v>
      </c>
      <c r="D3675" s="3" t="s">
        <v>1118</v>
      </c>
    </row>
    <row r="3676" spans="1:4" x14ac:dyDescent="0.35">
      <c r="A3676" s="3" t="s">
        <v>3732</v>
      </c>
      <c r="B3676" s="3" t="s">
        <v>1119</v>
      </c>
      <c r="C3676" s="3" t="s">
        <v>1117</v>
      </c>
      <c r="D3676" s="3" t="s">
        <v>1118</v>
      </c>
    </row>
    <row r="3677" spans="1:4" x14ac:dyDescent="0.35">
      <c r="A3677" s="3" t="s">
        <v>3733</v>
      </c>
      <c r="B3677" s="3" t="s">
        <v>1116</v>
      </c>
      <c r="C3677" s="3" t="s">
        <v>1123</v>
      </c>
      <c r="D3677" s="3" t="s">
        <v>1118</v>
      </c>
    </row>
    <row r="3678" spans="1:4" x14ac:dyDescent="0.35">
      <c r="A3678" s="3" t="s">
        <v>3734</v>
      </c>
      <c r="B3678" s="3" t="s">
        <v>1116</v>
      </c>
      <c r="C3678" s="3" t="s">
        <v>1122</v>
      </c>
      <c r="D3678" s="3" t="s">
        <v>1118</v>
      </c>
    </row>
    <row r="3679" spans="1:4" x14ac:dyDescent="0.35">
      <c r="A3679" s="3" t="s">
        <v>3735</v>
      </c>
      <c r="B3679" s="3" t="s">
        <v>1119</v>
      </c>
      <c r="C3679" s="3" t="s">
        <v>1117</v>
      </c>
      <c r="D3679" s="3" t="s">
        <v>1126</v>
      </c>
    </row>
    <row r="3680" spans="1:4" x14ac:dyDescent="0.35">
      <c r="A3680" s="3" t="s">
        <v>3736</v>
      </c>
      <c r="B3680" s="3" t="s">
        <v>1116</v>
      </c>
      <c r="C3680" s="3" t="s">
        <v>1117</v>
      </c>
      <c r="D3680" s="3" t="s">
        <v>1124</v>
      </c>
    </row>
    <row r="3681" spans="1:4" x14ac:dyDescent="0.35">
      <c r="A3681" s="3" t="s">
        <v>3737</v>
      </c>
      <c r="B3681" s="3" t="s">
        <v>1119</v>
      </c>
      <c r="C3681" s="3" t="s">
        <v>1117</v>
      </c>
      <c r="D3681" s="3" t="s">
        <v>1124</v>
      </c>
    </row>
    <row r="3682" spans="1:4" x14ac:dyDescent="0.35">
      <c r="A3682" s="3" t="s">
        <v>3738</v>
      </c>
      <c r="B3682" s="3" t="s">
        <v>1116</v>
      </c>
      <c r="C3682" s="3" t="s">
        <v>1117</v>
      </c>
      <c r="D3682" s="3" t="s">
        <v>1118</v>
      </c>
    </row>
    <row r="3683" spans="1:4" x14ac:dyDescent="0.35">
      <c r="A3683" s="3" t="s">
        <v>3739</v>
      </c>
      <c r="B3683" s="3" t="s">
        <v>1119</v>
      </c>
      <c r="C3683" s="3" t="s">
        <v>1117</v>
      </c>
      <c r="D3683" s="3" t="s">
        <v>1124</v>
      </c>
    </row>
    <row r="3684" spans="1:4" x14ac:dyDescent="0.35">
      <c r="A3684" s="3" t="s">
        <v>3740</v>
      </c>
      <c r="B3684" s="3" t="s">
        <v>1116</v>
      </c>
      <c r="C3684" s="3" t="s">
        <v>1121</v>
      </c>
      <c r="D3684" s="3" t="s">
        <v>1118</v>
      </c>
    </row>
    <row r="3685" spans="1:4" x14ac:dyDescent="0.35">
      <c r="A3685" s="3" t="s">
        <v>3741</v>
      </c>
      <c r="B3685" s="3" t="s">
        <v>1116</v>
      </c>
      <c r="C3685" s="3" t="s">
        <v>1123</v>
      </c>
      <c r="D3685" s="3" t="s">
        <v>1118</v>
      </c>
    </row>
    <row r="3686" spans="1:4" x14ac:dyDescent="0.35">
      <c r="A3686" s="3" t="s">
        <v>3742</v>
      </c>
      <c r="B3686" s="3" t="s">
        <v>1116</v>
      </c>
      <c r="C3686" s="3" t="s">
        <v>1123</v>
      </c>
      <c r="D3686" s="3" t="s">
        <v>1124</v>
      </c>
    </row>
    <row r="3687" spans="1:4" x14ac:dyDescent="0.35">
      <c r="A3687" s="3" t="s">
        <v>3743</v>
      </c>
      <c r="B3687" s="3" t="s">
        <v>1119</v>
      </c>
      <c r="C3687" s="3" t="s">
        <v>1121</v>
      </c>
      <c r="D3687" s="3" t="s">
        <v>1118</v>
      </c>
    </row>
    <row r="3688" spans="1:4" x14ac:dyDescent="0.35">
      <c r="A3688" s="3" t="s">
        <v>3744</v>
      </c>
      <c r="B3688" s="3" t="s">
        <v>1116</v>
      </c>
      <c r="C3688" s="3" t="s">
        <v>1123</v>
      </c>
      <c r="D3688" s="3" t="s">
        <v>1118</v>
      </c>
    </row>
    <row r="3689" spans="1:4" x14ac:dyDescent="0.35">
      <c r="A3689" s="3" t="s">
        <v>3745</v>
      </c>
      <c r="B3689" s="3" t="s">
        <v>1116</v>
      </c>
      <c r="C3689" s="3" t="s">
        <v>1122</v>
      </c>
      <c r="D3689" s="3" t="s">
        <v>1118</v>
      </c>
    </row>
    <row r="3690" spans="1:4" x14ac:dyDescent="0.35">
      <c r="A3690" s="3" t="s">
        <v>3746</v>
      </c>
      <c r="B3690" s="3" t="s">
        <v>1116</v>
      </c>
      <c r="C3690" s="3" t="s">
        <v>1122</v>
      </c>
      <c r="D3690" s="3" t="s">
        <v>1118</v>
      </c>
    </row>
    <row r="3691" spans="1:4" x14ac:dyDescent="0.35">
      <c r="A3691" s="3" t="s">
        <v>3747</v>
      </c>
      <c r="B3691" s="3" t="s">
        <v>1116</v>
      </c>
      <c r="C3691" s="3" t="s">
        <v>1117</v>
      </c>
      <c r="D3691" s="3" t="s">
        <v>1118</v>
      </c>
    </row>
    <row r="3692" spans="1:4" x14ac:dyDescent="0.35">
      <c r="A3692" s="3" t="s">
        <v>3748</v>
      </c>
      <c r="B3692" s="3" t="s">
        <v>1116</v>
      </c>
      <c r="C3692" s="3" t="s">
        <v>1123</v>
      </c>
      <c r="D3692" s="3" t="s">
        <v>1118</v>
      </c>
    </row>
    <row r="3693" spans="1:4" x14ac:dyDescent="0.35">
      <c r="A3693" s="3" t="s">
        <v>3749</v>
      </c>
      <c r="B3693" s="3" t="s">
        <v>1116</v>
      </c>
      <c r="C3693" s="3" t="s">
        <v>1117</v>
      </c>
      <c r="D3693" s="3" t="s">
        <v>1118</v>
      </c>
    </row>
    <row r="3694" spans="1:4" x14ac:dyDescent="0.35">
      <c r="A3694" s="3" t="s">
        <v>3750</v>
      </c>
      <c r="B3694" s="3" t="s">
        <v>1116</v>
      </c>
      <c r="C3694" s="3" t="s">
        <v>1121</v>
      </c>
      <c r="D3694" s="3" t="s">
        <v>1118</v>
      </c>
    </row>
    <row r="3695" spans="1:4" x14ac:dyDescent="0.35">
      <c r="A3695" s="3" t="s">
        <v>3751</v>
      </c>
      <c r="B3695" s="3" t="s">
        <v>1116</v>
      </c>
      <c r="C3695" s="3" t="s">
        <v>1117</v>
      </c>
      <c r="D3695" s="3" t="s">
        <v>1118</v>
      </c>
    </row>
    <row r="3696" spans="1:4" x14ac:dyDescent="0.35">
      <c r="A3696" s="3" t="s">
        <v>3752</v>
      </c>
      <c r="B3696" s="3" t="s">
        <v>1119</v>
      </c>
      <c r="C3696" s="3" t="s">
        <v>1117</v>
      </c>
      <c r="D3696" s="3" t="s">
        <v>1126</v>
      </c>
    </row>
    <row r="3697" spans="1:4" x14ac:dyDescent="0.35">
      <c r="A3697" s="3" t="s">
        <v>3753</v>
      </c>
      <c r="B3697" s="3" t="s">
        <v>1116</v>
      </c>
      <c r="C3697" s="3" t="s">
        <v>1122</v>
      </c>
      <c r="D3697" s="3" t="s">
        <v>1118</v>
      </c>
    </row>
    <row r="3698" spans="1:4" x14ac:dyDescent="0.35">
      <c r="A3698" s="3" t="s">
        <v>3754</v>
      </c>
      <c r="B3698" s="3" t="s">
        <v>1119</v>
      </c>
      <c r="C3698" s="3" t="s">
        <v>1117</v>
      </c>
      <c r="D3698" s="3" t="s">
        <v>1124</v>
      </c>
    </row>
    <row r="3699" spans="1:4" x14ac:dyDescent="0.35">
      <c r="A3699" s="3" t="s">
        <v>3755</v>
      </c>
      <c r="B3699" s="3" t="s">
        <v>1116</v>
      </c>
      <c r="C3699" s="3" t="s">
        <v>1117</v>
      </c>
      <c r="D3699" s="3" t="s">
        <v>1124</v>
      </c>
    </row>
    <row r="3700" spans="1:4" x14ac:dyDescent="0.35">
      <c r="A3700" s="3" t="s">
        <v>3756</v>
      </c>
      <c r="B3700" s="3" t="s">
        <v>1116</v>
      </c>
      <c r="C3700" s="3" t="s">
        <v>1117</v>
      </c>
      <c r="D3700" s="3" t="s">
        <v>1118</v>
      </c>
    </row>
    <row r="3701" spans="1:4" x14ac:dyDescent="0.35">
      <c r="A3701" s="3" t="s">
        <v>3757</v>
      </c>
      <c r="B3701" s="3" t="s">
        <v>1116</v>
      </c>
      <c r="C3701" s="3" t="s">
        <v>1121</v>
      </c>
      <c r="D3701" s="3" t="s">
        <v>1118</v>
      </c>
    </row>
    <row r="3702" spans="1:4" x14ac:dyDescent="0.35">
      <c r="A3702" s="3" t="s">
        <v>3758</v>
      </c>
      <c r="B3702" s="3" t="s">
        <v>1116</v>
      </c>
      <c r="C3702" s="3" t="s">
        <v>1117</v>
      </c>
      <c r="D3702" s="3" t="s">
        <v>1118</v>
      </c>
    </row>
    <row r="3703" spans="1:4" x14ac:dyDescent="0.35">
      <c r="A3703" s="3" t="s">
        <v>3759</v>
      </c>
      <c r="B3703" s="3" t="s">
        <v>1119</v>
      </c>
      <c r="C3703" s="3" t="s">
        <v>1117</v>
      </c>
      <c r="D3703" s="3" t="s">
        <v>1124</v>
      </c>
    </row>
    <row r="3704" spans="1:4" x14ac:dyDescent="0.35">
      <c r="A3704" s="3" t="s">
        <v>3760</v>
      </c>
      <c r="B3704" s="3" t="s">
        <v>1116</v>
      </c>
      <c r="C3704" s="3" t="s">
        <v>1121</v>
      </c>
      <c r="D3704" s="3" t="s">
        <v>1118</v>
      </c>
    </row>
    <row r="3705" spans="1:4" x14ac:dyDescent="0.35">
      <c r="A3705" s="3" t="s">
        <v>3761</v>
      </c>
      <c r="B3705" s="3" t="s">
        <v>1119</v>
      </c>
      <c r="C3705" s="3" t="s">
        <v>1121</v>
      </c>
      <c r="D3705" s="3" t="s">
        <v>1118</v>
      </c>
    </row>
    <row r="3706" spans="1:4" x14ac:dyDescent="0.35">
      <c r="A3706" s="3" t="s">
        <v>3762</v>
      </c>
      <c r="B3706" s="3" t="s">
        <v>1119</v>
      </c>
      <c r="C3706" s="3" t="s">
        <v>1117</v>
      </c>
      <c r="D3706" s="3" t="s">
        <v>1118</v>
      </c>
    </row>
    <row r="3707" spans="1:4" x14ac:dyDescent="0.35">
      <c r="A3707" s="3" t="s">
        <v>3763</v>
      </c>
      <c r="B3707" s="3" t="s">
        <v>1116</v>
      </c>
      <c r="C3707" s="3" t="s">
        <v>1117</v>
      </c>
      <c r="D3707" s="3" t="s">
        <v>1118</v>
      </c>
    </row>
    <row r="3708" spans="1:4" x14ac:dyDescent="0.35">
      <c r="A3708" s="3" t="s">
        <v>3764</v>
      </c>
      <c r="B3708" s="3" t="s">
        <v>1119</v>
      </c>
      <c r="C3708" s="3" t="s">
        <v>1122</v>
      </c>
      <c r="D3708" s="3" t="s">
        <v>1118</v>
      </c>
    </row>
    <row r="3709" spans="1:4" x14ac:dyDescent="0.35">
      <c r="A3709" s="3" t="s">
        <v>3765</v>
      </c>
      <c r="B3709" s="3" t="s">
        <v>1119</v>
      </c>
      <c r="C3709" s="3" t="s">
        <v>1121</v>
      </c>
      <c r="D3709" s="3" t="s">
        <v>1124</v>
      </c>
    </row>
    <row r="3710" spans="1:4" x14ac:dyDescent="0.35">
      <c r="A3710" s="3" t="s">
        <v>3766</v>
      </c>
      <c r="B3710" s="3" t="s">
        <v>1119</v>
      </c>
      <c r="C3710" s="3" t="s">
        <v>1122</v>
      </c>
      <c r="D3710" s="3" t="s">
        <v>1118</v>
      </c>
    </row>
    <row r="3711" spans="1:4" x14ac:dyDescent="0.35">
      <c r="A3711" s="3" t="s">
        <v>3767</v>
      </c>
      <c r="B3711" s="3" t="s">
        <v>1116</v>
      </c>
      <c r="C3711" s="3" t="s">
        <v>1123</v>
      </c>
      <c r="D3711" s="3" t="s">
        <v>1118</v>
      </c>
    </row>
    <row r="3712" spans="1:4" x14ac:dyDescent="0.35">
      <c r="A3712" s="3" t="s">
        <v>3768</v>
      </c>
      <c r="B3712" s="3" t="s">
        <v>1116</v>
      </c>
      <c r="C3712" s="3" t="s">
        <v>1117</v>
      </c>
      <c r="D3712" s="3" t="s">
        <v>1126</v>
      </c>
    </row>
    <row r="3713" spans="1:4" x14ac:dyDescent="0.35">
      <c r="A3713" s="3" t="s">
        <v>3769</v>
      </c>
      <c r="B3713" s="3" t="s">
        <v>1116</v>
      </c>
      <c r="C3713" s="3" t="s">
        <v>1123</v>
      </c>
      <c r="D3713" s="3" t="s">
        <v>1124</v>
      </c>
    </row>
    <row r="3714" spans="1:4" x14ac:dyDescent="0.35">
      <c r="A3714" s="3" t="s">
        <v>3770</v>
      </c>
      <c r="B3714" s="3" t="s">
        <v>1116</v>
      </c>
      <c r="C3714" s="3" t="s">
        <v>1117</v>
      </c>
      <c r="D3714" s="3" t="s">
        <v>1126</v>
      </c>
    </row>
    <row r="3715" spans="1:4" x14ac:dyDescent="0.35">
      <c r="A3715" s="3" t="s">
        <v>3771</v>
      </c>
      <c r="B3715" s="3" t="s">
        <v>1119</v>
      </c>
      <c r="C3715" s="3" t="s">
        <v>1122</v>
      </c>
      <c r="D3715" s="3" t="s">
        <v>1118</v>
      </c>
    </row>
    <row r="3716" spans="1:4" x14ac:dyDescent="0.35">
      <c r="A3716" s="3" t="s">
        <v>3772</v>
      </c>
      <c r="B3716" s="3" t="s">
        <v>1116</v>
      </c>
      <c r="C3716" s="3" t="s">
        <v>1121</v>
      </c>
      <c r="D3716" s="3" t="s">
        <v>1118</v>
      </c>
    </row>
    <row r="3717" spans="1:4" x14ac:dyDescent="0.35">
      <c r="A3717" s="3" t="s">
        <v>3773</v>
      </c>
      <c r="B3717" s="3" t="s">
        <v>1119</v>
      </c>
      <c r="C3717" s="3" t="s">
        <v>1117</v>
      </c>
      <c r="D3717" s="3" t="s">
        <v>1124</v>
      </c>
    </row>
    <row r="3718" spans="1:4" x14ac:dyDescent="0.35">
      <c r="A3718" s="3" t="s">
        <v>3774</v>
      </c>
      <c r="B3718" s="3" t="s">
        <v>1116</v>
      </c>
      <c r="C3718" s="3" t="s">
        <v>1123</v>
      </c>
      <c r="D3718" s="3" t="s">
        <v>1118</v>
      </c>
    </row>
    <row r="3719" spans="1:4" x14ac:dyDescent="0.35">
      <c r="A3719" s="3" t="s">
        <v>3775</v>
      </c>
      <c r="B3719" s="3" t="s">
        <v>1116</v>
      </c>
      <c r="C3719" s="3" t="s">
        <v>1123</v>
      </c>
      <c r="D3719" s="3" t="s">
        <v>1118</v>
      </c>
    </row>
    <row r="3720" spans="1:4" x14ac:dyDescent="0.35">
      <c r="A3720" s="3" t="s">
        <v>3776</v>
      </c>
      <c r="B3720" s="3" t="s">
        <v>1116</v>
      </c>
      <c r="C3720" s="3" t="s">
        <v>1117</v>
      </c>
      <c r="D3720" s="3" t="s">
        <v>1118</v>
      </c>
    </row>
    <row r="3721" spans="1:4" x14ac:dyDescent="0.35">
      <c r="A3721" s="3" t="s">
        <v>3777</v>
      </c>
      <c r="B3721" s="3" t="s">
        <v>1116</v>
      </c>
      <c r="C3721" s="3" t="s">
        <v>1123</v>
      </c>
      <c r="D3721" s="3" t="s">
        <v>1126</v>
      </c>
    </row>
    <row r="3722" spans="1:4" x14ac:dyDescent="0.35">
      <c r="A3722" s="3" t="s">
        <v>3778</v>
      </c>
      <c r="B3722" s="3" t="s">
        <v>1116</v>
      </c>
      <c r="C3722" s="3" t="s">
        <v>1117</v>
      </c>
      <c r="D3722" s="3" t="s">
        <v>1118</v>
      </c>
    </row>
    <row r="3723" spans="1:4" x14ac:dyDescent="0.35">
      <c r="A3723" s="3" t="s">
        <v>3779</v>
      </c>
      <c r="B3723" s="3" t="s">
        <v>1116</v>
      </c>
      <c r="C3723" s="3" t="s">
        <v>1117</v>
      </c>
      <c r="D3723" s="3" t="s">
        <v>1118</v>
      </c>
    </row>
    <row r="3724" spans="1:4" x14ac:dyDescent="0.35">
      <c r="A3724" s="3" t="s">
        <v>3780</v>
      </c>
      <c r="B3724" s="3" t="s">
        <v>1116</v>
      </c>
      <c r="C3724" s="3" t="s">
        <v>1121</v>
      </c>
      <c r="D3724" s="3" t="s">
        <v>1124</v>
      </c>
    </row>
    <row r="3725" spans="1:4" x14ac:dyDescent="0.35">
      <c r="A3725" s="3" t="s">
        <v>3781</v>
      </c>
      <c r="B3725" s="3" t="s">
        <v>1120</v>
      </c>
      <c r="C3725" s="3" t="s">
        <v>1117</v>
      </c>
      <c r="D3725" s="3" t="s">
        <v>1126</v>
      </c>
    </row>
    <row r="3726" spans="1:4" x14ac:dyDescent="0.35">
      <c r="A3726" s="3" t="s">
        <v>3782</v>
      </c>
      <c r="B3726" s="3" t="s">
        <v>1116</v>
      </c>
      <c r="C3726" s="3" t="s">
        <v>1117</v>
      </c>
      <c r="D3726" s="3" t="s">
        <v>1118</v>
      </c>
    </row>
    <row r="3727" spans="1:4" x14ac:dyDescent="0.35">
      <c r="A3727" s="3" t="s">
        <v>3783</v>
      </c>
      <c r="B3727" s="3" t="s">
        <v>1120</v>
      </c>
      <c r="C3727" s="3" t="s">
        <v>1117</v>
      </c>
      <c r="D3727" s="3" t="s">
        <v>1118</v>
      </c>
    </row>
    <row r="3728" spans="1:4" x14ac:dyDescent="0.35">
      <c r="A3728" s="3" t="s">
        <v>3784</v>
      </c>
      <c r="B3728" s="3" t="s">
        <v>1116</v>
      </c>
      <c r="C3728" s="3" t="s">
        <v>1117</v>
      </c>
      <c r="D3728" s="3" t="s">
        <v>1118</v>
      </c>
    </row>
    <row r="3729" spans="1:4" x14ac:dyDescent="0.35">
      <c r="A3729" s="3" t="s">
        <v>3785</v>
      </c>
      <c r="B3729" s="3" t="s">
        <v>1116</v>
      </c>
      <c r="C3729" s="3" t="s">
        <v>1123</v>
      </c>
      <c r="D3729" s="3" t="s">
        <v>1118</v>
      </c>
    </row>
    <row r="3730" spans="1:4" x14ac:dyDescent="0.35">
      <c r="A3730" s="3" t="s">
        <v>3786</v>
      </c>
      <c r="B3730" s="3" t="s">
        <v>1116</v>
      </c>
      <c r="C3730" s="3" t="s">
        <v>1121</v>
      </c>
      <c r="D3730" s="3" t="s">
        <v>1118</v>
      </c>
    </row>
    <row r="3731" spans="1:4" x14ac:dyDescent="0.35">
      <c r="A3731" s="3" t="s">
        <v>3787</v>
      </c>
      <c r="B3731" s="3" t="s">
        <v>1119</v>
      </c>
      <c r="C3731" s="3" t="s">
        <v>1117</v>
      </c>
      <c r="D3731" s="3" t="s">
        <v>1118</v>
      </c>
    </row>
    <row r="3732" spans="1:4" x14ac:dyDescent="0.35">
      <c r="A3732" s="3" t="s">
        <v>3788</v>
      </c>
      <c r="B3732" s="3" t="s">
        <v>1119</v>
      </c>
      <c r="C3732" s="3" t="s">
        <v>1123</v>
      </c>
      <c r="D3732" s="3" t="s">
        <v>1124</v>
      </c>
    </row>
    <row r="3733" spans="1:4" x14ac:dyDescent="0.35">
      <c r="A3733" s="3" t="s">
        <v>3789</v>
      </c>
      <c r="B3733" s="3" t="s">
        <v>1120</v>
      </c>
      <c r="C3733" s="3" t="s">
        <v>1117</v>
      </c>
      <c r="D3733" s="3" t="s">
        <v>1126</v>
      </c>
    </row>
    <row r="3734" spans="1:4" x14ac:dyDescent="0.35">
      <c r="A3734" s="3" t="s">
        <v>3790</v>
      </c>
      <c r="B3734" s="3" t="s">
        <v>1119</v>
      </c>
      <c r="C3734" s="3" t="s">
        <v>1123</v>
      </c>
      <c r="D3734" s="3" t="s">
        <v>1126</v>
      </c>
    </row>
    <row r="3735" spans="1:4" x14ac:dyDescent="0.35">
      <c r="A3735" s="3" t="s">
        <v>149</v>
      </c>
      <c r="B3735" s="3" t="s">
        <v>1116</v>
      </c>
      <c r="C3735" s="3" t="s">
        <v>1121</v>
      </c>
      <c r="D3735" s="3" t="s">
        <v>1118</v>
      </c>
    </row>
    <row r="3736" spans="1:4" x14ac:dyDescent="0.35">
      <c r="A3736" s="3" t="s">
        <v>3791</v>
      </c>
      <c r="B3736" s="3" t="s">
        <v>1119</v>
      </c>
      <c r="C3736" s="3" t="s">
        <v>1123</v>
      </c>
      <c r="D3736" s="3" t="s">
        <v>1124</v>
      </c>
    </row>
    <row r="3737" spans="1:4" x14ac:dyDescent="0.35">
      <c r="A3737" s="3" t="s">
        <v>3792</v>
      </c>
      <c r="B3737" s="3" t="s">
        <v>1116</v>
      </c>
      <c r="C3737" s="3" t="s">
        <v>1122</v>
      </c>
      <c r="D3737" s="3" t="s">
        <v>1126</v>
      </c>
    </row>
    <row r="3738" spans="1:4" x14ac:dyDescent="0.35">
      <c r="A3738" s="3" t="s">
        <v>3793</v>
      </c>
      <c r="B3738" s="3" t="s">
        <v>1120</v>
      </c>
      <c r="C3738" s="3" t="s">
        <v>1117</v>
      </c>
      <c r="D3738" s="3" t="s">
        <v>1118</v>
      </c>
    </row>
    <row r="3739" spans="1:4" x14ac:dyDescent="0.35">
      <c r="A3739" s="3" t="s">
        <v>3794</v>
      </c>
      <c r="B3739" s="3" t="s">
        <v>1116</v>
      </c>
      <c r="C3739" s="3" t="s">
        <v>1117</v>
      </c>
      <c r="D3739" s="3" t="s">
        <v>1118</v>
      </c>
    </row>
    <row r="3740" spans="1:4" x14ac:dyDescent="0.35">
      <c r="A3740" s="3" t="s">
        <v>3795</v>
      </c>
      <c r="B3740" s="3" t="s">
        <v>1116</v>
      </c>
      <c r="C3740" s="3" t="s">
        <v>1123</v>
      </c>
      <c r="D3740" s="3" t="s">
        <v>1118</v>
      </c>
    </row>
    <row r="3741" spans="1:4" x14ac:dyDescent="0.35">
      <c r="A3741" s="3" t="s">
        <v>3796</v>
      </c>
      <c r="B3741" s="3" t="s">
        <v>1116</v>
      </c>
      <c r="C3741" s="3" t="s">
        <v>1121</v>
      </c>
      <c r="D3741" s="3" t="s">
        <v>1118</v>
      </c>
    </row>
    <row r="3742" spans="1:4" x14ac:dyDescent="0.35">
      <c r="A3742" s="3" t="s">
        <v>3797</v>
      </c>
      <c r="B3742" s="3" t="s">
        <v>1119</v>
      </c>
      <c r="C3742" s="3" t="s">
        <v>1117</v>
      </c>
      <c r="D3742" s="3" t="s">
        <v>1118</v>
      </c>
    </row>
    <row r="3743" spans="1:4" x14ac:dyDescent="0.35">
      <c r="A3743" s="3" t="s">
        <v>3798</v>
      </c>
      <c r="B3743" s="3" t="s">
        <v>1116</v>
      </c>
      <c r="C3743" s="3" t="s">
        <v>1117</v>
      </c>
      <c r="D3743" s="3" t="s">
        <v>1118</v>
      </c>
    </row>
    <row r="3744" spans="1:4" x14ac:dyDescent="0.35">
      <c r="A3744" s="3" t="s">
        <v>3799</v>
      </c>
      <c r="B3744" s="3" t="s">
        <v>1116</v>
      </c>
      <c r="C3744" s="3" t="s">
        <v>1117</v>
      </c>
      <c r="D3744" s="3" t="s">
        <v>1118</v>
      </c>
    </row>
    <row r="3745" spans="1:4" x14ac:dyDescent="0.35">
      <c r="A3745" s="3" t="s">
        <v>3800</v>
      </c>
      <c r="B3745" s="3" t="s">
        <v>1116</v>
      </c>
      <c r="C3745" s="3" t="s">
        <v>1122</v>
      </c>
      <c r="D3745" s="3" t="s">
        <v>1118</v>
      </c>
    </row>
    <row r="3746" spans="1:4" x14ac:dyDescent="0.35">
      <c r="A3746" s="3" t="s">
        <v>3801</v>
      </c>
      <c r="B3746" s="3" t="s">
        <v>1116</v>
      </c>
      <c r="C3746" s="3" t="s">
        <v>1122</v>
      </c>
      <c r="D3746" s="3" t="s">
        <v>1124</v>
      </c>
    </row>
    <row r="3747" spans="1:4" x14ac:dyDescent="0.35">
      <c r="A3747" s="3" t="s">
        <v>3802</v>
      </c>
      <c r="B3747" s="3" t="s">
        <v>1116</v>
      </c>
      <c r="C3747" s="3" t="s">
        <v>1121</v>
      </c>
      <c r="D3747" s="3" t="s">
        <v>1118</v>
      </c>
    </row>
    <row r="3748" spans="1:4" x14ac:dyDescent="0.35">
      <c r="A3748" s="3" t="s">
        <v>3803</v>
      </c>
      <c r="B3748" s="3" t="s">
        <v>1116</v>
      </c>
      <c r="C3748" s="3" t="s">
        <v>1123</v>
      </c>
      <c r="D3748" s="3" t="s">
        <v>1126</v>
      </c>
    </row>
    <row r="3749" spans="1:4" x14ac:dyDescent="0.35">
      <c r="A3749" s="3" t="s">
        <v>3804</v>
      </c>
      <c r="B3749" s="3" t="s">
        <v>1119</v>
      </c>
      <c r="C3749" s="3" t="s">
        <v>1122</v>
      </c>
      <c r="D3749" s="3" t="s">
        <v>1118</v>
      </c>
    </row>
    <row r="3750" spans="1:4" x14ac:dyDescent="0.35">
      <c r="A3750" s="3" t="s">
        <v>3805</v>
      </c>
      <c r="B3750" s="3" t="s">
        <v>1116</v>
      </c>
      <c r="C3750" s="3" t="s">
        <v>1123</v>
      </c>
      <c r="D3750" s="3" t="s">
        <v>1118</v>
      </c>
    </row>
    <row r="3751" spans="1:4" x14ac:dyDescent="0.35">
      <c r="A3751" s="3" t="s">
        <v>3806</v>
      </c>
      <c r="B3751" s="3" t="s">
        <v>1119</v>
      </c>
      <c r="C3751" s="3" t="s">
        <v>1117</v>
      </c>
      <c r="D3751" s="3" t="s">
        <v>1118</v>
      </c>
    </row>
    <row r="3752" spans="1:4" x14ac:dyDescent="0.35">
      <c r="A3752" s="3" t="s">
        <v>3807</v>
      </c>
      <c r="B3752" s="3" t="s">
        <v>1116</v>
      </c>
      <c r="C3752" s="3" t="s">
        <v>1122</v>
      </c>
      <c r="D3752" s="3" t="s">
        <v>1118</v>
      </c>
    </row>
    <row r="3753" spans="1:4" x14ac:dyDescent="0.35">
      <c r="A3753" s="3" t="s">
        <v>3808</v>
      </c>
      <c r="B3753" s="3" t="s">
        <v>1120</v>
      </c>
      <c r="C3753" s="3" t="s">
        <v>1121</v>
      </c>
      <c r="D3753" s="3" t="s">
        <v>1118</v>
      </c>
    </row>
    <row r="3754" spans="1:4" x14ac:dyDescent="0.35">
      <c r="A3754" s="3" t="s">
        <v>3809</v>
      </c>
      <c r="B3754" s="3" t="s">
        <v>1120</v>
      </c>
      <c r="C3754" s="3" t="s">
        <v>1117</v>
      </c>
      <c r="D3754" s="3" t="s">
        <v>1118</v>
      </c>
    </row>
    <row r="3755" spans="1:4" x14ac:dyDescent="0.35">
      <c r="A3755" s="3" t="s">
        <v>3810</v>
      </c>
      <c r="B3755" s="3" t="s">
        <v>1116</v>
      </c>
      <c r="C3755" s="3" t="s">
        <v>1122</v>
      </c>
      <c r="D3755" s="3" t="s">
        <v>1118</v>
      </c>
    </row>
    <row r="3756" spans="1:4" x14ac:dyDescent="0.35">
      <c r="A3756" s="3" t="s">
        <v>3811</v>
      </c>
      <c r="B3756" s="3" t="s">
        <v>1119</v>
      </c>
      <c r="C3756" s="3" t="s">
        <v>1117</v>
      </c>
      <c r="D3756" s="3" t="s">
        <v>1118</v>
      </c>
    </row>
    <row r="3757" spans="1:4" x14ac:dyDescent="0.35">
      <c r="A3757" s="3" t="s">
        <v>3812</v>
      </c>
      <c r="B3757" s="3" t="s">
        <v>1116</v>
      </c>
      <c r="C3757" s="3" t="s">
        <v>1123</v>
      </c>
      <c r="D3757" s="3" t="s">
        <v>1118</v>
      </c>
    </row>
    <row r="3758" spans="1:4" x14ac:dyDescent="0.35">
      <c r="A3758" s="3" t="s">
        <v>3813</v>
      </c>
      <c r="B3758" s="3" t="s">
        <v>1116</v>
      </c>
      <c r="C3758" s="3" t="s">
        <v>1121</v>
      </c>
      <c r="D3758" s="3" t="s">
        <v>1118</v>
      </c>
    </row>
    <row r="3759" spans="1:4" x14ac:dyDescent="0.35">
      <c r="A3759" s="3" t="s">
        <v>3814</v>
      </c>
      <c r="B3759" s="3" t="s">
        <v>1116</v>
      </c>
      <c r="C3759" s="3" t="s">
        <v>1123</v>
      </c>
      <c r="D3759" s="3" t="s">
        <v>1118</v>
      </c>
    </row>
    <row r="3760" spans="1:4" x14ac:dyDescent="0.35">
      <c r="A3760" s="3" t="s">
        <v>3815</v>
      </c>
      <c r="B3760" s="3" t="s">
        <v>1119</v>
      </c>
      <c r="C3760" s="3" t="s">
        <v>1117</v>
      </c>
      <c r="D3760" s="3" t="s">
        <v>1118</v>
      </c>
    </row>
    <row r="3761" spans="1:4" x14ac:dyDescent="0.35">
      <c r="A3761" s="3" t="s">
        <v>3816</v>
      </c>
      <c r="B3761" s="3" t="s">
        <v>1119</v>
      </c>
      <c r="C3761" s="3" t="s">
        <v>1122</v>
      </c>
      <c r="D3761" s="3" t="s">
        <v>1118</v>
      </c>
    </row>
    <row r="3762" spans="1:4" x14ac:dyDescent="0.35">
      <c r="A3762" s="3" t="s">
        <v>3817</v>
      </c>
      <c r="B3762" s="3" t="s">
        <v>1119</v>
      </c>
      <c r="C3762" s="3" t="s">
        <v>1123</v>
      </c>
      <c r="D3762" s="3" t="s">
        <v>1118</v>
      </c>
    </row>
    <row r="3763" spans="1:4" x14ac:dyDescent="0.35">
      <c r="A3763" s="3" t="s">
        <v>3818</v>
      </c>
      <c r="B3763" s="3" t="s">
        <v>1119</v>
      </c>
      <c r="C3763" s="3" t="s">
        <v>1123</v>
      </c>
      <c r="D3763" s="3" t="s">
        <v>1118</v>
      </c>
    </row>
    <row r="3764" spans="1:4" x14ac:dyDescent="0.35">
      <c r="A3764" s="3" t="s">
        <v>3819</v>
      </c>
      <c r="B3764" s="3" t="s">
        <v>1116</v>
      </c>
      <c r="C3764" s="3" t="s">
        <v>1117</v>
      </c>
      <c r="D3764" s="3" t="s">
        <v>1118</v>
      </c>
    </row>
    <row r="3765" spans="1:4" x14ac:dyDescent="0.35">
      <c r="A3765" s="3" t="s">
        <v>3820</v>
      </c>
      <c r="B3765" s="3" t="s">
        <v>1119</v>
      </c>
      <c r="C3765" s="3" t="s">
        <v>1123</v>
      </c>
      <c r="D3765" s="3" t="s">
        <v>1118</v>
      </c>
    </row>
    <row r="3766" spans="1:4" x14ac:dyDescent="0.35">
      <c r="A3766" s="3" t="s">
        <v>3821</v>
      </c>
      <c r="B3766" s="3" t="s">
        <v>1116</v>
      </c>
      <c r="C3766" s="3" t="s">
        <v>1117</v>
      </c>
      <c r="D3766" s="3" t="s">
        <v>1118</v>
      </c>
    </row>
    <row r="3767" spans="1:4" x14ac:dyDescent="0.35">
      <c r="A3767" s="3" t="s">
        <v>3822</v>
      </c>
      <c r="B3767" s="3" t="s">
        <v>1119</v>
      </c>
      <c r="C3767" s="3" t="s">
        <v>1122</v>
      </c>
      <c r="D3767" s="3" t="s">
        <v>1118</v>
      </c>
    </row>
    <row r="3768" spans="1:4" x14ac:dyDescent="0.35">
      <c r="A3768" s="3" t="s">
        <v>3823</v>
      </c>
      <c r="B3768" s="3" t="s">
        <v>1116</v>
      </c>
      <c r="C3768" s="3" t="s">
        <v>1121</v>
      </c>
      <c r="D3768" s="3" t="s">
        <v>1118</v>
      </c>
    </row>
    <row r="3769" spans="1:4" x14ac:dyDescent="0.35">
      <c r="A3769" s="3" t="s">
        <v>3824</v>
      </c>
      <c r="B3769" s="3" t="s">
        <v>1119</v>
      </c>
      <c r="C3769" s="3" t="s">
        <v>1123</v>
      </c>
      <c r="D3769" s="3" t="s">
        <v>1118</v>
      </c>
    </row>
    <row r="3770" spans="1:4" x14ac:dyDescent="0.35">
      <c r="A3770" s="3" t="s">
        <v>3825</v>
      </c>
      <c r="B3770" s="3" t="s">
        <v>1116</v>
      </c>
      <c r="C3770" s="3" t="s">
        <v>1121</v>
      </c>
      <c r="D3770" s="3" t="s">
        <v>1124</v>
      </c>
    </row>
    <row r="3771" spans="1:4" x14ac:dyDescent="0.35">
      <c r="A3771" s="3" t="s">
        <v>3826</v>
      </c>
      <c r="B3771" s="3" t="s">
        <v>1116</v>
      </c>
      <c r="C3771" s="3" t="s">
        <v>1123</v>
      </c>
      <c r="D3771" s="3" t="s">
        <v>1124</v>
      </c>
    </row>
    <row r="3772" spans="1:4" x14ac:dyDescent="0.35">
      <c r="A3772" s="3" t="s">
        <v>3827</v>
      </c>
      <c r="B3772" s="3" t="s">
        <v>1120</v>
      </c>
      <c r="C3772" s="3" t="s">
        <v>1123</v>
      </c>
      <c r="D3772" s="3" t="s">
        <v>1118</v>
      </c>
    </row>
    <row r="3773" spans="1:4" x14ac:dyDescent="0.35">
      <c r="A3773" s="3" t="s">
        <v>3828</v>
      </c>
      <c r="B3773" s="3" t="s">
        <v>1116</v>
      </c>
      <c r="C3773" s="3" t="s">
        <v>1121</v>
      </c>
      <c r="D3773" s="3" t="s">
        <v>1118</v>
      </c>
    </row>
    <row r="3774" spans="1:4" x14ac:dyDescent="0.35">
      <c r="A3774" s="3" t="s">
        <v>3829</v>
      </c>
      <c r="B3774" s="3" t="s">
        <v>1116</v>
      </c>
      <c r="C3774" s="3" t="s">
        <v>1122</v>
      </c>
      <c r="D3774" s="3" t="s">
        <v>1118</v>
      </c>
    </row>
    <row r="3775" spans="1:4" x14ac:dyDescent="0.35">
      <c r="A3775" s="3" t="s">
        <v>3830</v>
      </c>
      <c r="B3775" s="3" t="s">
        <v>1120</v>
      </c>
      <c r="C3775" s="3" t="s">
        <v>1117</v>
      </c>
      <c r="D3775" s="3" t="s">
        <v>1118</v>
      </c>
    </row>
    <row r="3776" spans="1:4" x14ac:dyDescent="0.35">
      <c r="A3776" s="3" t="s">
        <v>3831</v>
      </c>
      <c r="B3776" s="3" t="s">
        <v>1119</v>
      </c>
      <c r="C3776" s="3" t="s">
        <v>1117</v>
      </c>
      <c r="D3776" s="3" t="s">
        <v>1124</v>
      </c>
    </row>
    <row r="3777" spans="1:4" x14ac:dyDescent="0.35">
      <c r="A3777" s="3" t="s">
        <v>3832</v>
      </c>
      <c r="B3777" s="3" t="s">
        <v>1116</v>
      </c>
      <c r="C3777" s="3" t="s">
        <v>1121</v>
      </c>
      <c r="D3777" s="3" t="s">
        <v>1124</v>
      </c>
    </row>
    <row r="3778" spans="1:4" x14ac:dyDescent="0.35">
      <c r="A3778" s="3" t="s">
        <v>3833</v>
      </c>
      <c r="B3778" s="3" t="s">
        <v>1119</v>
      </c>
      <c r="C3778" s="3" t="s">
        <v>1117</v>
      </c>
      <c r="D3778" s="3" t="s">
        <v>1118</v>
      </c>
    </row>
    <row r="3779" spans="1:4" x14ac:dyDescent="0.35">
      <c r="A3779" s="3" t="s">
        <v>3834</v>
      </c>
      <c r="B3779" s="3" t="s">
        <v>1116</v>
      </c>
      <c r="C3779" s="3" t="s">
        <v>1123</v>
      </c>
      <c r="D3779" s="3" t="s">
        <v>1124</v>
      </c>
    </row>
    <row r="3780" spans="1:4" x14ac:dyDescent="0.35">
      <c r="A3780" s="3" t="s">
        <v>3835</v>
      </c>
      <c r="B3780" s="3" t="s">
        <v>1119</v>
      </c>
      <c r="C3780" s="3" t="s">
        <v>1117</v>
      </c>
      <c r="D3780" s="3" t="s">
        <v>1118</v>
      </c>
    </row>
    <row r="3781" spans="1:4" x14ac:dyDescent="0.35">
      <c r="A3781" s="3" t="s">
        <v>3836</v>
      </c>
      <c r="B3781" s="3" t="s">
        <v>1116</v>
      </c>
      <c r="C3781" s="3" t="s">
        <v>1117</v>
      </c>
      <c r="D3781" s="3" t="s">
        <v>1118</v>
      </c>
    </row>
    <row r="3782" spans="1:4" x14ac:dyDescent="0.35">
      <c r="A3782" s="3" t="s">
        <v>3837</v>
      </c>
      <c r="B3782" s="3" t="s">
        <v>1116</v>
      </c>
      <c r="C3782" s="3" t="s">
        <v>1123</v>
      </c>
      <c r="D3782" s="3" t="s">
        <v>1126</v>
      </c>
    </row>
    <row r="3783" spans="1:4" x14ac:dyDescent="0.35">
      <c r="A3783" s="3" t="s">
        <v>3838</v>
      </c>
      <c r="B3783" s="3" t="s">
        <v>1116</v>
      </c>
      <c r="C3783" s="3" t="s">
        <v>1123</v>
      </c>
      <c r="D3783" s="3" t="s">
        <v>1118</v>
      </c>
    </row>
    <row r="3784" spans="1:4" x14ac:dyDescent="0.35">
      <c r="A3784" s="3" t="s">
        <v>3839</v>
      </c>
      <c r="B3784" s="3" t="s">
        <v>1119</v>
      </c>
      <c r="C3784" s="3" t="s">
        <v>1123</v>
      </c>
      <c r="D3784" s="3" t="s">
        <v>1118</v>
      </c>
    </row>
    <row r="3785" spans="1:4" x14ac:dyDescent="0.35">
      <c r="A3785" s="3" t="s">
        <v>3840</v>
      </c>
      <c r="B3785" s="3" t="s">
        <v>1116</v>
      </c>
      <c r="C3785" s="3" t="s">
        <v>1123</v>
      </c>
      <c r="D3785" s="3" t="s">
        <v>1118</v>
      </c>
    </row>
    <row r="3786" spans="1:4" x14ac:dyDescent="0.35">
      <c r="A3786" s="3" t="s">
        <v>3841</v>
      </c>
      <c r="B3786" s="3" t="s">
        <v>1116</v>
      </c>
      <c r="C3786" s="3" t="s">
        <v>1117</v>
      </c>
      <c r="D3786" s="3" t="s">
        <v>1118</v>
      </c>
    </row>
    <row r="3787" spans="1:4" x14ac:dyDescent="0.35">
      <c r="A3787" s="3" t="s">
        <v>3842</v>
      </c>
      <c r="B3787" s="3" t="s">
        <v>1116</v>
      </c>
      <c r="C3787" s="3" t="s">
        <v>1117</v>
      </c>
      <c r="D3787" s="3" t="s">
        <v>1124</v>
      </c>
    </row>
    <row r="3788" spans="1:4" x14ac:dyDescent="0.35">
      <c r="A3788" s="3" t="s">
        <v>3843</v>
      </c>
      <c r="B3788" s="3" t="s">
        <v>1116</v>
      </c>
      <c r="C3788" s="3" t="s">
        <v>1117</v>
      </c>
      <c r="D3788" s="3" t="s">
        <v>1118</v>
      </c>
    </row>
    <row r="3789" spans="1:4" x14ac:dyDescent="0.35">
      <c r="A3789" s="3" t="s">
        <v>3844</v>
      </c>
      <c r="B3789" s="3" t="s">
        <v>1120</v>
      </c>
      <c r="C3789" s="3" t="s">
        <v>1121</v>
      </c>
      <c r="D3789" s="3" t="s">
        <v>1118</v>
      </c>
    </row>
    <row r="3790" spans="1:4" x14ac:dyDescent="0.35">
      <c r="A3790" s="3" t="s">
        <v>3845</v>
      </c>
      <c r="B3790" s="3" t="s">
        <v>1119</v>
      </c>
      <c r="C3790" s="3" t="s">
        <v>1117</v>
      </c>
      <c r="D3790" s="3" t="s">
        <v>1124</v>
      </c>
    </row>
    <row r="3791" spans="1:4" x14ac:dyDescent="0.35">
      <c r="A3791" s="3" t="s">
        <v>3846</v>
      </c>
      <c r="B3791" s="3" t="s">
        <v>1116</v>
      </c>
      <c r="C3791" s="3" t="s">
        <v>1117</v>
      </c>
      <c r="D3791" s="3" t="s">
        <v>1118</v>
      </c>
    </row>
    <row r="3792" spans="1:4" x14ac:dyDescent="0.35">
      <c r="A3792" s="3" t="s">
        <v>3847</v>
      </c>
      <c r="B3792" s="3" t="s">
        <v>1119</v>
      </c>
      <c r="C3792" s="3" t="s">
        <v>1117</v>
      </c>
      <c r="D3792" s="3" t="s">
        <v>1118</v>
      </c>
    </row>
    <row r="3793" spans="1:4" x14ac:dyDescent="0.35">
      <c r="A3793" s="3" t="s">
        <v>3848</v>
      </c>
      <c r="B3793" s="3" t="s">
        <v>1119</v>
      </c>
      <c r="C3793" s="3" t="s">
        <v>1121</v>
      </c>
      <c r="D3793" s="3" t="s">
        <v>1118</v>
      </c>
    </row>
    <row r="3794" spans="1:4" x14ac:dyDescent="0.35">
      <c r="A3794" s="3" t="s">
        <v>3849</v>
      </c>
      <c r="B3794" s="3" t="s">
        <v>1119</v>
      </c>
      <c r="C3794" s="3" t="s">
        <v>1122</v>
      </c>
      <c r="D3794" s="3" t="s">
        <v>1126</v>
      </c>
    </row>
    <row r="3795" spans="1:4" x14ac:dyDescent="0.35">
      <c r="A3795" s="3" t="s">
        <v>3850</v>
      </c>
      <c r="B3795" s="3" t="s">
        <v>1116</v>
      </c>
      <c r="C3795" s="3" t="s">
        <v>1117</v>
      </c>
      <c r="D3795" s="3" t="s">
        <v>1118</v>
      </c>
    </row>
    <row r="3796" spans="1:4" x14ac:dyDescent="0.35">
      <c r="A3796" s="3" t="s">
        <v>3851</v>
      </c>
      <c r="B3796" s="3" t="s">
        <v>1116</v>
      </c>
      <c r="C3796" s="3" t="s">
        <v>1117</v>
      </c>
      <c r="D3796" s="3" t="s">
        <v>1118</v>
      </c>
    </row>
    <row r="3797" spans="1:4" x14ac:dyDescent="0.35">
      <c r="A3797" s="3" t="s">
        <v>3852</v>
      </c>
      <c r="B3797" s="3" t="s">
        <v>1116</v>
      </c>
      <c r="C3797" s="3" t="s">
        <v>1123</v>
      </c>
      <c r="D3797" s="3" t="s">
        <v>1118</v>
      </c>
    </row>
    <row r="3798" spans="1:4" x14ac:dyDescent="0.35">
      <c r="A3798" s="3" t="s">
        <v>3853</v>
      </c>
      <c r="B3798" s="3" t="s">
        <v>1116</v>
      </c>
      <c r="C3798" s="3" t="s">
        <v>1121</v>
      </c>
      <c r="D3798" s="3" t="s">
        <v>1118</v>
      </c>
    </row>
    <row r="3799" spans="1:4" x14ac:dyDescent="0.35">
      <c r="A3799" s="3" t="s">
        <v>3854</v>
      </c>
      <c r="B3799" s="3" t="s">
        <v>1116</v>
      </c>
      <c r="C3799" s="3" t="s">
        <v>1123</v>
      </c>
      <c r="D3799" s="3" t="s">
        <v>1118</v>
      </c>
    </row>
    <row r="3800" spans="1:4" x14ac:dyDescent="0.35">
      <c r="A3800" s="3" t="s">
        <v>3855</v>
      </c>
      <c r="B3800" s="3" t="s">
        <v>1116</v>
      </c>
      <c r="C3800" s="3" t="s">
        <v>1123</v>
      </c>
      <c r="D3800" s="3" t="s">
        <v>1118</v>
      </c>
    </row>
    <row r="3801" spans="1:4" x14ac:dyDescent="0.35">
      <c r="A3801" s="3" t="s">
        <v>3856</v>
      </c>
      <c r="B3801" s="3" t="s">
        <v>1120</v>
      </c>
      <c r="C3801" s="3" t="s">
        <v>1123</v>
      </c>
      <c r="D3801" s="3" t="s">
        <v>1118</v>
      </c>
    </row>
    <row r="3802" spans="1:4" x14ac:dyDescent="0.35">
      <c r="A3802" s="3" t="s">
        <v>974</v>
      </c>
      <c r="B3802" s="3" t="s">
        <v>1119</v>
      </c>
      <c r="C3802" s="3" t="s">
        <v>1117</v>
      </c>
      <c r="D3802" s="3" t="s">
        <v>1118</v>
      </c>
    </row>
    <row r="3803" spans="1:4" x14ac:dyDescent="0.35">
      <c r="A3803" s="3" t="s">
        <v>3857</v>
      </c>
      <c r="B3803" s="3" t="s">
        <v>1119</v>
      </c>
      <c r="C3803" s="3" t="s">
        <v>1121</v>
      </c>
      <c r="D3803" s="3" t="s">
        <v>1126</v>
      </c>
    </row>
    <row r="3804" spans="1:4" x14ac:dyDescent="0.35">
      <c r="A3804" s="3" t="s">
        <v>3858</v>
      </c>
      <c r="B3804" s="3" t="s">
        <v>1116</v>
      </c>
      <c r="C3804" s="3" t="s">
        <v>1122</v>
      </c>
      <c r="D3804" s="3" t="s">
        <v>1124</v>
      </c>
    </row>
    <row r="3805" spans="1:4" x14ac:dyDescent="0.35">
      <c r="A3805" s="3" t="s">
        <v>3859</v>
      </c>
      <c r="B3805" s="3" t="s">
        <v>1119</v>
      </c>
      <c r="C3805" s="3" t="s">
        <v>1122</v>
      </c>
      <c r="D3805" s="3" t="s">
        <v>1118</v>
      </c>
    </row>
    <row r="3806" spans="1:4" x14ac:dyDescent="0.35">
      <c r="A3806" s="3" t="s">
        <v>3860</v>
      </c>
      <c r="B3806" s="3" t="s">
        <v>1119</v>
      </c>
      <c r="C3806" s="3" t="s">
        <v>1122</v>
      </c>
      <c r="D3806" s="3" t="s">
        <v>1118</v>
      </c>
    </row>
    <row r="3807" spans="1:4" x14ac:dyDescent="0.35">
      <c r="A3807" s="3" t="s">
        <v>3861</v>
      </c>
      <c r="B3807" s="3" t="s">
        <v>1116</v>
      </c>
      <c r="C3807" s="3" t="s">
        <v>1122</v>
      </c>
      <c r="D3807" s="3" t="s">
        <v>1118</v>
      </c>
    </row>
    <row r="3808" spans="1:4" x14ac:dyDescent="0.35">
      <c r="A3808" s="3" t="s">
        <v>3862</v>
      </c>
      <c r="B3808" s="3" t="s">
        <v>1116</v>
      </c>
      <c r="C3808" s="3" t="s">
        <v>1123</v>
      </c>
      <c r="D3808" s="3" t="s">
        <v>1118</v>
      </c>
    </row>
    <row r="3809" spans="1:4" x14ac:dyDescent="0.35">
      <c r="A3809" s="3" t="s">
        <v>3863</v>
      </c>
      <c r="B3809" s="3" t="s">
        <v>1120</v>
      </c>
      <c r="C3809" s="3" t="s">
        <v>1117</v>
      </c>
      <c r="D3809" s="3" t="s">
        <v>1118</v>
      </c>
    </row>
    <row r="3810" spans="1:4" x14ac:dyDescent="0.35">
      <c r="A3810" s="3" t="s">
        <v>3864</v>
      </c>
      <c r="B3810" s="3" t="s">
        <v>1116</v>
      </c>
      <c r="C3810" s="3" t="s">
        <v>1122</v>
      </c>
      <c r="D3810" s="3" t="s">
        <v>1118</v>
      </c>
    </row>
    <row r="3811" spans="1:4" x14ac:dyDescent="0.35">
      <c r="A3811" s="3" t="s">
        <v>3865</v>
      </c>
      <c r="B3811" s="3" t="s">
        <v>1116</v>
      </c>
      <c r="C3811" s="3" t="s">
        <v>1123</v>
      </c>
      <c r="D3811" s="3" t="s">
        <v>1118</v>
      </c>
    </row>
    <row r="3812" spans="1:4" x14ac:dyDescent="0.35">
      <c r="A3812" s="3" t="s">
        <v>3866</v>
      </c>
      <c r="B3812" s="3" t="s">
        <v>1116</v>
      </c>
      <c r="C3812" s="3" t="s">
        <v>1122</v>
      </c>
      <c r="D3812" s="3" t="s">
        <v>1126</v>
      </c>
    </row>
    <row r="3813" spans="1:4" x14ac:dyDescent="0.35">
      <c r="A3813" s="3" t="s">
        <v>3867</v>
      </c>
      <c r="B3813" s="3" t="s">
        <v>1116</v>
      </c>
      <c r="C3813" s="3" t="s">
        <v>1117</v>
      </c>
      <c r="D3813" s="3" t="s">
        <v>1118</v>
      </c>
    </row>
    <row r="3814" spans="1:4" x14ac:dyDescent="0.35">
      <c r="A3814" s="3" t="s">
        <v>3868</v>
      </c>
      <c r="B3814" s="3" t="s">
        <v>1119</v>
      </c>
      <c r="C3814" s="3" t="s">
        <v>1123</v>
      </c>
      <c r="D3814" s="3" t="s">
        <v>1118</v>
      </c>
    </row>
    <row r="3815" spans="1:4" x14ac:dyDescent="0.35">
      <c r="A3815" s="3" t="s">
        <v>3869</v>
      </c>
      <c r="B3815" s="3" t="s">
        <v>1116</v>
      </c>
      <c r="C3815" s="3" t="s">
        <v>1117</v>
      </c>
      <c r="D3815" s="3" t="s">
        <v>1118</v>
      </c>
    </row>
    <row r="3816" spans="1:4" x14ac:dyDescent="0.35">
      <c r="A3816" s="3" t="s">
        <v>3870</v>
      </c>
      <c r="B3816" s="3" t="s">
        <v>1116</v>
      </c>
      <c r="C3816" s="3" t="s">
        <v>1122</v>
      </c>
      <c r="D3816" s="3" t="s">
        <v>1118</v>
      </c>
    </row>
    <row r="3817" spans="1:4" x14ac:dyDescent="0.35">
      <c r="A3817" s="3" t="s">
        <v>3871</v>
      </c>
      <c r="B3817" s="3" t="s">
        <v>1119</v>
      </c>
      <c r="C3817" s="3" t="s">
        <v>1121</v>
      </c>
      <c r="D3817" s="3" t="s">
        <v>1124</v>
      </c>
    </row>
    <row r="3818" spans="1:4" x14ac:dyDescent="0.35">
      <c r="A3818" s="3" t="s">
        <v>3872</v>
      </c>
      <c r="B3818" s="3" t="s">
        <v>1116</v>
      </c>
      <c r="C3818" s="3" t="s">
        <v>1117</v>
      </c>
      <c r="D3818" s="3" t="s">
        <v>1118</v>
      </c>
    </row>
    <row r="3819" spans="1:4" x14ac:dyDescent="0.35">
      <c r="A3819" s="3" t="s">
        <v>3873</v>
      </c>
      <c r="B3819" s="3" t="s">
        <v>1120</v>
      </c>
      <c r="C3819" s="3" t="s">
        <v>1123</v>
      </c>
      <c r="D3819" s="3" t="s">
        <v>1118</v>
      </c>
    </row>
    <row r="3820" spans="1:4" x14ac:dyDescent="0.35">
      <c r="A3820" s="3" t="s">
        <v>3874</v>
      </c>
      <c r="B3820" s="3" t="s">
        <v>1120</v>
      </c>
      <c r="C3820" s="3" t="s">
        <v>1117</v>
      </c>
      <c r="D3820" s="3" t="s">
        <v>1118</v>
      </c>
    </row>
    <row r="3821" spans="1:4" x14ac:dyDescent="0.35">
      <c r="A3821" s="3" t="s">
        <v>3875</v>
      </c>
      <c r="B3821" s="3" t="s">
        <v>1119</v>
      </c>
      <c r="C3821" s="3" t="s">
        <v>1123</v>
      </c>
      <c r="D3821" s="3" t="s">
        <v>1118</v>
      </c>
    </row>
    <row r="3822" spans="1:4" x14ac:dyDescent="0.35">
      <c r="A3822" s="3" t="s">
        <v>3876</v>
      </c>
      <c r="B3822" s="3" t="s">
        <v>1116</v>
      </c>
      <c r="C3822" s="3" t="s">
        <v>1123</v>
      </c>
      <c r="D3822" s="3" t="s">
        <v>1118</v>
      </c>
    </row>
    <row r="3823" spans="1:4" x14ac:dyDescent="0.35">
      <c r="A3823" s="3" t="s">
        <v>3877</v>
      </c>
      <c r="B3823" s="3" t="s">
        <v>1116</v>
      </c>
      <c r="C3823" s="3" t="s">
        <v>1121</v>
      </c>
      <c r="D3823" s="3" t="s">
        <v>1124</v>
      </c>
    </row>
    <row r="3824" spans="1:4" x14ac:dyDescent="0.35">
      <c r="A3824" s="3" t="s">
        <v>3878</v>
      </c>
      <c r="B3824" s="3" t="s">
        <v>1119</v>
      </c>
      <c r="C3824" s="3" t="s">
        <v>1123</v>
      </c>
      <c r="D3824" s="3" t="s">
        <v>1118</v>
      </c>
    </row>
    <row r="3825" spans="1:4" x14ac:dyDescent="0.35">
      <c r="A3825" s="3" t="s">
        <v>3879</v>
      </c>
      <c r="B3825" s="3" t="s">
        <v>1116</v>
      </c>
      <c r="C3825" s="3" t="s">
        <v>1123</v>
      </c>
      <c r="D3825" s="3" t="s">
        <v>1126</v>
      </c>
    </row>
    <row r="3826" spans="1:4" x14ac:dyDescent="0.35">
      <c r="A3826" s="3" t="s">
        <v>3880</v>
      </c>
      <c r="B3826" s="3" t="s">
        <v>1119</v>
      </c>
      <c r="C3826" s="3" t="s">
        <v>1117</v>
      </c>
      <c r="D3826" s="3" t="s">
        <v>1118</v>
      </c>
    </row>
    <row r="3827" spans="1:4" x14ac:dyDescent="0.35">
      <c r="A3827" s="3" t="s">
        <v>3881</v>
      </c>
      <c r="B3827" s="3" t="s">
        <v>1119</v>
      </c>
      <c r="C3827" s="3" t="s">
        <v>1117</v>
      </c>
      <c r="D3827" s="3" t="s">
        <v>1118</v>
      </c>
    </row>
    <row r="3828" spans="1:4" x14ac:dyDescent="0.35">
      <c r="A3828" s="3" t="s">
        <v>3882</v>
      </c>
      <c r="B3828" s="3" t="s">
        <v>1116</v>
      </c>
      <c r="C3828" s="3" t="s">
        <v>1121</v>
      </c>
      <c r="D3828" s="3" t="s">
        <v>1118</v>
      </c>
    </row>
    <row r="3829" spans="1:4" x14ac:dyDescent="0.35">
      <c r="A3829" s="3" t="s">
        <v>3883</v>
      </c>
      <c r="B3829" s="3" t="s">
        <v>1119</v>
      </c>
      <c r="C3829" s="3" t="s">
        <v>1117</v>
      </c>
      <c r="D3829" s="3" t="s">
        <v>1118</v>
      </c>
    </row>
    <row r="3830" spans="1:4" x14ac:dyDescent="0.35">
      <c r="A3830" s="3" t="s">
        <v>3884</v>
      </c>
      <c r="B3830" s="3" t="s">
        <v>1119</v>
      </c>
      <c r="C3830" s="3" t="s">
        <v>1117</v>
      </c>
      <c r="D3830" s="3" t="s">
        <v>1118</v>
      </c>
    </row>
    <row r="3831" spans="1:4" x14ac:dyDescent="0.35">
      <c r="A3831" s="3" t="s">
        <v>3885</v>
      </c>
      <c r="B3831" s="3" t="s">
        <v>1119</v>
      </c>
      <c r="C3831" s="3" t="s">
        <v>1121</v>
      </c>
      <c r="D3831" s="3" t="s">
        <v>1118</v>
      </c>
    </row>
    <row r="3832" spans="1:4" x14ac:dyDescent="0.35">
      <c r="A3832" s="3" t="s">
        <v>3886</v>
      </c>
      <c r="B3832" s="3" t="s">
        <v>1116</v>
      </c>
      <c r="C3832" s="3" t="s">
        <v>1121</v>
      </c>
      <c r="D3832" s="3" t="s">
        <v>1126</v>
      </c>
    </row>
    <row r="3833" spans="1:4" x14ac:dyDescent="0.35">
      <c r="A3833" s="3" t="s">
        <v>3887</v>
      </c>
      <c r="B3833" s="3" t="s">
        <v>1116</v>
      </c>
      <c r="C3833" s="3" t="s">
        <v>1117</v>
      </c>
      <c r="D3833" s="3" t="s">
        <v>1118</v>
      </c>
    </row>
    <row r="3834" spans="1:4" x14ac:dyDescent="0.35">
      <c r="A3834" s="3" t="s">
        <v>3888</v>
      </c>
      <c r="B3834" s="3" t="s">
        <v>1116</v>
      </c>
      <c r="C3834" s="3" t="s">
        <v>1123</v>
      </c>
      <c r="D3834" s="3" t="s">
        <v>1118</v>
      </c>
    </row>
    <row r="3835" spans="1:4" x14ac:dyDescent="0.35">
      <c r="A3835" s="3" t="s">
        <v>3889</v>
      </c>
      <c r="B3835" s="3" t="s">
        <v>1116</v>
      </c>
      <c r="C3835" s="3" t="s">
        <v>1123</v>
      </c>
      <c r="D3835" s="3" t="s">
        <v>1118</v>
      </c>
    </row>
    <row r="3836" spans="1:4" x14ac:dyDescent="0.35">
      <c r="A3836" s="3" t="s">
        <v>3890</v>
      </c>
      <c r="B3836" s="3" t="s">
        <v>1119</v>
      </c>
      <c r="C3836" s="3" t="s">
        <v>1123</v>
      </c>
      <c r="D3836" s="3" t="s">
        <v>1124</v>
      </c>
    </row>
    <row r="3837" spans="1:4" x14ac:dyDescent="0.35">
      <c r="A3837" s="3" t="s">
        <v>3891</v>
      </c>
      <c r="B3837" s="3" t="s">
        <v>1116</v>
      </c>
      <c r="C3837" s="3" t="s">
        <v>1123</v>
      </c>
      <c r="D3837" s="3" t="s">
        <v>1118</v>
      </c>
    </row>
    <row r="3838" spans="1:4" x14ac:dyDescent="0.35">
      <c r="A3838" s="3" t="s">
        <v>3892</v>
      </c>
      <c r="B3838" s="3" t="s">
        <v>1119</v>
      </c>
      <c r="C3838" s="3" t="s">
        <v>1122</v>
      </c>
      <c r="D3838" s="3" t="s">
        <v>1118</v>
      </c>
    </row>
    <row r="3839" spans="1:4" x14ac:dyDescent="0.35">
      <c r="A3839" s="3" t="s">
        <v>3893</v>
      </c>
      <c r="B3839" s="3" t="s">
        <v>1116</v>
      </c>
      <c r="C3839" s="3" t="s">
        <v>1117</v>
      </c>
      <c r="D3839" s="3" t="s">
        <v>1118</v>
      </c>
    </row>
    <row r="3840" spans="1:4" x14ac:dyDescent="0.35">
      <c r="A3840" s="3" t="s">
        <v>3894</v>
      </c>
      <c r="B3840" s="3" t="s">
        <v>1119</v>
      </c>
      <c r="C3840" s="3" t="s">
        <v>1117</v>
      </c>
      <c r="D3840" s="3" t="s">
        <v>1118</v>
      </c>
    </row>
    <row r="3841" spans="1:4" x14ac:dyDescent="0.35">
      <c r="A3841" s="3" t="s">
        <v>3895</v>
      </c>
      <c r="B3841" s="3" t="s">
        <v>1119</v>
      </c>
      <c r="C3841" s="3" t="s">
        <v>1117</v>
      </c>
      <c r="D3841" s="3" t="s">
        <v>1124</v>
      </c>
    </row>
    <row r="3842" spans="1:4" x14ac:dyDescent="0.35">
      <c r="A3842" s="3" t="s">
        <v>3896</v>
      </c>
      <c r="B3842" s="3" t="s">
        <v>1119</v>
      </c>
      <c r="C3842" s="3" t="s">
        <v>1123</v>
      </c>
      <c r="D3842" s="3" t="s">
        <v>1118</v>
      </c>
    </row>
    <row r="3843" spans="1:4" x14ac:dyDescent="0.35">
      <c r="A3843" s="3" t="s">
        <v>3897</v>
      </c>
      <c r="B3843" s="3" t="s">
        <v>1116</v>
      </c>
      <c r="C3843" s="3" t="s">
        <v>1117</v>
      </c>
      <c r="D3843" s="3" t="s">
        <v>1118</v>
      </c>
    </row>
    <row r="3844" spans="1:4" x14ac:dyDescent="0.35">
      <c r="A3844" s="3" t="s">
        <v>3898</v>
      </c>
      <c r="B3844" s="3" t="s">
        <v>1116</v>
      </c>
      <c r="C3844" s="3" t="s">
        <v>1123</v>
      </c>
      <c r="D3844" s="3" t="s">
        <v>1118</v>
      </c>
    </row>
    <row r="3845" spans="1:4" x14ac:dyDescent="0.35">
      <c r="A3845" s="3" t="s">
        <v>3899</v>
      </c>
      <c r="B3845" s="3" t="s">
        <v>1116</v>
      </c>
      <c r="C3845" s="3" t="s">
        <v>1117</v>
      </c>
      <c r="D3845" s="3" t="s">
        <v>1124</v>
      </c>
    </row>
    <row r="3846" spans="1:4" x14ac:dyDescent="0.35">
      <c r="A3846" s="3" t="s">
        <v>3900</v>
      </c>
      <c r="B3846" s="3" t="s">
        <v>1119</v>
      </c>
      <c r="C3846" s="3" t="s">
        <v>1117</v>
      </c>
      <c r="D3846" s="3" t="s">
        <v>1124</v>
      </c>
    </row>
    <row r="3847" spans="1:4" x14ac:dyDescent="0.35">
      <c r="A3847" s="3" t="s">
        <v>3901</v>
      </c>
      <c r="B3847" s="3" t="s">
        <v>1116</v>
      </c>
      <c r="C3847" s="3" t="s">
        <v>1117</v>
      </c>
      <c r="D3847" s="3" t="s">
        <v>1118</v>
      </c>
    </row>
    <row r="3848" spans="1:4" x14ac:dyDescent="0.35">
      <c r="A3848" s="3" t="s">
        <v>3902</v>
      </c>
      <c r="B3848" s="3" t="s">
        <v>1120</v>
      </c>
      <c r="C3848" s="3" t="s">
        <v>1117</v>
      </c>
      <c r="D3848" s="3" t="s">
        <v>1124</v>
      </c>
    </row>
    <row r="3849" spans="1:4" x14ac:dyDescent="0.35">
      <c r="A3849" s="3" t="s">
        <v>3903</v>
      </c>
      <c r="B3849" s="3" t="s">
        <v>1116</v>
      </c>
      <c r="C3849" s="3" t="s">
        <v>1117</v>
      </c>
      <c r="D3849" s="3" t="s">
        <v>1118</v>
      </c>
    </row>
    <row r="3850" spans="1:4" x14ac:dyDescent="0.35">
      <c r="A3850" s="3" t="s">
        <v>3904</v>
      </c>
      <c r="B3850" s="3" t="s">
        <v>1116</v>
      </c>
      <c r="C3850" s="3" t="s">
        <v>1121</v>
      </c>
      <c r="D3850" s="3" t="s">
        <v>1118</v>
      </c>
    </row>
    <row r="3851" spans="1:4" x14ac:dyDescent="0.35">
      <c r="A3851" s="3" t="s">
        <v>3905</v>
      </c>
      <c r="B3851" s="3" t="s">
        <v>1116</v>
      </c>
      <c r="C3851" s="3" t="s">
        <v>1123</v>
      </c>
      <c r="D3851" s="3" t="s">
        <v>1118</v>
      </c>
    </row>
    <row r="3852" spans="1:4" x14ac:dyDescent="0.35">
      <c r="A3852" s="3" t="s">
        <v>3906</v>
      </c>
      <c r="B3852" s="3" t="s">
        <v>1116</v>
      </c>
      <c r="C3852" s="3" t="s">
        <v>1121</v>
      </c>
      <c r="D3852" s="3" t="s">
        <v>1118</v>
      </c>
    </row>
    <row r="3853" spans="1:4" x14ac:dyDescent="0.35">
      <c r="A3853" s="3" t="s">
        <v>3907</v>
      </c>
      <c r="B3853" s="3" t="s">
        <v>1119</v>
      </c>
      <c r="C3853" s="3" t="s">
        <v>1123</v>
      </c>
      <c r="D3853" s="3" t="s">
        <v>1118</v>
      </c>
    </row>
    <row r="3854" spans="1:4" x14ac:dyDescent="0.35">
      <c r="A3854" s="3" t="s">
        <v>3908</v>
      </c>
      <c r="B3854" s="3" t="s">
        <v>1116</v>
      </c>
      <c r="C3854" s="3" t="s">
        <v>1121</v>
      </c>
      <c r="D3854" s="3" t="s">
        <v>1126</v>
      </c>
    </row>
    <row r="3855" spans="1:4" x14ac:dyDescent="0.35">
      <c r="A3855" s="3" t="s">
        <v>3909</v>
      </c>
      <c r="B3855" s="3" t="s">
        <v>1116</v>
      </c>
      <c r="C3855" s="3" t="s">
        <v>1117</v>
      </c>
      <c r="D3855" s="3" t="s">
        <v>1118</v>
      </c>
    </row>
    <row r="3856" spans="1:4" x14ac:dyDescent="0.35">
      <c r="A3856" s="3" t="s">
        <v>3910</v>
      </c>
      <c r="B3856" s="3" t="s">
        <v>1119</v>
      </c>
      <c r="C3856" s="3" t="s">
        <v>1117</v>
      </c>
      <c r="D3856" s="3" t="s">
        <v>1118</v>
      </c>
    </row>
    <row r="3857" spans="1:4" x14ac:dyDescent="0.35">
      <c r="A3857" s="3" t="s">
        <v>3911</v>
      </c>
      <c r="B3857" s="3" t="s">
        <v>1119</v>
      </c>
      <c r="C3857" s="3" t="s">
        <v>1123</v>
      </c>
      <c r="D3857" s="3" t="s">
        <v>1118</v>
      </c>
    </row>
    <row r="3858" spans="1:4" x14ac:dyDescent="0.35">
      <c r="A3858" s="3" t="s">
        <v>3912</v>
      </c>
      <c r="B3858" s="3" t="s">
        <v>1116</v>
      </c>
      <c r="C3858" s="3" t="s">
        <v>1117</v>
      </c>
      <c r="D3858" s="3" t="s">
        <v>1118</v>
      </c>
    </row>
    <row r="3859" spans="1:4" x14ac:dyDescent="0.35">
      <c r="A3859" s="3" t="s">
        <v>3913</v>
      </c>
      <c r="B3859" s="3" t="s">
        <v>1116</v>
      </c>
      <c r="C3859" s="3" t="s">
        <v>1121</v>
      </c>
      <c r="D3859" s="3" t="s">
        <v>1126</v>
      </c>
    </row>
    <row r="3860" spans="1:4" x14ac:dyDescent="0.35">
      <c r="A3860" s="3" t="s">
        <v>3914</v>
      </c>
      <c r="B3860" s="3" t="s">
        <v>1116</v>
      </c>
      <c r="C3860" s="3" t="s">
        <v>1117</v>
      </c>
      <c r="D3860" s="3" t="s">
        <v>1118</v>
      </c>
    </row>
    <row r="3861" spans="1:4" x14ac:dyDescent="0.35">
      <c r="A3861" s="3" t="s">
        <v>3915</v>
      </c>
      <c r="B3861" s="3" t="s">
        <v>1116</v>
      </c>
      <c r="C3861" s="3" t="s">
        <v>1117</v>
      </c>
      <c r="D3861" s="3" t="s">
        <v>1118</v>
      </c>
    </row>
    <row r="3862" spans="1:4" x14ac:dyDescent="0.35">
      <c r="A3862" s="3" t="s">
        <v>3916</v>
      </c>
      <c r="B3862" s="3" t="s">
        <v>1119</v>
      </c>
      <c r="C3862" s="3" t="s">
        <v>1117</v>
      </c>
      <c r="D3862" s="3" t="s">
        <v>1124</v>
      </c>
    </row>
    <row r="3863" spans="1:4" x14ac:dyDescent="0.35">
      <c r="A3863" s="3" t="s">
        <v>3917</v>
      </c>
      <c r="B3863" s="3" t="s">
        <v>1116</v>
      </c>
      <c r="C3863" s="3" t="s">
        <v>1117</v>
      </c>
      <c r="D3863" s="3" t="s">
        <v>1118</v>
      </c>
    </row>
    <row r="3864" spans="1:4" x14ac:dyDescent="0.35">
      <c r="A3864" s="3" t="s">
        <v>3918</v>
      </c>
      <c r="B3864" s="3" t="s">
        <v>1116</v>
      </c>
      <c r="C3864" s="3" t="s">
        <v>1123</v>
      </c>
      <c r="D3864" s="3" t="s">
        <v>1118</v>
      </c>
    </row>
    <row r="3865" spans="1:4" x14ac:dyDescent="0.35">
      <c r="A3865" s="3" t="s">
        <v>3919</v>
      </c>
      <c r="B3865" s="3" t="s">
        <v>1119</v>
      </c>
      <c r="C3865" s="3" t="s">
        <v>1123</v>
      </c>
      <c r="D3865" s="3" t="s">
        <v>1118</v>
      </c>
    </row>
    <row r="3866" spans="1:4" x14ac:dyDescent="0.35">
      <c r="A3866" s="3" t="s">
        <v>3920</v>
      </c>
      <c r="B3866" s="3" t="s">
        <v>1116</v>
      </c>
      <c r="C3866" s="3" t="s">
        <v>1121</v>
      </c>
      <c r="D3866" s="3" t="s">
        <v>1118</v>
      </c>
    </row>
    <row r="3867" spans="1:4" x14ac:dyDescent="0.35">
      <c r="A3867" s="3" t="s">
        <v>3921</v>
      </c>
      <c r="B3867" s="3" t="s">
        <v>1119</v>
      </c>
      <c r="C3867" s="3" t="s">
        <v>1117</v>
      </c>
      <c r="D3867" s="3" t="s">
        <v>1118</v>
      </c>
    </row>
    <row r="3868" spans="1:4" x14ac:dyDescent="0.35">
      <c r="A3868" s="3" t="s">
        <v>3922</v>
      </c>
      <c r="B3868" s="3" t="s">
        <v>1116</v>
      </c>
      <c r="C3868" s="3" t="s">
        <v>1122</v>
      </c>
      <c r="D3868" s="3" t="s">
        <v>1118</v>
      </c>
    </row>
    <row r="3869" spans="1:4" x14ac:dyDescent="0.35">
      <c r="A3869" s="3" t="s">
        <v>3923</v>
      </c>
      <c r="B3869" s="3" t="s">
        <v>1119</v>
      </c>
      <c r="C3869" s="3" t="s">
        <v>1117</v>
      </c>
      <c r="D3869" s="3" t="s">
        <v>1126</v>
      </c>
    </row>
    <row r="3870" spans="1:4" x14ac:dyDescent="0.35">
      <c r="A3870" s="3" t="s">
        <v>3924</v>
      </c>
      <c r="B3870" s="3" t="s">
        <v>1119</v>
      </c>
      <c r="C3870" s="3" t="s">
        <v>1123</v>
      </c>
      <c r="D3870" s="3" t="s">
        <v>1118</v>
      </c>
    </row>
    <row r="3871" spans="1:4" x14ac:dyDescent="0.35">
      <c r="A3871" s="3" t="s">
        <v>3925</v>
      </c>
      <c r="B3871" s="3" t="s">
        <v>1116</v>
      </c>
      <c r="C3871" s="3" t="s">
        <v>1122</v>
      </c>
      <c r="D3871" s="3" t="s">
        <v>1118</v>
      </c>
    </row>
    <row r="3872" spans="1:4" x14ac:dyDescent="0.35">
      <c r="A3872" s="3" t="s">
        <v>3926</v>
      </c>
      <c r="B3872" s="3" t="s">
        <v>1116</v>
      </c>
      <c r="C3872" s="3" t="s">
        <v>1123</v>
      </c>
      <c r="D3872" s="3" t="s">
        <v>1118</v>
      </c>
    </row>
    <row r="3873" spans="1:4" x14ac:dyDescent="0.35">
      <c r="A3873" s="3" t="s">
        <v>3927</v>
      </c>
      <c r="B3873" s="3" t="s">
        <v>1119</v>
      </c>
      <c r="C3873" s="3" t="s">
        <v>1123</v>
      </c>
      <c r="D3873" s="3" t="s">
        <v>1118</v>
      </c>
    </row>
    <row r="3874" spans="1:4" x14ac:dyDescent="0.35">
      <c r="A3874" s="3" t="s">
        <v>3928</v>
      </c>
      <c r="B3874" s="3" t="s">
        <v>1119</v>
      </c>
      <c r="C3874" s="3" t="s">
        <v>1121</v>
      </c>
      <c r="D3874" s="3" t="s">
        <v>1126</v>
      </c>
    </row>
    <row r="3875" spans="1:4" x14ac:dyDescent="0.35">
      <c r="A3875" s="3" t="s">
        <v>3929</v>
      </c>
      <c r="B3875" s="3" t="s">
        <v>1116</v>
      </c>
      <c r="C3875" s="3" t="s">
        <v>1122</v>
      </c>
      <c r="D3875" s="3" t="s">
        <v>1118</v>
      </c>
    </row>
    <row r="3876" spans="1:4" x14ac:dyDescent="0.35">
      <c r="A3876" s="3" t="s">
        <v>3930</v>
      </c>
      <c r="B3876" s="3" t="s">
        <v>1116</v>
      </c>
      <c r="C3876" s="3" t="s">
        <v>1123</v>
      </c>
      <c r="D3876" s="3" t="s">
        <v>1118</v>
      </c>
    </row>
    <row r="3877" spans="1:4" x14ac:dyDescent="0.35">
      <c r="A3877" s="3" t="s">
        <v>3931</v>
      </c>
      <c r="B3877" s="3" t="s">
        <v>1116</v>
      </c>
      <c r="C3877" s="3" t="s">
        <v>1117</v>
      </c>
      <c r="D3877" s="3" t="s">
        <v>1124</v>
      </c>
    </row>
    <row r="3878" spans="1:4" x14ac:dyDescent="0.35">
      <c r="A3878" s="3" t="s">
        <v>3932</v>
      </c>
      <c r="B3878" s="3" t="s">
        <v>1119</v>
      </c>
      <c r="C3878" s="3" t="s">
        <v>1117</v>
      </c>
      <c r="D3878" s="3" t="s">
        <v>1118</v>
      </c>
    </row>
    <row r="3879" spans="1:4" x14ac:dyDescent="0.35">
      <c r="A3879" s="3" t="s">
        <v>3933</v>
      </c>
      <c r="B3879" s="3" t="s">
        <v>1119</v>
      </c>
      <c r="C3879" s="3" t="s">
        <v>1123</v>
      </c>
      <c r="D3879" s="3" t="s">
        <v>1124</v>
      </c>
    </row>
    <row r="3880" spans="1:4" x14ac:dyDescent="0.35">
      <c r="A3880" s="3" t="s">
        <v>3934</v>
      </c>
      <c r="B3880" s="3" t="s">
        <v>1116</v>
      </c>
      <c r="C3880" s="3" t="s">
        <v>1117</v>
      </c>
      <c r="D3880" s="3" t="s">
        <v>1118</v>
      </c>
    </row>
    <row r="3881" spans="1:4" x14ac:dyDescent="0.35">
      <c r="A3881" s="3" t="s">
        <v>3935</v>
      </c>
      <c r="B3881" s="3" t="s">
        <v>1116</v>
      </c>
      <c r="C3881" s="3" t="s">
        <v>1122</v>
      </c>
      <c r="D3881" s="3" t="s">
        <v>1118</v>
      </c>
    </row>
    <row r="3882" spans="1:4" x14ac:dyDescent="0.35">
      <c r="A3882" s="3" t="s">
        <v>3936</v>
      </c>
      <c r="B3882" s="3" t="s">
        <v>1116</v>
      </c>
      <c r="C3882" s="3" t="s">
        <v>1117</v>
      </c>
      <c r="D3882" s="3" t="s">
        <v>1126</v>
      </c>
    </row>
    <row r="3883" spans="1:4" x14ac:dyDescent="0.35">
      <c r="A3883" s="3" t="s">
        <v>3937</v>
      </c>
      <c r="B3883" s="3" t="s">
        <v>1116</v>
      </c>
      <c r="C3883" s="3" t="s">
        <v>1122</v>
      </c>
      <c r="D3883" s="3" t="s">
        <v>1118</v>
      </c>
    </row>
    <row r="3884" spans="1:4" x14ac:dyDescent="0.35">
      <c r="A3884" s="3" t="s">
        <v>3938</v>
      </c>
      <c r="B3884" s="3" t="s">
        <v>1116</v>
      </c>
      <c r="C3884" s="3" t="s">
        <v>1123</v>
      </c>
      <c r="D3884" s="3" t="s">
        <v>1118</v>
      </c>
    </row>
    <row r="3885" spans="1:4" x14ac:dyDescent="0.35">
      <c r="A3885" s="3" t="s">
        <v>3939</v>
      </c>
      <c r="B3885" s="3" t="s">
        <v>1120</v>
      </c>
      <c r="C3885" s="3" t="s">
        <v>1123</v>
      </c>
      <c r="D3885" s="3" t="s">
        <v>1118</v>
      </c>
    </row>
    <row r="3886" spans="1:4" x14ac:dyDescent="0.35">
      <c r="A3886" s="3" t="s">
        <v>3940</v>
      </c>
      <c r="B3886" s="3" t="s">
        <v>1116</v>
      </c>
      <c r="C3886" s="3" t="s">
        <v>1123</v>
      </c>
      <c r="D3886" s="3" t="s">
        <v>1124</v>
      </c>
    </row>
    <row r="3887" spans="1:4" x14ac:dyDescent="0.35">
      <c r="A3887" s="3" t="s">
        <v>3941</v>
      </c>
      <c r="B3887" s="3" t="s">
        <v>1119</v>
      </c>
      <c r="C3887" s="3" t="s">
        <v>1121</v>
      </c>
      <c r="D3887" s="3" t="s">
        <v>1118</v>
      </c>
    </row>
    <row r="3888" spans="1:4" x14ac:dyDescent="0.35">
      <c r="A3888" s="3" t="s">
        <v>3942</v>
      </c>
      <c r="B3888" s="3" t="s">
        <v>1116</v>
      </c>
      <c r="C3888" s="3" t="s">
        <v>1123</v>
      </c>
      <c r="D3888" s="3" t="s">
        <v>1118</v>
      </c>
    </row>
    <row r="3889" spans="1:4" x14ac:dyDescent="0.35">
      <c r="A3889" s="3" t="s">
        <v>3943</v>
      </c>
      <c r="B3889" s="3" t="s">
        <v>1116</v>
      </c>
      <c r="C3889" s="3" t="s">
        <v>1117</v>
      </c>
      <c r="D3889" s="3" t="s">
        <v>1118</v>
      </c>
    </row>
    <row r="3890" spans="1:4" x14ac:dyDescent="0.35">
      <c r="A3890" s="3" t="s">
        <v>3944</v>
      </c>
      <c r="B3890" s="3" t="s">
        <v>1116</v>
      </c>
      <c r="C3890" s="3" t="s">
        <v>1123</v>
      </c>
      <c r="D3890" s="3" t="s">
        <v>1118</v>
      </c>
    </row>
    <row r="3891" spans="1:4" x14ac:dyDescent="0.35">
      <c r="A3891" s="3" t="s">
        <v>3945</v>
      </c>
      <c r="B3891" s="3" t="s">
        <v>1119</v>
      </c>
      <c r="C3891" s="3" t="s">
        <v>1117</v>
      </c>
      <c r="D3891" s="3" t="s">
        <v>1118</v>
      </c>
    </row>
    <row r="3892" spans="1:4" x14ac:dyDescent="0.35">
      <c r="A3892" s="3" t="s">
        <v>3946</v>
      </c>
      <c r="B3892" s="3" t="s">
        <v>1119</v>
      </c>
      <c r="C3892" s="3" t="s">
        <v>1121</v>
      </c>
      <c r="D3892" s="3" t="s">
        <v>1118</v>
      </c>
    </row>
    <row r="3893" spans="1:4" x14ac:dyDescent="0.35">
      <c r="A3893" s="3" t="s">
        <v>3947</v>
      </c>
      <c r="B3893" s="3" t="s">
        <v>1116</v>
      </c>
      <c r="C3893" s="3" t="s">
        <v>1117</v>
      </c>
      <c r="D3893" s="3" t="s">
        <v>1124</v>
      </c>
    </row>
    <row r="3894" spans="1:4" x14ac:dyDescent="0.35">
      <c r="A3894" s="3" t="s">
        <v>3948</v>
      </c>
      <c r="B3894" s="3" t="s">
        <v>1116</v>
      </c>
      <c r="C3894" s="3" t="s">
        <v>1123</v>
      </c>
      <c r="D3894" s="3" t="s">
        <v>1126</v>
      </c>
    </row>
    <row r="3895" spans="1:4" x14ac:dyDescent="0.35">
      <c r="A3895" s="3" t="s">
        <v>3949</v>
      </c>
      <c r="B3895" s="3" t="s">
        <v>1120</v>
      </c>
      <c r="C3895" s="3" t="s">
        <v>1123</v>
      </c>
      <c r="D3895" s="3" t="s">
        <v>1118</v>
      </c>
    </row>
    <row r="3896" spans="1:4" x14ac:dyDescent="0.35">
      <c r="A3896" s="3" t="s">
        <v>3950</v>
      </c>
      <c r="B3896" s="3" t="s">
        <v>1116</v>
      </c>
      <c r="C3896" s="3" t="s">
        <v>1117</v>
      </c>
      <c r="D3896" s="3" t="s">
        <v>1118</v>
      </c>
    </row>
    <row r="3897" spans="1:4" x14ac:dyDescent="0.35">
      <c r="A3897" s="3" t="s">
        <v>3951</v>
      </c>
      <c r="B3897" s="3" t="s">
        <v>1116</v>
      </c>
      <c r="C3897" s="3" t="s">
        <v>1123</v>
      </c>
      <c r="D3897" s="3" t="s">
        <v>1118</v>
      </c>
    </row>
    <row r="3898" spans="1:4" x14ac:dyDescent="0.35">
      <c r="A3898" s="3" t="s">
        <v>3952</v>
      </c>
      <c r="B3898" s="3" t="s">
        <v>1120</v>
      </c>
      <c r="C3898" s="3" t="s">
        <v>1117</v>
      </c>
      <c r="D3898" s="3" t="s">
        <v>1118</v>
      </c>
    </row>
    <row r="3899" spans="1:4" x14ac:dyDescent="0.35">
      <c r="A3899" s="3" t="s">
        <v>3953</v>
      </c>
      <c r="B3899" s="3" t="s">
        <v>1116</v>
      </c>
      <c r="C3899" s="3" t="s">
        <v>1117</v>
      </c>
      <c r="D3899" s="3" t="s">
        <v>1118</v>
      </c>
    </row>
    <row r="3900" spans="1:4" x14ac:dyDescent="0.35">
      <c r="A3900" s="3" t="s">
        <v>3954</v>
      </c>
      <c r="B3900" s="3" t="s">
        <v>1116</v>
      </c>
      <c r="C3900" s="3" t="s">
        <v>1122</v>
      </c>
      <c r="D3900" s="3" t="s">
        <v>1118</v>
      </c>
    </row>
    <row r="3901" spans="1:4" x14ac:dyDescent="0.35">
      <c r="A3901" s="3" t="s">
        <v>3955</v>
      </c>
      <c r="B3901" s="3" t="s">
        <v>1116</v>
      </c>
      <c r="C3901" s="3" t="s">
        <v>1117</v>
      </c>
      <c r="D3901" s="3" t="s">
        <v>1118</v>
      </c>
    </row>
    <row r="3902" spans="1:4" x14ac:dyDescent="0.35">
      <c r="A3902" s="3" t="s">
        <v>3956</v>
      </c>
      <c r="B3902" s="3" t="s">
        <v>1119</v>
      </c>
      <c r="C3902" s="3" t="s">
        <v>1123</v>
      </c>
      <c r="D3902" s="3" t="s">
        <v>1118</v>
      </c>
    </row>
    <row r="3903" spans="1:4" x14ac:dyDescent="0.35">
      <c r="A3903" s="3" t="s">
        <v>3957</v>
      </c>
      <c r="B3903" s="3" t="s">
        <v>1116</v>
      </c>
      <c r="C3903" s="3" t="s">
        <v>1123</v>
      </c>
      <c r="D3903" s="3" t="s">
        <v>1118</v>
      </c>
    </row>
    <row r="3904" spans="1:4" x14ac:dyDescent="0.35">
      <c r="A3904" s="3" t="s">
        <v>3958</v>
      </c>
      <c r="B3904" s="3" t="s">
        <v>1116</v>
      </c>
      <c r="C3904" s="3" t="s">
        <v>1121</v>
      </c>
      <c r="D3904" s="3" t="s">
        <v>1118</v>
      </c>
    </row>
    <row r="3905" spans="1:4" x14ac:dyDescent="0.35">
      <c r="A3905" s="3" t="s">
        <v>3959</v>
      </c>
      <c r="B3905" s="3" t="s">
        <v>1116</v>
      </c>
      <c r="C3905" s="3" t="s">
        <v>1117</v>
      </c>
      <c r="D3905" s="3" t="s">
        <v>1118</v>
      </c>
    </row>
    <row r="3906" spans="1:4" x14ac:dyDescent="0.35">
      <c r="A3906" s="3" t="s">
        <v>3960</v>
      </c>
      <c r="B3906" s="3" t="s">
        <v>1119</v>
      </c>
      <c r="C3906" s="3" t="s">
        <v>1123</v>
      </c>
      <c r="D3906" s="3" t="s">
        <v>1118</v>
      </c>
    </row>
    <row r="3907" spans="1:4" x14ac:dyDescent="0.35">
      <c r="A3907" s="3" t="s">
        <v>3961</v>
      </c>
      <c r="B3907" s="3" t="s">
        <v>1116</v>
      </c>
      <c r="C3907" s="3" t="s">
        <v>1123</v>
      </c>
      <c r="D3907" s="3" t="s">
        <v>1124</v>
      </c>
    </row>
    <row r="3908" spans="1:4" x14ac:dyDescent="0.35">
      <c r="A3908" s="3" t="s">
        <v>3962</v>
      </c>
      <c r="B3908" s="3" t="s">
        <v>1116</v>
      </c>
      <c r="C3908" s="3" t="s">
        <v>1117</v>
      </c>
      <c r="D3908" s="3" t="s">
        <v>1124</v>
      </c>
    </row>
    <row r="3909" spans="1:4" x14ac:dyDescent="0.35">
      <c r="A3909" s="3" t="s">
        <v>3963</v>
      </c>
      <c r="B3909" s="3" t="s">
        <v>1116</v>
      </c>
      <c r="C3909" s="3" t="s">
        <v>1117</v>
      </c>
      <c r="D3909" s="3" t="s">
        <v>1118</v>
      </c>
    </row>
    <row r="3910" spans="1:4" x14ac:dyDescent="0.35">
      <c r="A3910" s="3" t="s">
        <v>3964</v>
      </c>
      <c r="B3910" s="3" t="s">
        <v>1116</v>
      </c>
      <c r="C3910" s="3" t="s">
        <v>1121</v>
      </c>
      <c r="D3910" s="3" t="s">
        <v>1118</v>
      </c>
    </row>
    <row r="3911" spans="1:4" x14ac:dyDescent="0.35">
      <c r="A3911" s="3" t="s">
        <v>3965</v>
      </c>
      <c r="B3911" s="3" t="s">
        <v>1119</v>
      </c>
      <c r="C3911" s="3" t="s">
        <v>1123</v>
      </c>
      <c r="D3911" s="3" t="s">
        <v>1118</v>
      </c>
    </row>
    <row r="3912" spans="1:4" x14ac:dyDescent="0.35">
      <c r="A3912" s="3" t="s">
        <v>3966</v>
      </c>
      <c r="B3912" s="3" t="s">
        <v>1119</v>
      </c>
      <c r="C3912" s="3" t="s">
        <v>1117</v>
      </c>
      <c r="D3912" s="3" t="s">
        <v>1124</v>
      </c>
    </row>
    <row r="3913" spans="1:4" x14ac:dyDescent="0.35">
      <c r="A3913" s="3" t="s">
        <v>3967</v>
      </c>
      <c r="B3913" s="3" t="s">
        <v>1116</v>
      </c>
      <c r="C3913" s="3" t="s">
        <v>1121</v>
      </c>
      <c r="D3913" s="3" t="s">
        <v>1126</v>
      </c>
    </row>
    <row r="3914" spans="1:4" x14ac:dyDescent="0.35">
      <c r="A3914" s="3" t="s">
        <v>3968</v>
      </c>
      <c r="B3914" s="3" t="s">
        <v>1116</v>
      </c>
      <c r="C3914" s="3" t="s">
        <v>1123</v>
      </c>
      <c r="D3914" s="3" t="s">
        <v>1126</v>
      </c>
    </row>
    <row r="3915" spans="1:4" x14ac:dyDescent="0.35">
      <c r="A3915" s="3" t="s">
        <v>3969</v>
      </c>
      <c r="B3915" s="3" t="s">
        <v>1119</v>
      </c>
      <c r="C3915" s="3" t="s">
        <v>1117</v>
      </c>
      <c r="D3915" s="3" t="s">
        <v>1124</v>
      </c>
    </row>
    <row r="3916" spans="1:4" x14ac:dyDescent="0.35">
      <c r="A3916" s="3" t="s">
        <v>3970</v>
      </c>
      <c r="B3916" s="3" t="s">
        <v>1116</v>
      </c>
      <c r="C3916" s="3" t="s">
        <v>1122</v>
      </c>
      <c r="D3916" s="3" t="s">
        <v>1124</v>
      </c>
    </row>
    <row r="3917" spans="1:4" x14ac:dyDescent="0.35">
      <c r="A3917" s="3" t="s">
        <v>3971</v>
      </c>
      <c r="B3917" s="3" t="s">
        <v>1119</v>
      </c>
      <c r="C3917" s="3" t="s">
        <v>1117</v>
      </c>
      <c r="D3917" s="3" t="s">
        <v>1126</v>
      </c>
    </row>
    <row r="3918" spans="1:4" x14ac:dyDescent="0.35">
      <c r="A3918" s="3" t="s">
        <v>3972</v>
      </c>
      <c r="B3918" s="3" t="s">
        <v>1116</v>
      </c>
      <c r="C3918" s="3" t="s">
        <v>1117</v>
      </c>
      <c r="D3918" s="3" t="s">
        <v>1118</v>
      </c>
    </row>
    <row r="3919" spans="1:4" x14ac:dyDescent="0.35">
      <c r="A3919" s="3" t="s">
        <v>3973</v>
      </c>
      <c r="B3919" s="3" t="s">
        <v>1116</v>
      </c>
      <c r="C3919" s="3" t="s">
        <v>1121</v>
      </c>
      <c r="D3919" s="3" t="s">
        <v>1124</v>
      </c>
    </row>
    <row r="3920" spans="1:4" x14ac:dyDescent="0.35">
      <c r="A3920" s="3" t="s">
        <v>3974</v>
      </c>
      <c r="B3920" s="3" t="s">
        <v>1120</v>
      </c>
      <c r="C3920" s="3" t="s">
        <v>1121</v>
      </c>
      <c r="D3920" s="3" t="s">
        <v>1118</v>
      </c>
    </row>
    <row r="3921" spans="1:4" x14ac:dyDescent="0.35">
      <c r="A3921" s="3" t="s">
        <v>3975</v>
      </c>
      <c r="B3921" s="3" t="s">
        <v>1116</v>
      </c>
      <c r="C3921" s="3" t="s">
        <v>1117</v>
      </c>
      <c r="D3921" s="3" t="s">
        <v>1118</v>
      </c>
    </row>
    <row r="3922" spans="1:4" x14ac:dyDescent="0.35">
      <c r="A3922" s="3" t="s">
        <v>3976</v>
      </c>
      <c r="B3922" s="3" t="s">
        <v>1116</v>
      </c>
      <c r="C3922" s="3" t="s">
        <v>1117</v>
      </c>
      <c r="D3922" s="3" t="s">
        <v>1124</v>
      </c>
    </row>
    <row r="3923" spans="1:4" x14ac:dyDescent="0.35">
      <c r="A3923" s="3" t="s">
        <v>3977</v>
      </c>
      <c r="B3923" s="3" t="s">
        <v>1116</v>
      </c>
      <c r="C3923" s="3" t="s">
        <v>1123</v>
      </c>
      <c r="D3923" s="3" t="s">
        <v>1118</v>
      </c>
    </row>
    <row r="3924" spans="1:4" x14ac:dyDescent="0.35">
      <c r="A3924" s="3" t="s">
        <v>3978</v>
      </c>
      <c r="B3924" s="3" t="s">
        <v>1119</v>
      </c>
      <c r="C3924" s="3" t="s">
        <v>1123</v>
      </c>
      <c r="D3924" s="3" t="s">
        <v>1118</v>
      </c>
    </row>
    <row r="3925" spans="1:4" x14ac:dyDescent="0.35">
      <c r="A3925" s="3" t="s">
        <v>3979</v>
      </c>
      <c r="B3925" s="3" t="s">
        <v>1116</v>
      </c>
      <c r="C3925" s="3" t="s">
        <v>1117</v>
      </c>
      <c r="D3925" s="3" t="s">
        <v>1124</v>
      </c>
    </row>
    <row r="3926" spans="1:4" x14ac:dyDescent="0.35">
      <c r="A3926" s="3" t="s">
        <v>3980</v>
      </c>
      <c r="B3926" s="3" t="s">
        <v>1116</v>
      </c>
      <c r="C3926" s="3" t="s">
        <v>1121</v>
      </c>
      <c r="D3926" s="3" t="s">
        <v>1118</v>
      </c>
    </row>
    <row r="3927" spans="1:4" x14ac:dyDescent="0.35">
      <c r="A3927" s="3" t="s">
        <v>3981</v>
      </c>
      <c r="B3927" s="3" t="s">
        <v>1116</v>
      </c>
      <c r="C3927" s="3" t="s">
        <v>1117</v>
      </c>
      <c r="D3927" s="3" t="s">
        <v>1118</v>
      </c>
    </row>
    <row r="3928" spans="1:4" x14ac:dyDescent="0.35">
      <c r="A3928" s="3" t="s">
        <v>3982</v>
      </c>
      <c r="B3928" s="3" t="s">
        <v>1116</v>
      </c>
      <c r="C3928" s="3" t="s">
        <v>1123</v>
      </c>
      <c r="D3928" s="3" t="s">
        <v>1118</v>
      </c>
    </row>
    <row r="3929" spans="1:4" x14ac:dyDescent="0.35">
      <c r="A3929" s="3" t="s">
        <v>3983</v>
      </c>
      <c r="B3929" s="3" t="s">
        <v>1116</v>
      </c>
      <c r="C3929" s="3" t="s">
        <v>1121</v>
      </c>
      <c r="D3929" s="3" t="s">
        <v>1118</v>
      </c>
    </row>
    <row r="3930" spans="1:4" x14ac:dyDescent="0.35">
      <c r="A3930" s="3" t="s">
        <v>3984</v>
      </c>
      <c r="B3930" s="3" t="s">
        <v>1116</v>
      </c>
      <c r="C3930" s="3" t="s">
        <v>1117</v>
      </c>
      <c r="D3930" s="3" t="s">
        <v>1118</v>
      </c>
    </row>
    <row r="3931" spans="1:4" x14ac:dyDescent="0.35">
      <c r="A3931" s="3" t="s">
        <v>3985</v>
      </c>
      <c r="B3931" s="3" t="s">
        <v>1120</v>
      </c>
      <c r="C3931" s="3" t="s">
        <v>1123</v>
      </c>
      <c r="D3931" s="3" t="s">
        <v>1124</v>
      </c>
    </row>
    <row r="3932" spans="1:4" x14ac:dyDescent="0.35">
      <c r="A3932" s="3" t="s">
        <v>3986</v>
      </c>
      <c r="B3932" s="3" t="s">
        <v>1119</v>
      </c>
      <c r="C3932" s="3" t="s">
        <v>1117</v>
      </c>
      <c r="D3932" s="3" t="s">
        <v>1118</v>
      </c>
    </row>
    <row r="3933" spans="1:4" x14ac:dyDescent="0.35">
      <c r="A3933" s="3" t="s">
        <v>3987</v>
      </c>
      <c r="B3933" s="3" t="s">
        <v>1116</v>
      </c>
      <c r="C3933" s="3" t="s">
        <v>1117</v>
      </c>
      <c r="D3933" s="3" t="s">
        <v>1124</v>
      </c>
    </row>
    <row r="3934" spans="1:4" x14ac:dyDescent="0.35">
      <c r="A3934" s="3" t="s">
        <v>3988</v>
      </c>
      <c r="B3934" s="3" t="s">
        <v>1116</v>
      </c>
      <c r="C3934" s="3" t="s">
        <v>1117</v>
      </c>
      <c r="D3934" s="3" t="s">
        <v>1118</v>
      </c>
    </row>
    <row r="3935" spans="1:4" x14ac:dyDescent="0.35">
      <c r="A3935" s="3" t="s">
        <v>3989</v>
      </c>
      <c r="B3935" s="3" t="s">
        <v>1120</v>
      </c>
      <c r="C3935" s="3" t="s">
        <v>1117</v>
      </c>
      <c r="D3935" s="3" t="s">
        <v>1118</v>
      </c>
    </row>
    <row r="3936" spans="1:4" x14ac:dyDescent="0.35">
      <c r="A3936" s="3" t="s">
        <v>30</v>
      </c>
      <c r="B3936" s="3" t="s">
        <v>1116</v>
      </c>
      <c r="C3936" s="3" t="s">
        <v>1123</v>
      </c>
      <c r="D3936" s="3" t="s">
        <v>1118</v>
      </c>
    </row>
    <row r="3937" spans="1:4" x14ac:dyDescent="0.35">
      <c r="A3937" s="3" t="s">
        <v>3990</v>
      </c>
      <c r="B3937" s="3" t="s">
        <v>1116</v>
      </c>
      <c r="C3937" s="3" t="s">
        <v>1122</v>
      </c>
      <c r="D3937" s="3" t="s">
        <v>1126</v>
      </c>
    </row>
    <row r="3938" spans="1:4" x14ac:dyDescent="0.35">
      <c r="A3938" s="3" t="s">
        <v>3991</v>
      </c>
      <c r="B3938" s="3" t="s">
        <v>1120</v>
      </c>
      <c r="C3938" s="3" t="s">
        <v>1117</v>
      </c>
      <c r="D3938" s="3" t="s">
        <v>1118</v>
      </c>
    </row>
    <row r="3939" spans="1:4" x14ac:dyDescent="0.35">
      <c r="A3939" s="3" t="s">
        <v>3992</v>
      </c>
      <c r="B3939" s="3" t="s">
        <v>1116</v>
      </c>
      <c r="C3939" s="3" t="s">
        <v>1117</v>
      </c>
      <c r="D3939" s="3" t="s">
        <v>1118</v>
      </c>
    </row>
    <row r="3940" spans="1:4" x14ac:dyDescent="0.35">
      <c r="A3940" s="3" t="s">
        <v>3993</v>
      </c>
      <c r="B3940" s="3" t="s">
        <v>1119</v>
      </c>
      <c r="C3940" s="3" t="s">
        <v>1121</v>
      </c>
      <c r="D3940" s="3" t="s">
        <v>1118</v>
      </c>
    </row>
    <row r="3941" spans="1:4" x14ac:dyDescent="0.35">
      <c r="A3941" s="3" t="s">
        <v>3994</v>
      </c>
      <c r="B3941" s="3" t="s">
        <v>1116</v>
      </c>
      <c r="C3941" s="3" t="s">
        <v>1121</v>
      </c>
      <c r="D3941" s="3" t="s">
        <v>1118</v>
      </c>
    </row>
    <row r="3942" spans="1:4" x14ac:dyDescent="0.35">
      <c r="A3942" s="3" t="s">
        <v>3995</v>
      </c>
      <c r="B3942" s="3" t="s">
        <v>1119</v>
      </c>
      <c r="C3942" s="3" t="s">
        <v>1117</v>
      </c>
      <c r="D3942" s="3" t="s">
        <v>1118</v>
      </c>
    </row>
    <row r="3943" spans="1:4" x14ac:dyDescent="0.35">
      <c r="A3943" s="3" t="s">
        <v>3996</v>
      </c>
      <c r="B3943" s="3" t="s">
        <v>1116</v>
      </c>
      <c r="C3943" s="3" t="s">
        <v>1117</v>
      </c>
      <c r="D3943" s="3" t="s">
        <v>1126</v>
      </c>
    </row>
    <row r="3944" spans="1:4" x14ac:dyDescent="0.35">
      <c r="A3944" s="3" t="s">
        <v>3997</v>
      </c>
      <c r="B3944" s="3" t="s">
        <v>1119</v>
      </c>
      <c r="C3944" s="3" t="s">
        <v>1121</v>
      </c>
      <c r="D3944" s="3" t="s">
        <v>1124</v>
      </c>
    </row>
    <row r="3945" spans="1:4" x14ac:dyDescent="0.35">
      <c r="A3945" s="3" t="s">
        <v>3998</v>
      </c>
      <c r="B3945" s="3" t="s">
        <v>1116</v>
      </c>
      <c r="C3945" s="3" t="s">
        <v>1123</v>
      </c>
      <c r="D3945" s="3" t="s">
        <v>1118</v>
      </c>
    </row>
    <row r="3946" spans="1:4" x14ac:dyDescent="0.35">
      <c r="A3946" s="3" t="s">
        <v>3999</v>
      </c>
      <c r="B3946" s="3" t="s">
        <v>1116</v>
      </c>
      <c r="C3946" s="3" t="s">
        <v>1123</v>
      </c>
      <c r="D3946" s="3" t="s">
        <v>1118</v>
      </c>
    </row>
    <row r="3947" spans="1:4" x14ac:dyDescent="0.35">
      <c r="A3947" s="3" t="s">
        <v>4000</v>
      </c>
      <c r="B3947" s="3" t="s">
        <v>1119</v>
      </c>
      <c r="C3947" s="3" t="s">
        <v>1117</v>
      </c>
      <c r="D3947" s="3" t="s">
        <v>1118</v>
      </c>
    </row>
    <row r="3948" spans="1:4" x14ac:dyDescent="0.35">
      <c r="A3948" s="3" t="s">
        <v>4001</v>
      </c>
      <c r="B3948" s="3" t="s">
        <v>1119</v>
      </c>
      <c r="C3948" s="3" t="s">
        <v>1117</v>
      </c>
      <c r="D3948" s="3" t="s">
        <v>1118</v>
      </c>
    </row>
    <row r="3949" spans="1:4" x14ac:dyDescent="0.35">
      <c r="A3949" s="3" t="s">
        <v>4002</v>
      </c>
      <c r="B3949" s="3" t="s">
        <v>1119</v>
      </c>
      <c r="C3949" s="3" t="s">
        <v>1117</v>
      </c>
      <c r="D3949" s="3" t="s">
        <v>1118</v>
      </c>
    </row>
    <row r="3950" spans="1:4" x14ac:dyDescent="0.35">
      <c r="A3950" s="3" t="s">
        <v>4003</v>
      </c>
      <c r="B3950" s="3" t="s">
        <v>1119</v>
      </c>
      <c r="C3950" s="3" t="s">
        <v>1121</v>
      </c>
      <c r="D3950" s="3" t="s">
        <v>1124</v>
      </c>
    </row>
    <row r="3951" spans="1:4" x14ac:dyDescent="0.35">
      <c r="A3951" s="3" t="s">
        <v>4004</v>
      </c>
      <c r="B3951" s="3" t="s">
        <v>1116</v>
      </c>
      <c r="C3951" s="3" t="s">
        <v>1122</v>
      </c>
      <c r="D3951" s="3" t="s">
        <v>1118</v>
      </c>
    </row>
    <row r="3952" spans="1:4" x14ac:dyDescent="0.35">
      <c r="A3952" s="3" t="s">
        <v>4005</v>
      </c>
      <c r="B3952" s="3" t="s">
        <v>1116</v>
      </c>
      <c r="C3952" s="3" t="s">
        <v>1117</v>
      </c>
      <c r="D3952" s="3" t="s">
        <v>1118</v>
      </c>
    </row>
    <row r="3953" spans="1:4" x14ac:dyDescent="0.35">
      <c r="A3953" s="3" t="s">
        <v>4006</v>
      </c>
      <c r="B3953" s="3" t="s">
        <v>1116</v>
      </c>
      <c r="C3953" s="3" t="s">
        <v>1122</v>
      </c>
      <c r="D3953" s="3" t="s">
        <v>1118</v>
      </c>
    </row>
    <row r="3954" spans="1:4" x14ac:dyDescent="0.35">
      <c r="A3954" s="3" t="s">
        <v>4007</v>
      </c>
      <c r="B3954" s="3" t="s">
        <v>1119</v>
      </c>
      <c r="C3954" s="3" t="s">
        <v>1123</v>
      </c>
      <c r="D3954" s="3" t="s">
        <v>1118</v>
      </c>
    </row>
    <row r="3955" spans="1:4" x14ac:dyDescent="0.35">
      <c r="A3955" s="3" t="s">
        <v>4008</v>
      </c>
      <c r="B3955" s="3" t="s">
        <v>1116</v>
      </c>
      <c r="C3955" s="3" t="s">
        <v>1122</v>
      </c>
      <c r="D3955" s="3" t="s">
        <v>1118</v>
      </c>
    </row>
    <row r="3956" spans="1:4" x14ac:dyDescent="0.35">
      <c r="A3956" s="3" t="s">
        <v>4009</v>
      </c>
      <c r="B3956" s="3" t="s">
        <v>1120</v>
      </c>
      <c r="C3956" s="3" t="s">
        <v>1117</v>
      </c>
      <c r="D3956" s="3" t="s">
        <v>1124</v>
      </c>
    </row>
    <row r="3957" spans="1:4" x14ac:dyDescent="0.35">
      <c r="A3957" s="3" t="s">
        <v>4010</v>
      </c>
      <c r="B3957" s="3" t="s">
        <v>1116</v>
      </c>
      <c r="C3957" s="3" t="s">
        <v>1121</v>
      </c>
      <c r="D3957" s="3" t="s">
        <v>1118</v>
      </c>
    </row>
    <row r="3958" spans="1:4" x14ac:dyDescent="0.35">
      <c r="A3958" s="3" t="s">
        <v>4011</v>
      </c>
      <c r="B3958" s="3" t="s">
        <v>1119</v>
      </c>
      <c r="C3958" s="3" t="s">
        <v>1122</v>
      </c>
      <c r="D3958" s="3" t="s">
        <v>1118</v>
      </c>
    </row>
    <row r="3959" spans="1:4" x14ac:dyDescent="0.35">
      <c r="A3959" s="3" t="s">
        <v>4012</v>
      </c>
      <c r="B3959" s="3" t="s">
        <v>1119</v>
      </c>
      <c r="C3959" s="3" t="s">
        <v>1121</v>
      </c>
      <c r="D3959" s="3" t="s">
        <v>1118</v>
      </c>
    </row>
    <row r="3960" spans="1:4" x14ac:dyDescent="0.35">
      <c r="A3960" s="3" t="s">
        <v>4013</v>
      </c>
      <c r="B3960" s="3" t="s">
        <v>1119</v>
      </c>
      <c r="C3960" s="3" t="s">
        <v>1117</v>
      </c>
      <c r="D3960" s="3" t="s">
        <v>1118</v>
      </c>
    </row>
    <row r="3961" spans="1:4" x14ac:dyDescent="0.35">
      <c r="A3961" s="3" t="s">
        <v>4014</v>
      </c>
      <c r="B3961" s="3" t="s">
        <v>1119</v>
      </c>
      <c r="C3961" s="3" t="s">
        <v>1117</v>
      </c>
      <c r="D3961" s="3" t="s">
        <v>1118</v>
      </c>
    </row>
    <row r="3962" spans="1:4" x14ac:dyDescent="0.35">
      <c r="A3962" s="3" t="s">
        <v>4015</v>
      </c>
      <c r="B3962" s="3" t="s">
        <v>1116</v>
      </c>
      <c r="C3962" s="3" t="s">
        <v>1117</v>
      </c>
      <c r="D3962" s="3" t="s">
        <v>1124</v>
      </c>
    </row>
    <row r="3963" spans="1:4" x14ac:dyDescent="0.35">
      <c r="A3963" s="3" t="s">
        <v>4016</v>
      </c>
      <c r="B3963" s="3" t="s">
        <v>1116</v>
      </c>
      <c r="C3963" s="3" t="s">
        <v>1117</v>
      </c>
      <c r="D3963" s="3" t="s">
        <v>1124</v>
      </c>
    </row>
    <row r="3964" spans="1:4" x14ac:dyDescent="0.35">
      <c r="A3964" s="3" t="s">
        <v>4017</v>
      </c>
      <c r="B3964" s="3" t="s">
        <v>1116</v>
      </c>
      <c r="C3964" s="3" t="s">
        <v>1121</v>
      </c>
      <c r="D3964" s="3" t="s">
        <v>1118</v>
      </c>
    </row>
    <row r="3965" spans="1:4" x14ac:dyDescent="0.35">
      <c r="A3965" s="3" t="s">
        <v>4018</v>
      </c>
      <c r="B3965" s="3" t="s">
        <v>1116</v>
      </c>
      <c r="C3965" s="3" t="s">
        <v>1117</v>
      </c>
      <c r="D3965" s="3" t="s">
        <v>1118</v>
      </c>
    </row>
    <row r="3966" spans="1:4" x14ac:dyDescent="0.35">
      <c r="A3966" s="3" t="s">
        <v>4019</v>
      </c>
      <c r="B3966" s="3" t="s">
        <v>1119</v>
      </c>
      <c r="C3966" s="3" t="s">
        <v>1117</v>
      </c>
      <c r="D3966" s="3" t="s">
        <v>1118</v>
      </c>
    </row>
    <row r="3967" spans="1:4" x14ac:dyDescent="0.35">
      <c r="A3967" s="3" t="s">
        <v>4020</v>
      </c>
      <c r="B3967" s="3" t="s">
        <v>1116</v>
      </c>
      <c r="C3967" s="3" t="s">
        <v>1123</v>
      </c>
      <c r="D3967" s="3" t="s">
        <v>1118</v>
      </c>
    </row>
    <row r="3968" spans="1:4" x14ac:dyDescent="0.35">
      <c r="A3968" s="3" t="s">
        <v>4021</v>
      </c>
      <c r="B3968" s="3" t="s">
        <v>1119</v>
      </c>
      <c r="C3968" s="3" t="s">
        <v>1117</v>
      </c>
      <c r="D3968" s="3" t="s">
        <v>1126</v>
      </c>
    </row>
    <row r="3969" spans="1:4" x14ac:dyDescent="0.35">
      <c r="A3969" s="3" t="s">
        <v>4022</v>
      </c>
      <c r="B3969" s="3" t="s">
        <v>1116</v>
      </c>
      <c r="C3969" s="3" t="s">
        <v>1122</v>
      </c>
      <c r="D3969" s="3" t="s">
        <v>1118</v>
      </c>
    </row>
    <row r="3970" spans="1:4" x14ac:dyDescent="0.35">
      <c r="A3970" s="3" t="s">
        <v>4023</v>
      </c>
      <c r="B3970" s="3" t="s">
        <v>1120</v>
      </c>
      <c r="C3970" s="3" t="s">
        <v>1121</v>
      </c>
      <c r="D3970" s="3" t="s">
        <v>1124</v>
      </c>
    </row>
    <row r="3971" spans="1:4" x14ac:dyDescent="0.35">
      <c r="A3971" s="3" t="s">
        <v>4024</v>
      </c>
      <c r="B3971" s="3" t="s">
        <v>1119</v>
      </c>
      <c r="C3971" s="3" t="s">
        <v>1121</v>
      </c>
      <c r="D3971" s="3" t="s">
        <v>1126</v>
      </c>
    </row>
    <row r="3972" spans="1:4" x14ac:dyDescent="0.35">
      <c r="A3972" s="3" t="s">
        <v>4025</v>
      </c>
      <c r="B3972" s="3" t="s">
        <v>1116</v>
      </c>
      <c r="C3972" s="3" t="s">
        <v>1117</v>
      </c>
      <c r="D3972" s="3" t="s">
        <v>1124</v>
      </c>
    </row>
    <row r="3973" spans="1:4" x14ac:dyDescent="0.35">
      <c r="A3973" s="3" t="s">
        <v>4026</v>
      </c>
      <c r="B3973" s="3" t="s">
        <v>1116</v>
      </c>
      <c r="C3973" s="3" t="s">
        <v>1122</v>
      </c>
      <c r="D3973" s="3" t="s">
        <v>1118</v>
      </c>
    </row>
    <row r="3974" spans="1:4" x14ac:dyDescent="0.35">
      <c r="A3974" s="3" t="s">
        <v>4027</v>
      </c>
      <c r="B3974" s="3" t="s">
        <v>1116</v>
      </c>
      <c r="C3974" s="3" t="s">
        <v>1121</v>
      </c>
      <c r="D3974" s="3" t="s">
        <v>1124</v>
      </c>
    </row>
    <row r="3975" spans="1:4" x14ac:dyDescent="0.35">
      <c r="A3975" s="3" t="s">
        <v>4028</v>
      </c>
      <c r="B3975" s="3" t="s">
        <v>1116</v>
      </c>
      <c r="C3975" s="3" t="s">
        <v>1123</v>
      </c>
      <c r="D3975" s="3" t="s">
        <v>1124</v>
      </c>
    </row>
    <row r="3976" spans="1:4" x14ac:dyDescent="0.35">
      <c r="A3976" s="3" t="s">
        <v>4029</v>
      </c>
      <c r="B3976" s="3" t="s">
        <v>1116</v>
      </c>
      <c r="C3976" s="3" t="s">
        <v>1117</v>
      </c>
      <c r="D3976" s="3" t="s">
        <v>1124</v>
      </c>
    </row>
    <row r="3977" spans="1:4" x14ac:dyDescent="0.35">
      <c r="A3977" s="3" t="s">
        <v>4030</v>
      </c>
      <c r="B3977" s="3" t="s">
        <v>1116</v>
      </c>
      <c r="C3977" s="3" t="s">
        <v>1117</v>
      </c>
      <c r="D3977" s="3" t="s">
        <v>1118</v>
      </c>
    </row>
    <row r="3978" spans="1:4" x14ac:dyDescent="0.35">
      <c r="A3978" s="3" t="s">
        <v>4031</v>
      </c>
      <c r="B3978" s="3" t="s">
        <v>1116</v>
      </c>
      <c r="C3978" s="3" t="s">
        <v>1123</v>
      </c>
      <c r="D3978" s="3" t="s">
        <v>1118</v>
      </c>
    </row>
    <row r="3979" spans="1:4" x14ac:dyDescent="0.35">
      <c r="A3979" s="3" t="s">
        <v>4032</v>
      </c>
      <c r="B3979" s="3" t="s">
        <v>1116</v>
      </c>
      <c r="C3979" s="3" t="s">
        <v>1117</v>
      </c>
      <c r="D3979" s="3" t="s">
        <v>1118</v>
      </c>
    </row>
    <row r="3980" spans="1:4" x14ac:dyDescent="0.35">
      <c r="A3980" s="3" t="s">
        <v>4033</v>
      </c>
      <c r="B3980" s="3" t="s">
        <v>1116</v>
      </c>
      <c r="C3980" s="3" t="s">
        <v>1117</v>
      </c>
      <c r="D3980" s="3" t="s">
        <v>1126</v>
      </c>
    </row>
    <row r="3981" spans="1:4" x14ac:dyDescent="0.35">
      <c r="A3981" s="3" t="s">
        <v>4034</v>
      </c>
      <c r="B3981" s="3" t="s">
        <v>1116</v>
      </c>
      <c r="C3981" s="3" t="s">
        <v>1123</v>
      </c>
      <c r="D3981" s="3" t="s">
        <v>1118</v>
      </c>
    </row>
    <row r="3982" spans="1:4" x14ac:dyDescent="0.35">
      <c r="A3982" s="3" t="s">
        <v>4035</v>
      </c>
      <c r="B3982" s="3" t="s">
        <v>1119</v>
      </c>
      <c r="C3982" s="3" t="s">
        <v>1117</v>
      </c>
      <c r="D3982" s="3" t="s">
        <v>1126</v>
      </c>
    </row>
    <row r="3983" spans="1:4" x14ac:dyDescent="0.35">
      <c r="A3983" s="3" t="s">
        <v>4036</v>
      </c>
      <c r="B3983" s="3" t="s">
        <v>1119</v>
      </c>
      <c r="C3983" s="3" t="s">
        <v>1123</v>
      </c>
      <c r="D3983" s="3" t="s">
        <v>1118</v>
      </c>
    </row>
    <row r="3984" spans="1:4" x14ac:dyDescent="0.35">
      <c r="A3984" s="3" t="s">
        <v>4037</v>
      </c>
      <c r="B3984" s="3" t="s">
        <v>1116</v>
      </c>
      <c r="C3984" s="3" t="s">
        <v>1123</v>
      </c>
      <c r="D3984" s="3" t="s">
        <v>1118</v>
      </c>
    </row>
    <row r="3985" spans="1:4" x14ac:dyDescent="0.35">
      <c r="A3985" s="3" t="s">
        <v>4038</v>
      </c>
      <c r="B3985" s="3" t="s">
        <v>1116</v>
      </c>
      <c r="C3985" s="3" t="s">
        <v>1117</v>
      </c>
      <c r="D3985" s="3" t="s">
        <v>1118</v>
      </c>
    </row>
    <row r="3986" spans="1:4" x14ac:dyDescent="0.35">
      <c r="A3986" s="3" t="s">
        <v>4039</v>
      </c>
      <c r="B3986" s="3" t="s">
        <v>1119</v>
      </c>
      <c r="C3986" s="3" t="s">
        <v>1117</v>
      </c>
      <c r="D3986" s="3" t="s">
        <v>1124</v>
      </c>
    </row>
    <row r="3987" spans="1:4" x14ac:dyDescent="0.35">
      <c r="A3987" s="3" t="s">
        <v>4040</v>
      </c>
      <c r="B3987" s="3" t="s">
        <v>1120</v>
      </c>
      <c r="C3987" s="3" t="s">
        <v>1121</v>
      </c>
      <c r="D3987" s="3" t="s">
        <v>1118</v>
      </c>
    </row>
    <row r="3988" spans="1:4" x14ac:dyDescent="0.35">
      <c r="A3988" s="3" t="s">
        <v>4041</v>
      </c>
      <c r="B3988" s="3" t="s">
        <v>1119</v>
      </c>
      <c r="C3988" s="3" t="s">
        <v>1123</v>
      </c>
      <c r="D3988" s="3" t="s">
        <v>1118</v>
      </c>
    </row>
    <row r="3989" spans="1:4" x14ac:dyDescent="0.35">
      <c r="A3989" s="3" t="s">
        <v>4042</v>
      </c>
      <c r="B3989" s="3" t="s">
        <v>1119</v>
      </c>
      <c r="C3989" s="3" t="s">
        <v>1123</v>
      </c>
      <c r="D3989" s="3" t="s">
        <v>1124</v>
      </c>
    </row>
    <row r="3990" spans="1:4" x14ac:dyDescent="0.35">
      <c r="A3990" s="3" t="s">
        <v>129</v>
      </c>
      <c r="B3990" s="3" t="s">
        <v>1119</v>
      </c>
      <c r="C3990" s="3" t="s">
        <v>1122</v>
      </c>
      <c r="D3990" s="3" t="s">
        <v>1118</v>
      </c>
    </row>
    <row r="3991" spans="1:4" x14ac:dyDescent="0.35">
      <c r="A3991" s="3" t="s">
        <v>4043</v>
      </c>
      <c r="B3991" s="3" t="s">
        <v>1119</v>
      </c>
      <c r="C3991" s="3" t="s">
        <v>1122</v>
      </c>
      <c r="D3991" s="3" t="s">
        <v>1126</v>
      </c>
    </row>
    <row r="3992" spans="1:4" x14ac:dyDescent="0.35">
      <c r="A3992" s="3" t="s">
        <v>4044</v>
      </c>
      <c r="B3992" s="3" t="s">
        <v>1116</v>
      </c>
      <c r="C3992" s="3" t="s">
        <v>1123</v>
      </c>
      <c r="D3992" s="3" t="s">
        <v>1124</v>
      </c>
    </row>
    <row r="3993" spans="1:4" x14ac:dyDescent="0.35">
      <c r="A3993" s="3" t="s">
        <v>4045</v>
      </c>
      <c r="B3993" s="3" t="s">
        <v>1116</v>
      </c>
      <c r="C3993" s="3" t="s">
        <v>1117</v>
      </c>
      <c r="D3993" s="3" t="s">
        <v>1118</v>
      </c>
    </row>
    <row r="3994" spans="1:4" x14ac:dyDescent="0.35">
      <c r="A3994" s="3" t="s">
        <v>4046</v>
      </c>
      <c r="B3994" s="3" t="s">
        <v>1116</v>
      </c>
      <c r="C3994" s="3" t="s">
        <v>1123</v>
      </c>
      <c r="D3994" s="3" t="s">
        <v>1124</v>
      </c>
    </row>
    <row r="3995" spans="1:4" x14ac:dyDescent="0.35">
      <c r="A3995" s="3" t="s">
        <v>4047</v>
      </c>
      <c r="B3995" s="3" t="s">
        <v>1119</v>
      </c>
      <c r="C3995" s="3" t="s">
        <v>1117</v>
      </c>
      <c r="D3995" s="3" t="s">
        <v>1126</v>
      </c>
    </row>
    <row r="3996" spans="1:4" x14ac:dyDescent="0.35">
      <c r="A3996" s="3" t="s">
        <v>4048</v>
      </c>
      <c r="B3996" s="3" t="s">
        <v>1119</v>
      </c>
      <c r="C3996" s="3" t="s">
        <v>1122</v>
      </c>
      <c r="D3996" s="3" t="s">
        <v>1118</v>
      </c>
    </row>
    <row r="3997" spans="1:4" x14ac:dyDescent="0.35">
      <c r="A3997" s="3" t="s">
        <v>4049</v>
      </c>
      <c r="B3997" s="3" t="s">
        <v>1119</v>
      </c>
      <c r="C3997" s="3" t="s">
        <v>1117</v>
      </c>
      <c r="D3997" s="3" t="s">
        <v>1124</v>
      </c>
    </row>
    <row r="3998" spans="1:4" x14ac:dyDescent="0.35">
      <c r="A3998" s="3" t="s">
        <v>4050</v>
      </c>
      <c r="B3998" s="3" t="s">
        <v>1119</v>
      </c>
      <c r="C3998" s="3" t="s">
        <v>1123</v>
      </c>
      <c r="D3998" s="3" t="s">
        <v>1124</v>
      </c>
    </row>
    <row r="3999" spans="1:4" x14ac:dyDescent="0.35">
      <c r="A3999" s="3" t="s">
        <v>4051</v>
      </c>
      <c r="B3999" s="3" t="s">
        <v>1116</v>
      </c>
      <c r="C3999" s="3" t="s">
        <v>1117</v>
      </c>
      <c r="D3999" s="3" t="s">
        <v>1124</v>
      </c>
    </row>
    <row r="4000" spans="1:4" x14ac:dyDescent="0.35">
      <c r="A4000" s="3" t="s">
        <v>4052</v>
      </c>
      <c r="B4000" s="3" t="s">
        <v>1119</v>
      </c>
      <c r="C4000" s="3" t="s">
        <v>1117</v>
      </c>
      <c r="D4000" s="3" t="s">
        <v>1118</v>
      </c>
    </row>
    <row r="4001" spans="1:4" x14ac:dyDescent="0.35">
      <c r="A4001" s="3" t="s">
        <v>4053</v>
      </c>
      <c r="B4001" s="3" t="s">
        <v>1116</v>
      </c>
      <c r="C4001" s="3" t="s">
        <v>1117</v>
      </c>
      <c r="D4001" s="3" t="s">
        <v>1124</v>
      </c>
    </row>
    <row r="4002" spans="1:4" x14ac:dyDescent="0.35">
      <c r="A4002" s="3" t="s">
        <v>4054</v>
      </c>
      <c r="B4002" s="3" t="s">
        <v>1119</v>
      </c>
      <c r="C4002" s="3" t="s">
        <v>1121</v>
      </c>
      <c r="D4002" s="3" t="s">
        <v>1118</v>
      </c>
    </row>
    <row r="4003" spans="1:4" x14ac:dyDescent="0.35">
      <c r="A4003" s="3" t="s">
        <v>4055</v>
      </c>
      <c r="B4003" s="3" t="s">
        <v>1119</v>
      </c>
      <c r="C4003" s="3" t="s">
        <v>1123</v>
      </c>
      <c r="D4003" s="3" t="s">
        <v>1124</v>
      </c>
    </row>
    <row r="4004" spans="1:4" x14ac:dyDescent="0.35">
      <c r="A4004" s="3" t="s">
        <v>4056</v>
      </c>
      <c r="B4004" s="3" t="s">
        <v>1116</v>
      </c>
      <c r="C4004" s="3" t="s">
        <v>1121</v>
      </c>
      <c r="D4004" s="3" t="s">
        <v>1118</v>
      </c>
    </row>
    <row r="4005" spans="1:4" x14ac:dyDescent="0.35">
      <c r="A4005" s="3" t="s">
        <v>4057</v>
      </c>
      <c r="B4005" s="3" t="s">
        <v>1119</v>
      </c>
      <c r="C4005" s="3" t="s">
        <v>1117</v>
      </c>
      <c r="D4005" s="3" t="s">
        <v>1118</v>
      </c>
    </row>
    <row r="4006" spans="1:4" x14ac:dyDescent="0.35">
      <c r="A4006" s="3" t="s">
        <v>4058</v>
      </c>
      <c r="B4006" s="3" t="s">
        <v>1119</v>
      </c>
      <c r="C4006" s="3" t="s">
        <v>1123</v>
      </c>
      <c r="D4006" s="3" t="s">
        <v>1118</v>
      </c>
    </row>
    <row r="4007" spans="1:4" x14ac:dyDescent="0.35">
      <c r="A4007" s="3" t="s">
        <v>4059</v>
      </c>
      <c r="B4007" s="3" t="s">
        <v>1116</v>
      </c>
      <c r="C4007" s="3" t="s">
        <v>1117</v>
      </c>
      <c r="D4007" s="3" t="s">
        <v>1118</v>
      </c>
    </row>
    <row r="4008" spans="1:4" x14ac:dyDescent="0.35">
      <c r="A4008" s="3" t="s">
        <v>4060</v>
      </c>
      <c r="B4008" s="3" t="s">
        <v>1120</v>
      </c>
      <c r="C4008" s="3" t="s">
        <v>1122</v>
      </c>
      <c r="D4008" s="3" t="s">
        <v>1118</v>
      </c>
    </row>
    <row r="4009" spans="1:4" x14ac:dyDescent="0.35">
      <c r="A4009" s="3" t="s">
        <v>4061</v>
      </c>
      <c r="B4009" s="3" t="s">
        <v>1116</v>
      </c>
      <c r="C4009" s="3" t="s">
        <v>1121</v>
      </c>
      <c r="D4009" s="3" t="s">
        <v>1118</v>
      </c>
    </row>
    <row r="4010" spans="1:4" x14ac:dyDescent="0.35">
      <c r="A4010" s="3" t="s">
        <v>4062</v>
      </c>
      <c r="B4010" s="3" t="s">
        <v>1119</v>
      </c>
      <c r="C4010" s="3" t="s">
        <v>1123</v>
      </c>
      <c r="D4010" s="3" t="s">
        <v>1124</v>
      </c>
    </row>
    <row r="4011" spans="1:4" x14ac:dyDescent="0.35">
      <c r="A4011" s="3" t="s">
        <v>4063</v>
      </c>
      <c r="B4011" s="3" t="s">
        <v>1119</v>
      </c>
      <c r="C4011" s="3" t="s">
        <v>1123</v>
      </c>
      <c r="D4011" s="3" t="s">
        <v>1118</v>
      </c>
    </row>
    <row r="4012" spans="1:4" x14ac:dyDescent="0.35">
      <c r="A4012" s="3" t="s">
        <v>4064</v>
      </c>
      <c r="B4012" s="3" t="s">
        <v>1116</v>
      </c>
      <c r="C4012" s="3" t="s">
        <v>1122</v>
      </c>
      <c r="D4012" s="3" t="s">
        <v>1118</v>
      </c>
    </row>
    <row r="4013" spans="1:4" x14ac:dyDescent="0.35">
      <c r="A4013" s="3" t="s">
        <v>4065</v>
      </c>
      <c r="B4013" s="3" t="s">
        <v>1116</v>
      </c>
      <c r="C4013" s="3" t="s">
        <v>1123</v>
      </c>
      <c r="D4013" s="3" t="s">
        <v>1118</v>
      </c>
    </row>
    <row r="4014" spans="1:4" x14ac:dyDescent="0.35">
      <c r="A4014" s="3" t="s">
        <v>4066</v>
      </c>
      <c r="B4014" s="3" t="s">
        <v>1120</v>
      </c>
      <c r="C4014" s="3" t="s">
        <v>1123</v>
      </c>
      <c r="D4014" s="3" t="s">
        <v>1126</v>
      </c>
    </row>
    <row r="4015" spans="1:4" x14ac:dyDescent="0.35">
      <c r="A4015" s="3" t="s">
        <v>4067</v>
      </c>
      <c r="B4015" s="3" t="s">
        <v>1119</v>
      </c>
      <c r="C4015" s="3" t="s">
        <v>1117</v>
      </c>
      <c r="D4015" s="3" t="s">
        <v>1118</v>
      </c>
    </row>
    <row r="4016" spans="1:4" x14ac:dyDescent="0.35">
      <c r="A4016" s="3" t="s">
        <v>4068</v>
      </c>
      <c r="B4016" s="3" t="s">
        <v>1116</v>
      </c>
      <c r="C4016" s="3" t="s">
        <v>1122</v>
      </c>
      <c r="D4016" s="3" t="s">
        <v>1118</v>
      </c>
    </row>
    <row r="4017" spans="1:4" x14ac:dyDescent="0.35">
      <c r="A4017" s="3" t="s">
        <v>4069</v>
      </c>
      <c r="B4017" s="3" t="s">
        <v>1119</v>
      </c>
      <c r="C4017" s="3" t="s">
        <v>1117</v>
      </c>
      <c r="D4017" s="3" t="s">
        <v>1118</v>
      </c>
    </row>
    <row r="4018" spans="1:4" x14ac:dyDescent="0.35">
      <c r="A4018" s="3" t="s">
        <v>4070</v>
      </c>
      <c r="B4018" s="3" t="s">
        <v>1120</v>
      </c>
      <c r="C4018" s="3" t="s">
        <v>1122</v>
      </c>
      <c r="D4018" s="3" t="s">
        <v>1118</v>
      </c>
    </row>
    <row r="4019" spans="1:4" x14ac:dyDescent="0.35">
      <c r="A4019" s="3" t="s">
        <v>4071</v>
      </c>
      <c r="B4019" s="3" t="s">
        <v>1116</v>
      </c>
      <c r="C4019" s="3" t="s">
        <v>1123</v>
      </c>
      <c r="D4019" s="3" t="s">
        <v>1118</v>
      </c>
    </row>
    <row r="4020" spans="1:4" x14ac:dyDescent="0.35">
      <c r="A4020" s="3" t="s">
        <v>4072</v>
      </c>
      <c r="B4020" s="3" t="s">
        <v>1116</v>
      </c>
      <c r="C4020" s="3" t="s">
        <v>1117</v>
      </c>
      <c r="D4020" s="3" t="s">
        <v>1118</v>
      </c>
    </row>
    <row r="4021" spans="1:4" x14ac:dyDescent="0.35">
      <c r="A4021" s="3" t="s">
        <v>4073</v>
      </c>
      <c r="B4021" s="3" t="s">
        <v>1116</v>
      </c>
      <c r="C4021" s="3" t="s">
        <v>1117</v>
      </c>
      <c r="D4021" s="3" t="s">
        <v>1118</v>
      </c>
    </row>
    <row r="4022" spans="1:4" x14ac:dyDescent="0.35">
      <c r="A4022" s="3" t="s">
        <v>4074</v>
      </c>
      <c r="B4022" s="3" t="s">
        <v>1119</v>
      </c>
      <c r="C4022" s="3" t="s">
        <v>1121</v>
      </c>
      <c r="D4022" s="3" t="s">
        <v>1126</v>
      </c>
    </row>
    <row r="4023" spans="1:4" x14ac:dyDescent="0.35">
      <c r="A4023" s="3" t="s">
        <v>4075</v>
      </c>
      <c r="B4023" s="3" t="s">
        <v>1119</v>
      </c>
      <c r="C4023" s="3" t="s">
        <v>1122</v>
      </c>
      <c r="D4023" s="3" t="s">
        <v>1124</v>
      </c>
    </row>
    <row r="4024" spans="1:4" x14ac:dyDescent="0.35">
      <c r="A4024" s="3" t="s">
        <v>4076</v>
      </c>
      <c r="B4024" s="3" t="s">
        <v>1116</v>
      </c>
      <c r="C4024" s="3" t="s">
        <v>1123</v>
      </c>
      <c r="D4024" s="3" t="s">
        <v>1118</v>
      </c>
    </row>
    <row r="4025" spans="1:4" x14ac:dyDescent="0.35">
      <c r="A4025" s="3" t="s">
        <v>4077</v>
      </c>
      <c r="B4025" s="3" t="s">
        <v>1116</v>
      </c>
      <c r="C4025" s="3" t="s">
        <v>1117</v>
      </c>
      <c r="D4025" s="3" t="s">
        <v>1118</v>
      </c>
    </row>
    <row r="4026" spans="1:4" x14ac:dyDescent="0.35">
      <c r="A4026" s="3" t="s">
        <v>4078</v>
      </c>
      <c r="B4026" s="3" t="s">
        <v>1116</v>
      </c>
      <c r="C4026" s="3" t="s">
        <v>1122</v>
      </c>
      <c r="D4026" s="3" t="s">
        <v>1124</v>
      </c>
    </row>
    <row r="4027" spans="1:4" x14ac:dyDescent="0.35">
      <c r="A4027" s="3" t="s">
        <v>4079</v>
      </c>
      <c r="B4027" s="3" t="s">
        <v>1116</v>
      </c>
      <c r="C4027" s="3" t="s">
        <v>1117</v>
      </c>
      <c r="D4027" s="3" t="s">
        <v>1124</v>
      </c>
    </row>
    <row r="4028" spans="1:4" x14ac:dyDescent="0.35">
      <c r="A4028" s="3" t="s">
        <v>4080</v>
      </c>
      <c r="B4028" s="3" t="s">
        <v>1116</v>
      </c>
      <c r="C4028" s="3" t="s">
        <v>1117</v>
      </c>
      <c r="D4028" s="3" t="s">
        <v>1118</v>
      </c>
    </row>
    <row r="4029" spans="1:4" x14ac:dyDescent="0.35">
      <c r="A4029" s="3" t="s">
        <v>4081</v>
      </c>
      <c r="B4029" s="3" t="s">
        <v>1116</v>
      </c>
      <c r="C4029" s="3" t="s">
        <v>1121</v>
      </c>
      <c r="D4029" s="3" t="s">
        <v>1124</v>
      </c>
    </row>
    <row r="4030" spans="1:4" x14ac:dyDescent="0.35">
      <c r="A4030" s="3" t="s">
        <v>4082</v>
      </c>
      <c r="B4030" s="3" t="s">
        <v>1116</v>
      </c>
      <c r="C4030" s="3" t="s">
        <v>1117</v>
      </c>
      <c r="D4030" s="3" t="s">
        <v>1118</v>
      </c>
    </row>
    <row r="4031" spans="1:4" x14ac:dyDescent="0.35">
      <c r="A4031" s="3" t="s">
        <v>4083</v>
      </c>
      <c r="B4031" s="3" t="s">
        <v>1116</v>
      </c>
      <c r="C4031" s="3" t="s">
        <v>1117</v>
      </c>
      <c r="D4031" s="3" t="s">
        <v>1118</v>
      </c>
    </row>
    <row r="4032" spans="1:4" x14ac:dyDescent="0.35">
      <c r="A4032" s="3" t="s">
        <v>4084</v>
      </c>
      <c r="B4032" s="3" t="s">
        <v>1116</v>
      </c>
      <c r="C4032" s="3" t="s">
        <v>1121</v>
      </c>
      <c r="D4032" s="3" t="s">
        <v>1118</v>
      </c>
    </row>
    <row r="4033" spans="1:4" x14ac:dyDescent="0.35">
      <c r="A4033" s="3" t="s">
        <v>4085</v>
      </c>
      <c r="B4033" s="3" t="s">
        <v>1116</v>
      </c>
      <c r="C4033" s="3" t="s">
        <v>1122</v>
      </c>
      <c r="D4033" s="3" t="s">
        <v>1118</v>
      </c>
    </row>
    <row r="4034" spans="1:4" x14ac:dyDescent="0.35">
      <c r="A4034" s="3" t="s">
        <v>4086</v>
      </c>
      <c r="B4034" s="3" t="s">
        <v>1116</v>
      </c>
      <c r="C4034" s="3" t="s">
        <v>1122</v>
      </c>
      <c r="D4034" s="3" t="s">
        <v>1124</v>
      </c>
    </row>
    <row r="4035" spans="1:4" x14ac:dyDescent="0.35">
      <c r="A4035" s="3" t="s">
        <v>4087</v>
      </c>
      <c r="B4035" s="3" t="s">
        <v>1116</v>
      </c>
      <c r="C4035" s="3" t="s">
        <v>1123</v>
      </c>
      <c r="D4035" s="3" t="s">
        <v>1124</v>
      </c>
    </row>
    <row r="4036" spans="1:4" x14ac:dyDescent="0.35">
      <c r="A4036" s="3" t="s">
        <v>4088</v>
      </c>
      <c r="B4036" s="3" t="s">
        <v>1119</v>
      </c>
      <c r="C4036" s="3" t="s">
        <v>1117</v>
      </c>
      <c r="D4036" s="3" t="s">
        <v>1124</v>
      </c>
    </row>
    <row r="4037" spans="1:4" x14ac:dyDescent="0.35">
      <c r="A4037" s="3" t="s">
        <v>4089</v>
      </c>
      <c r="B4037" s="3" t="s">
        <v>1116</v>
      </c>
      <c r="C4037" s="3" t="s">
        <v>1117</v>
      </c>
      <c r="D4037" s="3" t="s">
        <v>1124</v>
      </c>
    </row>
    <row r="4038" spans="1:4" x14ac:dyDescent="0.35">
      <c r="A4038" s="3" t="s">
        <v>4090</v>
      </c>
      <c r="B4038" s="3" t="s">
        <v>1116</v>
      </c>
      <c r="C4038" s="3" t="s">
        <v>1123</v>
      </c>
      <c r="D4038" s="3" t="s">
        <v>1118</v>
      </c>
    </row>
    <row r="4039" spans="1:4" x14ac:dyDescent="0.35">
      <c r="A4039" s="3" t="s">
        <v>4091</v>
      </c>
      <c r="B4039" s="3" t="s">
        <v>1116</v>
      </c>
      <c r="C4039" s="3" t="s">
        <v>1122</v>
      </c>
      <c r="D4039" s="3" t="s">
        <v>1126</v>
      </c>
    </row>
    <row r="4040" spans="1:4" x14ac:dyDescent="0.35">
      <c r="A4040" s="3" t="s">
        <v>4092</v>
      </c>
      <c r="B4040" s="3" t="s">
        <v>1116</v>
      </c>
      <c r="C4040" s="3" t="s">
        <v>1121</v>
      </c>
      <c r="D4040" s="3" t="s">
        <v>1124</v>
      </c>
    </row>
    <row r="4041" spans="1:4" x14ac:dyDescent="0.35">
      <c r="A4041" s="3" t="s">
        <v>4093</v>
      </c>
      <c r="B4041" s="3" t="s">
        <v>1119</v>
      </c>
      <c r="C4041" s="3" t="s">
        <v>1121</v>
      </c>
      <c r="D4041" s="3" t="s">
        <v>1118</v>
      </c>
    </row>
    <row r="4042" spans="1:4" x14ac:dyDescent="0.35">
      <c r="A4042" s="3" t="s">
        <v>4094</v>
      </c>
      <c r="B4042" s="3" t="s">
        <v>1116</v>
      </c>
      <c r="C4042" s="3" t="s">
        <v>1121</v>
      </c>
      <c r="D4042" s="3" t="s">
        <v>1118</v>
      </c>
    </row>
    <row r="4043" spans="1:4" x14ac:dyDescent="0.35">
      <c r="A4043" s="3" t="s">
        <v>4095</v>
      </c>
      <c r="B4043" s="3" t="s">
        <v>1119</v>
      </c>
      <c r="C4043" s="3" t="s">
        <v>1123</v>
      </c>
      <c r="D4043" s="3" t="s">
        <v>1126</v>
      </c>
    </row>
    <row r="4044" spans="1:4" x14ac:dyDescent="0.35">
      <c r="A4044" s="3" t="s">
        <v>4096</v>
      </c>
      <c r="B4044" s="3" t="s">
        <v>1116</v>
      </c>
      <c r="C4044" s="3" t="s">
        <v>1122</v>
      </c>
      <c r="D4044" s="3" t="s">
        <v>1126</v>
      </c>
    </row>
    <row r="4045" spans="1:4" x14ac:dyDescent="0.35">
      <c r="A4045" s="3" t="s">
        <v>4097</v>
      </c>
      <c r="B4045" s="3" t="s">
        <v>1119</v>
      </c>
      <c r="C4045" s="3" t="s">
        <v>1123</v>
      </c>
      <c r="D4045" s="3" t="s">
        <v>1118</v>
      </c>
    </row>
    <row r="4046" spans="1:4" x14ac:dyDescent="0.35">
      <c r="A4046" s="3" t="s">
        <v>4098</v>
      </c>
      <c r="B4046" s="3" t="s">
        <v>1116</v>
      </c>
      <c r="C4046" s="3" t="s">
        <v>1121</v>
      </c>
      <c r="D4046" s="3" t="s">
        <v>1118</v>
      </c>
    </row>
    <row r="4047" spans="1:4" x14ac:dyDescent="0.35">
      <c r="A4047" s="3" t="s">
        <v>4099</v>
      </c>
      <c r="B4047" s="3" t="s">
        <v>1116</v>
      </c>
      <c r="C4047" s="3" t="s">
        <v>1117</v>
      </c>
      <c r="D4047" s="3" t="s">
        <v>1118</v>
      </c>
    </row>
    <row r="4048" spans="1:4" x14ac:dyDescent="0.35">
      <c r="A4048" s="3" t="s">
        <v>4100</v>
      </c>
      <c r="B4048" s="3" t="s">
        <v>1120</v>
      </c>
      <c r="C4048" s="3" t="s">
        <v>1117</v>
      </c>
      <c r="D4048" s="3" t="s">
        <v>1118</v>
      </c>
    </row>
    <row r="4049" spans="1:4" x14ac:dyDescent="0.35">
      <c r="A4049" s="3" t="s">
        <v>4101</v>
      </c>
      <c r="B4049" s="3" t="s">
        <v>1116</v>
      </c>
      <c r="C4049" s="3" t="s">
        <v>1122</v>
      </c>
      <c r="D4049" s="3" t="s">
        <v>1124</v>
      </c>
    </row>
    <row r="4050" spans="1:4" x14ac:dyDescent="0.35">
      <c r="A4050" s="3" t="s">
        <v>4102</v>
      </c>
      <c r="B4050" s="3" t="s">
        <v>1116</v>
      </c>
      <c r="C4050" s="3" t="s">
        <v>1117</v>
      </c>
      <c r="D4050" s="3" t="s">
        <v>1124</v>
      </c>
    </row>
    <row r="4051" spans="1:4" x14ac:dyDescent="0.35">
      <c r="A4051" s="3" t="s">
        <v>4103</v>
      </c>
      <c r="B4051" s="3" t="s">
        <v>1116</v>
      </c>
      <c r="C4051" s="3" t="s">
        <v>1121</v>
      </c>
      <c r="D4051" s="3" t="s">
        <v>1126</v>
      </c>
    </row>
    <row r="4052" spans="1:4" x14ac:dyDescent="0.35">
      <c r="A4052" s="3" t="s">
        <v>4104</v>
      </c>
      <c r="B4052" s="3" t="s">
        <v>1116</v>
      </c>
      <c r="C4052" s="3" t="s">
        <v>1121</v>
      </c>
      <c r="D4052" s="3" t="s">
        <v>1118</v>
      </c>
    </row>
    <row r="4053" spans="1:4" x14ac:dyDescent="0.35">
      <c r="A4053" s="3" t="s">
        <v>4105</v>
      </c>
      <c r="B4053" s="3" t="s">
        <v>1116</v>
      </c>
      <c r="C4053" s="3" t="s">
        <v>1117</v>
      </c>
      <c r="D4053" s="3" t="s">
        <v>1126</v>
      </c>
    </row>
    <row r="4054" spans="1:4" x14ac:dyDescent="0.35">
      <c r="A4054" s="3" t="s">
        <v>4106</v>
      </c>
      <c r="B4054" s="3" t="s">
        <v>1116</v>
      </c>
      <c r="C4054" s="3" t="s">
        <v>1117</v>
      </c>
      <c r="D4054" s="3" t="s">
        <v>1124</v>
      </c>
    </row>
    <row r="4055" spans="1:4" x14ac:dyDescent="0.35">
      <c r="A4055" s="3" t="s">
        <v>4107</v>
      </c>
      <c r="B4055" s="3" t="s">
        <v>1116</v>
      </c>
      <c r="C4055" s="3" t="s">
        <v>1117</v>
      </c>
      <c r="D4055" s="3" t="s">
        <v>1118</v>
      </c>
    </row>
    <row r="4056" spans="1:4" x14ac:dyDescent="0.35">
      <c r="A4056" s="3" t="s">
        <v>4108</v>
      </c>
      <c r="B4056" s="3" t="s">
        <v>1119</v>
      </c>
      <c r="C4056" s="3" t="s">
        <v>1122</v>
      </c>
      <c r="D4056" s="3" t="s">
        <v>1118</v>
      </c>
    </row>
    <row r="4057" spans="1:4" x14ac:dyDescent="0.35">
      <c r="A4057" s="3" t="s">
        <v>4109</v>
      </c>
      <c r="B4057" s="3" t="s">
        <v>1119</v>
      </c>
      <c r="C4057" s="3" t="s">
        <v>1117</v>
      </c>
      <c r="D4057" s="3" t="s">
        <v>1126</v>
      </c>
    </row>
    <row r="4058" spans="1:4" x14ac:dyDescent="0.35">
      <c r="A4058" s="3" t="s">
        <v>4110</v>
      </c>
      <c r="B4058" s="3" t="s">
        <v>1116</v>
      </c>
      <c r="C4058" s="3" t="s">
        <v>1122</v>
      </c>
      <c r="D4058" s="3" t="s">
        <v>1118</v>
      </c>
    </row>
    <row r="4059" spans="1:4" x14ac:dyDescent="0.35">
      <c r="A4059" s="3" t="s">
        <v>4111</v>
      </c>
      <c r="B4059" s="3" t="s">
        <v>1120</v>
      </c>
      <c r="C4059" s="3" t="s">
        <v>1117</v>
      </c>
      <c r="D4059" s="3" t="s">
        <v>1124</v>
      </c>
    </row>
    <row r="4060" spans="1:4" x14ac:dyDescent="0.35">
      <c r="A4060" s="3" t="s">
        <v>4112</v>
      </c>
      <c r="B4060" s="3" t="s">
        <v>1119</v>
      </c>
      <c r="C4060" s="3" t="s">
        <v>1123</v>
      </c>
      <c r="D4060" s="3" t="s">
        <v>1118</v>
      </c>
    </row>
    <row r="4061" spans="1:4" x14ac:dyDescent="0.35">
      <c r="A4061" s="3" t="s">
        <v>4113</v>
      </c>
      <c r="B4061" s="3" t="s">
        <v>1116</v>
      </c>
      <c r="C4061" s="3" t="s">
        <v>1123</v>
      </c>
      <c r="D4061" s="3" t="s">
        <v>1118</v>
      </c>
    </row>
    <row r="4062" spans="1:4" x14ac:dyDescent="0.35">
      <c r="A4062" s="3" t="s">
        <v>4114</v>
      </c>
      <c r="B4062" s="3" t="s">
        <v>1119</v>
      </c>
      <c r="C4062" s="3" t="s">
        <v>1121</v>
      </c>
      <c r="D4062" s="3" t="s">
        <v>1118</v>
      </c>
    </row>
    <row r="4063" spans="1:4" x14ac:dyDescent="0.35">
      <c r="A4063" s="3" t="s">
        <v>4115</v>
      </c>
      <c r="B4063" s="3" t="s">
        <v>1119</v>
      </c>
      <c r="C4063" s="3" t="s">
        <v>1117</v>
      </c>
      <c r="D4063" s="3" t="s">
        <v>1118</v>
      </c>
    </row>
    <row r="4064" spans="1:4" x14ac:dyDescent="0.35">
      <c r="A4064" s="3" t="s">
        <v>4116</v>
      </c>
      <c r="B4064" s="3" t="s">
        <v>1116</v>
      </c>
      <c r="C4064" s="3" t="s">
        <v>1123</v>
      </c>
      <c r="D4064" s="3" t="s">
        <v>1118</v>
      </c>
    </row>
    <row r="4065" spans="1:4" x14ac:dyDescent="0.35">
      <c r="A4065" s="3" t="s">
        <v>4117</v>
      </c>
      <c r="B4065" s="3" t="s">
        <v>1116</v>
      </c>
      <c r="C4065" s="3" t="s">
        <v>1123</v>
      </c>
      <c r="D4065" s="3" t="s">
        <v>1118</v>
      </c>
    </row>
    <row r="4066" spans="1:4" x14ac:dyDescent="0.35">
      <c r="A4066" s="3" t="s">
        <v>4118</v>
      </c>
      <c r="B4066" s="3" t="s">
        <v>1119</v>
      </c>
      <c r="C4066" s="3" t="s">
        <v>1123</v>
      </c>
      <c r="D4066" s="3" t="s">
        <v>1124</v>
      </c>
    </row>
    <row r="4067" spans="1:4" x14ac:dyDescent="0.35">
      <c r="A4067" s="3" t="s">
        <v>4119</v>
      </c>
      <c r="B4067" s="3" t="s">
        <v>1119</v>
      </c>
      <c r="C4067" s="3" t="s">
        <v>1117</v>
      </c>
      <c r="D4067" s="3" t="s">
        <v>1118</v>
      </c>
    </row>
    <row r="4068" spans="1:4" x14ac:dyDescent="0.35">
      <c r="A4068" s="3" t="s">
        <v>4120</v>
      </c>
      <c r="B4068" s="3" t="s">
        <v>1116</v>
      </c>
      <c r="C4068" s="3" t="s">
        <v>1123</v>
      </c>
      <c r="D4068" s="3" t="s">
        <v>1118</v>
      </c>
    </row>
    <row r="4069" spans="1:4" x14ac:dyDescent="0.35">
      <c r="A4069" s="3" t="s">
        <v>4121</v>
      </c>
      <c r="B4069" s="3" t="s">
        <v>1116</v>
      </c>
      <c r="C4069" s="3" t="s">
        <v>1117</v>
      </c>
      <c r="D4069" s="3" t="s">
        <v>1118</v>
      </c>
    </row>
    <row r="4070" spans="1:4" x14ac:dyDescent="0.35">
      <c r="A4070" s="3" t="s">
        <v>4122</v>
      </c>
      <c r="B4070" s="3" t="s">
        <v>1116</v>
      </c>
      <c r="C4070" s="3" t="s">
        <v>1121</v>
      </c>
      <c r="D4070" s="3" t="s">
        <v>1124</v>
      </c>
    </row>
    <row r="4071" spans="1:4" x14ac:dyDescent="0.35">
      <c r="A4071" s="3" t="s">
        <v>4123</v>
      </c>
      <c r="B4071" s="3" t="s">
        <v>1119</v>
      </c>
      <c r="C4071" s="3" t="s">
        <v>1123</v>
      </c>
      <c r="D4071" s="3" t="s">
        <v>1124</v>
      </c>
    </row>
    <row r="4072" spans="1:4" x14ac:dyDescent="0.35">
      <c r="A4072" s="3" t="s">
        <v>4124</v>
      </c>
      <c r="B4072" s="3" t="s">
        <v>1120</v>
      </c>
      <c r="C4072" s="3" t="s">
        <v>1122</v>
      </c>
      <c r="D4072" s="3" t="s">
        <v>1118</v>
      </c>
    </row>
    <row r="4073" spans="1:4" x14ac:dyDescent="0.35">
      <c r="A4073" s="3" t="s">
        <v>4125</v>
      </c>
      <c r="B4073" s="3" t="s">
        <v>1119</v>
      </c>
      <c r="C4073" s="3" t="s">
        <v>1117</v>
      </c>
      <c r="D4073" s="3" t="s">
        <v>1118</v>
      </c>
    </row>
    <row r="4074" spans="1:4" x14ac:dyDescent="0.35">
      <c r="A4074" s="3" t="s">
        <v>4126</v>
      </c>
      <c r="B4074" s="3" t="s">
        <v>1116</v>
      </c>
      <c r="C4074" s="3" t="s">
        <v>1122</v>
      </c>
      <c r="D4074" s="3" t="s">
        <v>1126</v>
      </c>
    </row>
    <row r="4075" spans="1:4" x14ac:dyDescent="0.35">
      <c r="A4075" s="3" t="s">
        <v>4127</v>
      </c>
      <c r="B4075" s="3" t="s">
        <v>1116</v>
      </c>
      <c r="C4075" s="3" t="s">
        <v>1123</v>
      </c>
      <c r="D4075" s="3" t="s">
        <v>1118</v>
      </c>
    </row>
    <row r="4076" spans="1:4" x14ac:dyDescent="0.35">
      <c r="A4076" s="3" t="s">
        <v>4128</v>
      </c>
      <c r="B4076" s="3" t="s">
        <v>1116</v>
      </c>
      <c r="C4076" s="3" t="s">
        <v>1122</v>
      </c>
      <c r="D4076" s="3" t="s">
        <v>1118</v>
      </c>
    </row>
    <row r="4077" spans="1:4" x14ac:dyDescent="0.35">
      <c r="A4077" s="3" t="s">
        <v>4129</v>
      </c>
      <c r="B4077" s="3" t="s">
        <v>1116</v>
      </c>
      <c r="C4077" s="3" t="s">
        <v>1123</v>
      </c>
      <c r="D4077" s="3" t="s">
        <v>1118</v>
      </c>
    </row>
    <row r="4078" spans="1:4" x14ac:dyDescent="0.35">
      <c r="A4078" s="3" t="s">
        <v>4130</v>
      </c>
      <c r="B4078" s="3" t="s">
        <v>1116</v>
      </c>
      <c r="C4078" s="3" t="s">
        <v>1121</v>
      </c>
      <c r="D4078" s="3" t="s">
        <v>1118</v>
      </c>
    </row>
    <row r="4079" spans="1:4" x14ac:dyDescent="0.35">
      <c r="A4079" s="3" t="s">
        <v>4131</v>
      </c>
      <c r="B4079" s="3" t="s">
        <v>1119</v>
      </c>
      <c r="C4079" s="3" t="s">
        <v>1122</v>
      </c>
      <c r="D4079" s="3" t="s">
        <v>1118</v>
      </c>
    </row>
    <row r="4080" spans="1:4" x14ac:dyDescent="0.35">
      <c r="A4080" s="3" t="s">
        <v>4132</v>
      </c>
      <c r="B4080" s="3" t="s">
        <v>1116</v>
      </c>
      <c r="C4080" s="3" t="s">
        <v>1122</v>
      </c>
      <c r="D4080" s="3" t="s">
        <v>1124</v>
      </c>
    </row>
    <row r="4081" spans="1:4" x14ac:dyDescent="0.35">
      <c r="A4081" s="3" t="s">
        <v>4133</v>
      </c>
      <c r="B4081" s="3" t="s">
        <v>1119</v>
      </c>
      <c r="C4081" s="3" t="s">
        <v>1117</v>
      </c>
      <c r="D4081" s="3" t="s">
        <v>1118</v>
      </c>
    </row>
    <row r="4082" spans="1:4" x14ac:dyDescent="0.35">
      <c r="A4082" s="3" t="s">
        <v>4134</v>
      </c>
      <c r="B4082" s="3" t="s">
        <v>1116</v>
      </c>
      <c r="C4082" s="3" t="s">
        <v>1117</v>
      </c>
      <c r="D4082" s="3" t="s">
        <v>1118</v>
      </c>
    </row>
    <row r="4083" spans="1:4" x14ac:dyDescent="0.35">
      <c r="A4083" s="3" t="s">
        <v>4135</v>
      </c>
      <c r="B4083" s="3" t="s">
        <v>1120</v>
      </c>
      <c r="C4083" s="3" t="s">
        <v>1117</v>
      </c>
      <c r="D4083" s="3" t="s">
        <v>1118</v>
      </c>
    </row>
    <row r="4084" spans="1:4" x14ac:dyDescent="0.35">
      <c r="A4084" s="3" t="s">
        <v>4136</v>
      </c>
      <c r="B4084" s="3" t="s">
        <v>1116</v>
      </c>
      <c r="C4084" s="3" t="s">
        <v>1123</v>
      </c>
      <c r="D4084" s="3" t="s">
        <v>1126</v>
      </c>
    </row>
    <row r="4085" spans="1:4" x14ac:dyDescent="0.35">
      <c r="A4085" s="3" t="s">
        <v>4137</v>
      </c>
      <c r="B4085" s="3" t="s">
        <v>1116</v>
      </c>
      <c r="C4085" s="3" t="s">
        <v>1123</v>
      </c>
      <c r="D4085" s="3" t="s">
        <v>1118</v>
      </c>
    </row>
    <row r="4086" spans="1:4" x14ac:dyDescent="0.35">
      <c r="A4086" s="3" t="s">
        <v>4138</v>
      </c>
      <c r="B4086" s="3" t="s">
        <v>1116</v>
      </c>
      <c r="C4086" s="3" t="s">
        <v>1123</v>
      </c>
      <c r="D4086" s="3" t="s">
        <v>1118</v>
      </c>
    </row>
    <row r="4087" spans="1:4" x14ac:dyDescent="0.35">
      <c r="A4087" s="3" t="s">
        <v>4139</v>
      </c>
      <c r="B4087" s="3" t="s">
        <v>1119</v>
      </c>
      <c r="C4087" s="3" t="s">
        <v>1117</v>
      </c>
      <c r="D4087" s="3" t="s">
        <v>1118</v>
      </c>
    </row>
    <row r="4088" spans="1:4" x14ac:dyDescent="0.35">
      <c r="A4088" s="3" t="s">
        <v>4140</v>
      </c>
      <c r="B4088" s="3" t="s">
        <v>1120</v>
      </c>
      <c r="C4088" s="3" t="s">
        <v>1117</v>
      </c>
      <c r="D4088" s="3" t="s">
        <v>1118</v>
      </c>
    </row>
    <row r="4089" spans="1:4" x14ac:dyDescent="0.35">
      <c r="A4089" s="3" t="s">
        <v>4141</v>
      </c>
      <c r="B4089" s="3" t="s">
        <v>1116</v>
      </c>
      <c r="C4089" s="3" t="s">
        <v>1121</v>
      </c>
      <c r="D4089" s="3" t="s">
        <v>1124</v>
      </c>
    </row>
    <row r="4090" spans="1:4" x14ac:dyDescent="0.35">
      <c r="A4090" s="3" t="s">
        <v>4142</v>
      </c>
      <c r="B4090" s="3" t="s">
        <v>1119</v>
      </c>
      <c r="C4090" s="3" t="s">
        <v>1117</v>
      </c>
      <c r="D4090" s="3" t="s">
        <v>1118</v>
      </c>
    </row>
    <row r="4091" spans="1:4" x14ac:dyDescent="0.35">
      <c r="A4091" s="3" t="s">
        <v>4143</v>
      </c>
      <c r="B4091" s="3" t="s">
        <v>1119</v>
      </c>
      <c r="C4091" s="3" t="s">
        <v>1117</v>
      </c>
      <c r="D4091" s="3" t="s">
        <v>1124</v>
      </c>
    </row>
    <row r="4092" spans="1:4" x14ac:dyDescent="0.35">
      <c r="A4092" s="3" t="s">
        <v>4144</v>
      </c>
      <c r="B4092" s="3" t="s">
        <v>1116</v>
      </c>
      <c r="C4092" s="3" t="s">
        <v>1122</v>
      </c>
      <c r="D4092" s="3" t="s">
        <v>1118</v>
      </c>
    </row>
    <row r="4093" spans="1:4" x14ac:dyDescent="0.35">
      <c r="A4093" s="3" t="s">
        <v>4145</v>
      </c>
      <c r="B4093" s="3" t="s">
        <v>1116</v>
      </c>
      <c r="C4093" s="3" t="s">
        <v>1123</v>
      </c>
      <c r="D4093" s="3" t="s">
        <v>1118</v>
      </c>
    </row>
    <row r="4094" spans="1:4" x14ac:dyDescent="0.35">
      <c r="A4094" s="3" t="s">
        <v>4146</v>
      </c>
      <c r="B4094" s="3" t="s">
        <v>1116</v>
      </c>
      <c r="C4094" s="3" t="s">
        <v>1123</v>
      </c>
      <c r="D4094" s="3" t="s">
        <v>1126</v>
      </c>
    </row>
    <row r="4095" spans="1:4" x14ac:dyDescent="0.35">
      <c r="A4095" s="3" t="s">
        <v>4147</v>
      </c>
      <c r="B4095" s="3" t="s">
        <v>1116</v>
      </c>
      <c r="C4095" s="3" t="s">
        <v>1122</v>
      </c>
      <c r="D4095" s="3" t="s">
        <v>1118</v>
      </c>
    </row>
    <row r="4096" spans="1:4" x14ac:dyDescent="0.35">
      <c r="A4096" s="3" t="s">
        <v>4148</v>
      </c>
      <c r="B4096" s="3" t="s">
        <v>1116</v>
      </c>
      <c r="C4096" s="3" t="s">
        <v>1121</v>
      </c>
      <c r="D4096" s="3" t="s">
        <v>1124</v>
      </c>
    </row>
    <row r="4097" spans="1:4" x14ac:dyDescent="0.35">
      <c r="A4097" s="3" t="s">
        <v>4149</v>
      </c>
      <c r="B4097" s="3" t="s">
        <v>1116</v>
      </c>
      <c r="C4097" s="3" t="s">
        <v>1117</v>
      </c>
      <c r="D4097" s="3" t="s">
        <v>1118</v>
      </c>
    </row>
    <row r="4098" spans="1:4" x14ac:dyDescent="0.35">
      <c r="A4098" s="3" t="s">
        <v>4150</v>
      </c>
      <c r="B4098" s="3" t="s">
        <v>1116</v>
      </c>
      <c r="C4098" s="3" t="s">
        <v>1122</v>
      </c>
      <c r="D4098" s="3" t="s">
        <v>1118</v>
      </c>
    </row>
    <row r="4099" spans="1:4" x14ac:dyDescent="0.35">
      <c r="A4099" s="3" t="s">
        <v>4151</v>
      </c>
      <c r="B4099" s="3" t="s">
        <v>1120</v>
      </c>
      <c r="C4099" s="3" t="s">
        <v>1121</v>
      </c>
      <c r="D4099" s="3" t="s">
        <v>1118</v>
      </c>
    </row>
    <row r="4100" spans="1:4" x14ac:dyDescent="0.35">
      <c r="A4100" s="3" t="s">
        <v>4152</v>
      </c>
      <c r="B4100" s="3" t="s">
        <v>1116</v>
      </c>
      <c r="C4100" s="3" t="s">
        <v>1123</v>
      </c>
      <c r="D4100" s="3" t="s">
        <v>1124</v>
      </c>
    </row>
    <row r="4101" spans="1:4" x14ac:dyDescent="0.35">
      <c r="A4101" s="3" t="s">
        <v>4153</v>
      </c>
      <c r="B4101" s="3" t="s">
        <v>1119</v>
      </c>
      <c r="C4101" s="3" t="s">
        <v>1122</v>
      </c>
      <c r="D4101" s="3" t="s">
        <v>1124</v>
      </c>
    </row>
    <row r="4102" spans="1:4" x14ac:dyDescent="0.35">
      <c r="A4102" s="3" t="s">
        <v>4154</v>
      </c>
      <c r="B4102" s="3" t="s">
        <v>1116</v>
      </c>
      <c r="C4102" s="3" t="s">
        <v>1117</v>
      </c>
      <c r="D4102" s="3" t="s">
        <v>1124</v>
      </c>
    </row>
    <row r="4103" spans="1:4" x14ac:dyDescent="0.35">
      <c r="A4103" s="3" t="s">
        <v>4155</v>
      </c>
      <c r="B4103" s="3" t="s">
        <v>1116</v>
      </c>
      <c r="C4103" s="3" t="s">
        <v>1123</v>
      </c>
      <c r="D4103" s="3" t="s">
        <v>1118</v>
      </c>
    </row>
    <row r="4104" spans="1:4" x14ac:dyDescent="0.35">
      <c r="A4104" s="3" t="s">
        <v>4156</v>
      </c>
      <c r="B4104" s="3" t="s">
        <v>1119</v>
      </c>
      <c r="C4104" s="3" t="s">
        <v>1117</v>
      </c>
      <c r="D4104" s="3" t="s">
        <v>1118</v>
      </c>
    </row>
    <row r="4105" spans="1:4" x14ac:dyDescent="0.35">
      <c r="A4105" s="3" t="s">
        <v>4157</v>
      </c>
      <c r="B4105" s="3" t="s">
        <v>1116</v>
      </c>
      <c r="C4105" s="3" t="s">
        <v>1117</v>
      </c>
      <c r="D4105" s="3" t="s">
        <v>1118</v>
      </c>
    </row>
    <row r="4106" spans="1:4" x14ac:dyDescent="0.35">
      <c r="A4106" s="3" t="s">
        <v>4158</v>
      </c>
      <c r="B4106" s="3" t="s">
        <v>1116</v>
      </c>
      <c r="C4106" s="3" t="s">
        <v>1117</v>
      </c>
      <c r="D4106" s="3" t="s">
        <v>1126</v>
      </c>
    </row>
    <row r="4107" spans="1:4" x14ac:dyDescent="0.35">
      <c r="A4107" s="3" t="s">
        <v>4159</v>
      </c>
      <c r="B4107" s="3" t="s">
        <v>1119</v>
      </c>
      <c r="C4107" s="3" t="s">
        <v>1123</v>
      </c>
      <c r="D4107" s="3" t="s">
        <v>1118</v>
      </c>
    </row>
    <row r="4108" spans="1:4" x14ac:dyDescent="0.35">
      <c r="A4108" s="3" t="s">
        <v>4160</v>
      </c>
      <c r="B4108" s="3" t="s">
        <v>1116</v>
      </c>
      <c r="C4108" s="3" t="s">
        <v>1123</v>
      </c>
      <c r="D4108" s="3" t="s">
        <v>1118</v>
      </c>
    </row>
    <row r="4109" spans="1:4" x14ac:dyDescent="0.35">
      <c r="A4109" s="3" t="s">
        <v>4161</v>
      </c>
      <c r="B4109" s="3" t="s">
        <v>1116</v>
      </c>
      <c r="C4109" s="3" t="s">
        <v>1117</v>
      </c>
      <c r="D4109" s="3" t="s">
        <v>1118</v>
      </c>
    </row>
    <row r="4110" spans="1:4" x14ac:dyDescent="0.35">
      <c r="A4110" s="3" t="s">
        <v>4162</v>
      </c>
      <c r="B4110" s="3" t="s">
        <v>1119</v>
      </c>
      <c r="C4110" s="3" t="s">
        <v>1117</v>
      </c>
      <c r="D4110" s="3" t="s">
        <v>1118</v>
      </c>
    </row>
    <row r="4111" spans="1:4" x14ac:dyDescent="0.35">
      <c r="A4111" s="3" t="s">
        <v>4163</v>
      </c>
      <c r="B4111" s="3" t="s">
        <v>1119</v>
      </c>
      <c r="C4111" s="3" t="s">
        <v>1117</v>
      </c>
      <c r="D4111" s="3" t="s">
        <v>1124</v>
      </c>
    </row>
    <row r="4112" spans="1:4" x14ac:dyDescent="0.35">
      <c r="A4112" s="3" t="s">
        <v>4164</v>
      </c>
      <c r="B4112" s="3" t="s">
        <v>1116</v>
      </c>
      <c r="C4112" s="3" t="s">
        <v>1121</v>
      </c>
      <c r="D4112" s="3" t="s">
        <v>1118</v>
      </c>
    </row>
    <row r="4113" spans="1:4" x14ac:dyDescent="0.35">
      <c r="A4113" s="3" t="s">
        <v>4165</v>
      </c>
      <c r="B4113" s="3" t="s">
        <v>1116</v>
      </c>
      <c r="C4113" s="3" t="s">
        <v>1123</v>
      </c>
      <c r="D4113" s="3" t="s">
        <v>1118</v>
      </c>
    </row>
    <row r="4114" spans="1:4" x14ac:dyDescent="0.35">
      <c r="A4114" s="3" t="s">
        <v>4166</v>
      </c>
      <c r="B4114" s="3" t="s">
        <v>1120</v>
      </c>
      <c r="C4114" s="3" t="s">
        <v>1123</v>
      </c>
      <c r="D4114" s="3" t="s">
        <v>1124</v>
      </c>
    </row>
    <row r="4115" spans="1:4" x14ac:dyDescent="0.35">
      <c r="A4115" s="3" t="s">
        <v>4167</v>
      </c>
      <c r="B4115" s="3" t="s">
        <v>1116</v>
      </c>
      <c r="C4115" s="3" t="s">
        <v>1117</v>
      </c>
      <c r="D4115" s="3" t="s">
        <v>1118</v>
      </c>
    </row>
    <row r="4116" spans="1:4" x14ac:dyDescent="0.35">
      <c r="A4116" s="3" t="s">
        <v>4168</v>
      </c>
      <c r="B4116" s="3" t="s">
        <v>1116</v>
      </c>
      <c r="C4116" s="3" t="s">
        <v>1121</v>
      </c>
      <c r="D4116" s="3" t="s">
        <v>1118</v>
      </c>
    </row>
    <row r="4117" spans="1:4" x14ac:dyDescent="0.35">
      <c r="A4117" s="3" t="s">
        <v>4169</v>
      </c>
      <c r="B4117" s="3" t="s">
        <v>1120</v>
      </c>
      <c r="C4117" s="3" t="s">
        <v>1117</v>
      </c>
      <c r="D4117" s="3" t="s">
        <v>1118</v>
      </c>
    </row>
    <row r="4118" spans="1:4" x14ac:dyDescent="0.35">
      <c r="A4118" s="3" t="s">
        <v>4170</v>
      </c>
      <c r="B4118" s="3" t="s">
        <v>1116</v>
      </c>
      <c r="C4118" s="3" t="s">
        <v>1117</v>
      </c>
      <c r="D4118" s="3" t="s">
        <v>1118</v>
      </c>
    </row>
    <row r="4119" spans="1:4" x14ac:dyDescent="0.35">
      <c r="A4119" s="3" t="s">
        <v>4171</v>
      </c>
      <c r="B4119" s="3" t="s">
        <v>1116</v>
      </c>
      <c r="C4119" s="3" t="s">
        <v>1117</v>
      </c>
      <c r="D4119" s="3" t="s">
        <v>1126</v>
      </c>
    </row>
    <row r="4120" spans="1:4" x14ac:dyDescent="0.35">
      <c r="A4120" s="3" t="s">
        <v>4172</v>
      </c>
      <c r="B4120" s="3" t="s">
        <v>1116</v>
      </c>
      <c r="C4120" s="3" t="s">
        <v>1121</v>
      </c>
      <c r="D4120" s="3" t="s">
        <v>1124</v>
      </c>
    </row>
    <row r="4121" spans="1:4" x14ac:dyDescent="0.35">
      <c r="A4121" s="3" t="s">
        <v>4173</v>
      </c>
      <c r="B4121" s="3" t="s">
        <v>1116</v>
      </c>
      <c r="C4121" s="3" t="s">
        <v>1122</v>
      </c>
      <c r="D4121" s="3" t="s">
        <v>1118</v>
      </c>
    </row>
    <row r="4122" spans="1:4" x14ac:dyDescent="0.35">
      <c r="A4122" s="3" t="s">
        <v>4174</v>
      </c>
      <c r="B4122" s="3" t="s">
        <v>1116</v>
      </c>
      <c r="C4122" s="3" t="s">
        <v>1123</v>
      </c>
      <c r="D4122" s="3" t="s">
        <v>1118</v>
      </c>
    </row>
    <row r="4123" spans="1:4" x14ac:dyDescent="0.35">
      <c r="A4123" s="3" t="s">
        <v>4175</v>
      </c>
      <c r="B4123" s="3" t="s">
        <v>1116</v>
      </c>
      <c r="C4123" s="3" t="s">
        <v>1117</v>
      </c>
      <c r="D4123" s="3" t="s">
        <v>1118</v>
      </c>
    </row>
    <row r="4124" spans="1:4" x14ac:dyDescent="0.35">
      <c r="A4124" s="3" t="s">
        <v>4176</v>
      </c>
      <c r="B4124" s="3" t="s">
        <v>1116</v>
      </c>
      <c r="C4124" s="3" t="s">
        <v>1123</v>
      </c>
      <c r="D4124" s="3" t="s">
        <v>1118</v>
      </c>
    </row>
    <row r="4125" spans="1:4" x14ac:dyDescent="0.35">
      <c r="A4125" s="3" t="s">
        <v>4177</v>
      </c>
      <c r="B4125" s="3" t="s">
        <v>1116</v>
      </c>
      <c r="C4125" s="3" t="s">
        <v>1123</v>
      </c>
      <c r="D4125" s="3" t="s">
        <v>1124</v>
      </c>
    </row>
    <row r="4126" spans="1:4" x14ac:dyDescent="0.35">
      <c r="A4126" s="3" t="s">
        <v>4178</v>
      </c>
      <c r="B4126" s="3" t="s">
        <v>1119</v>
      </c>
      <c r="C4126" s="3" t="s">
        <v>1122</v>
      </c>
      <c r="D4126" s="3" t="s">
        <v>1118</v>
      </c>
    </row>
    <row r="4127" spans="1:4" x14ac:dyDescent="0.35">
      <c r="A4127" s="3" t="s">
        <v>4179</v>
      </c>
      <c r="B4127" s="3" t="s">
        <v>1116</v>
      </c>
      <c r="C4127" s="3" t="s">
        <v>1117</v>
      </c>
      <c r="D4127" s="3" t="s">
        <v>1118</v>
      </c>
    </row>
    <row r="4128" spans="1:4" x14ac:dyDescent="0.35">
      <c r="A4128" s="3" t="s">
        <v>4180</v>
      </c>
      <c r="B4128" s="3" t="s">
        <v>1119</v>
      </c>
      <c r="C4128" s="3" t="s">
        <v>1122</v>
      </c>
      <c r="D4128" s="3" t="s">
        <v>1126</v>
      </c>
    </row>
    <row r="4129" spans="1:4" x14ac:dyDescent="0.35">
      <c r="A4129" s="3" t="s">
        <v>4181</v>
      </c>
      <c r="B4129" s="3" t="s">
        <v>1116</v>
      </c>
      <c r="C4129" s="3" t="s">
        <v>1117</v>
      </c>
      <c r="D4129" s="3" t="s">
        <v>1118</v>
      </c>
    </row>
    <row r="4130" spans="1:4" x14ac:dyDescent="0.35">
      <c r="A4130" s="3" t="s">
        <v>4182</v>
      </c>
      <c r="B4130" s="3" t="s">
        <v>1119</v>
      </c>
      <c r="C4130" s="3" t="s">
        <v>1117</v>
      </c>
      <c r="D4130" s="3" t="s">
        <v>1118</v>
      </c>
    </row>
    <row r="4131" spans="1:4" x14ac:dyDescent="0.35">
      <c r="A4131" s="3" t="s">
        <v>4183</v>
      </c>
      <c r="B4131" s="3" t="s">
        <v>1116</v>
      </c>
      <c r="C4131" s="3" t="s">
        <v>1123</v>
      </c>
      <c r="D4131" s="3" t="s">
        <v>1118</v>
      </c>
    </row>
    <row r="4132" spans="1:4" x14ac:dyDescent="0.35">
      <c r="A4132" s="3" t="s">
        <v>4184</v>
      </c>
      <c r="B4132" s="3" t="s">
        <v>1119</v>
      </c>
      <c r="C4132" s="3" t="s">
        <v>1117</v>
      </c>
      <c r="D4132" s="3" t="s">
        <v>1118</v>
      </c>
    </row>
    <row r="4133" spans="1:4" x14ac:dyDescent="0.35">
      <c r="A4133" s="3" t="s">
        <v>4185</v>
      </c>
      <c r="B4133" s="3" t="s">
        <v>1116</v>
      </c>
      <c r="C4133" s="3" t="s">
        <v>1117</v>
      </c>
      <c r="D4133" s="3" t="s">
        <v>1124</v>
      </c>
    </row>
    <row r="4134" spans="1:4" x14ac:dyDescent="0.35">
      <c r="A4134" s="3" t="s">
        <v>4186</v>
      </c>
      <c r="B4134" s="3" t="s">
        <v>1120</v>
      </c>
      <c r="C4134" s="3" t="s">
        <v>1123</v>
      </c>
      <c r="D4134" s="3" t="s">
        <v>1118</v>
      </c>
    </row>
    <row r="4135" spans="1:4" x14ac:dyDescent="0.35">
      <c r="A4135" s="3" t="s">
        <v>4187</v>
      </c>
      <c r="B4135" s="3" t="s">
        <v>1116</v>
      </c>
      <c r="C4135" s="3" t="s">
        <v>1122</v>
      </c>
      <c r="D4135" s="3" t="s">
        <v>1118</v>
      </c>
    </row>
    <row r="4136" spans="1:4" x14ac:dyDescent="0.35">
      <c r="A4136" s="3" t="s">
        <v>4188</v>
      </c>
      <c r="B4136" s="3" t="s">
        <v>1116</v>
      </c>
      <c r="C4136" s="3" t="s">
        <v>1123</v>
      </c>
      <c r="D4136" s="3" t="s">
        <v>1118</v>
      </c>
    </row>
    <row r="4137" spans="1:4" x14ac:dyDescent="0.35">
      <c r="A4137" s="3" t="s">
        <v>4189</v>
      </c>
      <c r="B4137" s="3" t="s">
        <v>1116</v>
      </c>
      <c r="C4137" s="3" t="s">
        <v>1123</v>
      </c>
      <c r="D4137" s="3" t="s">
        <v>1118</v>
      </c>
    </row>
    <row r="4138" spans="1:4" x14ac:dyDescent="0.35">
      <c r="A4138" s="3" t="s">
        <v>4190</v>
      </c>
      <c r="B4138" s="3" t="s">
        <v>1116</v>
      </c>
      <c r="C4138" s="3" t="s">
        <v>1117</v>
      </c>
      <c r="D4138" s="3" t="s">
        <v>1126</v>
      </c>
    </row>
    <row r="4139" spans="1:4" x14ac:dyDescent="0.35">
      <c r="A4139" s="3" t="s">
        <v>4191</v>
      </c>
      <c r="B4139" s="3" t="s">
        <v>1116</v>
      </c>
      <c r="C4139" s="3" t="s">
        <v>1117</v>
      </c>
      <c r="D4139" s="3" t="s">
        <v>1118</v>
      </c>
    </row>
    <row r="4140" spans="1:4" x14ac:dyDescent="0.35">
      <c r="A4140" s="3" t="s">
        <v>4192</v>
      </c>
      <c r="B4140" s="3" t="s">
        <v>1116</v>
      </c>
      <c r="C4140" s="3" t="s">
        <v>1123</v>
      </c>
      <c r="D4140" s="3" t="s">
        <v>1126</v>
      </c>
    </row>
    <row r="4141" spans="1:4" x14ac:dyDescent="0.35">
      <c r="A4141" s="3" t="s">
        <v>4193</v>
      </c>
      <c r="B4141" s="3" t="s">
        <v>1120</v>
      </c>
      <c r="C4141" s="3" t="s">
        <v>1121</v>
      </c>
      <c r="D4141" s="3" t="s">
        <v>1118</v>
      </c>
    </row>
    <row r="4142" spans="1:4" x14ac:dyDescent="0.35">
      <c r="A4142" s="3" t="s">
        <v>4194</v>
      </c>
      <c r="B4142" s="3" t="s">
        <v>1116</v>
      </c>
      <c r="C4142" s="3" t="s">
        <v>1123</v>
      </c>
      <c r="D4142" s="3" t="s">
        <v>1118</v>
      </c>
    </row>
    <row r="4143" spans="1:4" x14ac:dyDescent="0.35">
      <c r="A4143" s="3" t="s">
        <v>4195</v>
      </c>
      <c r="B4143" s="3" t="s">
        <v>1119</v>
      </c>
      <c r="C4143" s="3" t="s">
        <v>1122</v>
      </c>
      <c r="D4143" s="3" t="s">
        <v>1118</v>
      </c>
    </row>
    <row r="4144" spans="1:4" x14ac:dyDescent="0.35">
      <c r="A4144" s="3" t="s">
        <v>4196</v>
      </c>
      <c r="B4144" s="3" t="s">
        <v>1119</v>
      </c>
      <c r="C4144" s="3" t="s">
        <v>1117</v>
      </c>
      <c r="D4144" s="3" t="s">
        <v>1118</v>
      </c>
    </row>
    <row r="4145" spans="1:4" x14ac:dyDescent="0.35">
      <c r="A4145" s="3" t="s">
        <v>4197</v>
      </c>
      <c r="B4145" s="3" t="s">
        <v>1116</v>
      </c>
      <c r="C4145" s="3" t="s">
        <v>1121</v>
      </c>
      <c r="D4145" s="3" t="s">
        <v>1118</v>
      </c>
    </row>
    <row r="4146" spans="1:4" x14ac:dyDescent="0.35">
      <c r="A4146" s="3" t="s">
        <v>4198</v>
      </c>
      <c r="B4146" s="3" t="s">
        <v>1116</v>
      </c>
      <c r="C4146" s="3" t="s">
        <v>1121</v>
      </c>
      <c r="D4146" s="3" t="s">
        <v>1124</v>
      </c>
    </row>
    <row r="4147" spans="1:4" x14ac:dyDescent="0.35">
      <c r="A4147" s="3" t="s">
        <v>4199</v>
      </c>
      <c r="B4147" s="3" t="s">
        <v>1116</v>
      </c>
      <c r="C4147" s="3" t="s">
        <v>1121</v>
      </c>
      <c r="D4147" s="3" t="s">
        <v>1118</v>
      </c>
    </row>
    <row r="4148" spans="1:4" x14ac:dyDescent="0.35">
      <c r="A4148" s="3" t="s">
        <v>4200</v>
      </c>
      <c r="B4148" s="3" t="s">
        <v>1116</v>
      </c>
      <c r="C4148" s="3" t="s">
        <v>1121</v>
      </c>
      <c r="D4148" s="3" t="s">
        <v>1124</v>
      </c>
    </row>
    <row r="4149" spans="1:4" x14ac:dyDescent="0.35">
      <c r="A4149" s="3" t="s">
        <v>4201</v>
      </c>
      <c r="B4149" s="3" t="s">
        <v>1116</v>
      </c>
      <c r="C4149" s="3" t="s">
        <v>1123</v>
      </c>
      <c r="D4149" s="3" t="s">
        <v>1126</v>
      </c>
    </row>
    <row r="4150" spans="1:4" x14ac:dyDescent="0.35">
      <c r="A4150" s="3" t="s">
        <v>4202</v>
      </c>
      <c r="B4150" s="3" t="s">
        <v>1116</v>
      </c>
      <c r="C4150" s="3" t="s">
        <v>1117</v>
      </c>
      <c r="D4150" s="3" t="s">
        <v>1118</v>
      </c>
    </row>
    <row r="4151" spans="1:4" x14ac:dyDescent="0.35">
      <c r="A4151" s="3" t="s">
        <v>4203</v>
      </c>
      <c r="B4151" s="3" t="s">
        <v>1116</v>
      </c>
      <c r="C4151" s="3" t="s">
        <v>1121</v>
      </c>
      <c r="D4151" s="3" t="s">
        <v>1126</v>
      </c>
    </row>
    <row r="4152" spans="1:4" x14ac:dyDescent="0.35">
      <c r="A4152" s="3" t="s">
        <v>4204</v>
      </c>
      <c r="B4152" s="3" t="s">
        <v>1119</v>
      </c>
      <c r="C4152" s="3" t="s">
        <v>1122</v>
      </c>
      <c r="D4152" s="3" t="s">
        <v>1118</v>
      </c>
    </row>
    <row r="4153" spans="1:4" x14ac:dyDescent="0.35">
      <c r="A4153" s="3" t="s">
        <v>4205</v>
      </c>
      <c r="B4153" s="3" t="s">
        <v>1120</v>
      </c>
      <c r="C4153" s="3" t="s">
        <v>1117</v>
      </c>
      <c r="D4153" s="3" t="s">
        <v>1118</v>
      </c>
    </row>
    <row r="4154" spans="1:4" x14ac:dyDescent="0.35">
      <c r="A4154" s="3" t="s">
        <v>4206</v>
      </c>
      <c r="B4154" s="3" t="s">
        <v>1119</v>
      </c>
      <c r="C4154" s="3" t="s">
        <v>1117</v>
      </c>
      <c r="D4154" s="3" t="s">
        <v>1124</v>
      </c>
    </row>
    <row r="4155" spans="1:4" x14ac:dyDescent="0.35">
      <c r="A4155" s="3" t="s">
        <v>4207</v>
      </c>
      <c r="B4155" s="3" t="s">
        <v>1119</v>
      </c>
      <c r="C4155" s="3" t="s">
        <v>1123</v>
      </c>
      <c r="D4155" s="3" t="s">
        <v>1118</v>
      </c>
    </row>
    <row r="4156" spans="1:4" x14ac:dyDescent="0.35">
      <c r="A4156" s="3" t="s">
        <v>4208</v>
      </c>
      <c r="B4156" s="3" t="s">
        <v>1116</v>
      </c>
      <c r="C4156" s="3" t="s">
        <v>1117</v>
      </c>
      <c r="D4156" s="3" t="s">
        <v>1118</v>
      </c>
    </row>
    <row r="4157" spans="1:4" x14ac:dyDescent="0.35">
      <c r="A4157" s="3" t="s">
        <v>4209</v>
      </c>
      <c r="B4157" s="3" t="s">
        <v>1119</v>
      </c>
      <c r="C4157" s="3" t="s">
        <v>1117</v>
      </c>
      <c r="D4157" s="3" t="s">
        <v>1118</v>
      </c>
    </row>
    <row r="4158" spans="1:4" x14ac:dyDescent="0.35">
      <c r="A4158" s="3" t="s">
        <v>4210</v>
      </c>
      <c r="B4158" s="3" t="s">
        <v>1116</v>
      </c>
      <c r="C4158" s="3" t="s">
        <v>1117</v>
      </c>
      <c r="D4158" s="3" t="s">
        <v>1118</v>
      </c>
    </row>
    <row r="4159" spans="1:4" x14ac:dyDescent="0.35">
      <c r="A4159" s="3" t="s">
        <v>4211</v>
      </c>
      <c r="B4159" s="3" t="s">
        <v>1119</v>
      </c>
      <c r="C4159" s="3" t="s">
        <v>1117</v>
      </c>
      <c r="D4159" s="3" t="s">
        <v>1126</v>
      </c>
    </row>
    <row r="4160" spans="1:4" x14ac:dyDescent="0.35">
      <c r="A4160" s="3" t="s">
        <v>4212</v>
      </c>
      <c r="B4160" s="3" t="s">
        <v>1116</v>
      </c>
      <c r="C4160" s="3" t="s">
        <v>1121</v>
      </c>
      <c r="D4160" s="3" t="s">
        <v>1118</v>
      </c>
    </row>
    <row r="4161" spans="1:4" x14ac:dyDescent="0.35">
      <c r="A4161" s="3" t="s">
        <v>4213</v>
      </c>
      <c r="B4161" s="3" t="s">
        <v>1119</v>
      </c>
      <c r="C4161" s="3" t="s">
        <v>1123</v>
      </c>
      <c r="D4161" s="3" t="s">
        <v>1124</v>
      </c>
    </row>
    <row r="4162" spans="1:4" x14ac:dyDescent="0.35">
      <c r="A4162" s="3" t="s">
        <v>4214</v>
      </c>
      <c r="B4162" s="3" t="s">
        <v>1116</v>
      </c>
      <c r="C4162" s="3" t="s">
        <v>1121</v>
      </c>
      <c r="D4162" s="3" t="s">
        <v>1118</v>
      </c>
    </row>
    <row r="4163" spans="1:4" x14ac:dyDescent="0.35">
      <c r="A4163" s="3" t="s">
        <v>4215</v>
      </c>
      <c r="B4163" s="3" t="s">
        <v>1116</v>
      </c>
      <c r="C4163" s="3" t="s">
        <v>1123</v>
      </c>
      <c r="D4163" s="3" t="s">
        <v>1118</v>
      </c>
    </row>
    <row r="4164" spans="1:4" x14ac:dyDescent="0.35">
      <c r="A4164" s="3" t="s">
        <v>4216</v>
      </c>
      <c r="B4164" s="3" t="s">
        <v>1116</v>
      </c>
      <c r="C4164" s="3" t="s">
        <v>1122</v>
      </c>
      <c r="D4164" s="3" t="s">
        <v>1124</v>
      </c>
    </row>
    <row r="4165" spans="1:4" x14ac:dyDescent="0.35">
      <c r="A4165" s="3" t="s">
        <v>4217</v>
      </c>
      <c r="B4165" s="3" t="s">
        <v>1119</v>
      </c>
      <c r="C4165" s="3" t="s">
        <v>1122</v>
      </c>
      <c r="D4165" s="3" t="s">
        <v>1118</v>
      </c>
    </row>
    <row r="4166" spans="1:4" x14ac:dyDescent="0.35">
      <c r="A4166" s="3" t="s">
        <v>4218</v>
      </c>
      <c r="B4166" s="3" t="s">
        <v>1119</v>
      </c>
      <c r="C4166" s="3" t="s">
        <v>1121</v>
      </c>
      <c r="D4166" s="3" t="s">
        <v>1124</v>
      </c>
    </row>
    <row r="4167" spans="1:4" x14ac:dyDescent="0.35">
      <c r="A4167" s="3" t="s">
        <v>4219</v>
      </c>
      <c r="B4167" s="3" t="s">
        <v>1119</v>
      </c>
      <c r="C4167" s="3" t="s">
        <v>1117</v>
      </c>
      <c r="D4167" s="3" t="s">
        <v>1124</v>
      </c>
    </row>
    <row r="4168" spans="1:4" x14ac:dyDescent="0.35">
      <c r="A4168" s="3" t="s">
        <v>4220</v>
      </c>
      <c r="B4168" s="3" t="s">
        <v>1119</v>
      </c>
      <c r="C4168" s="3" t="s">
        <v>1117</v>
      </c>
      <c r="D4168" s="3" t="s">
        <v>1118</v>
      </c>
    </row>
    <row r="4169" spans="1:4" x14ac:dyDescent="0.35">
      <c r="A4169" s="3" t="s">
        <v>4221</v>
      </c>
      <c r="B4169" s="3" t="s">
        <v>1116</v>
      </c>
      <c r="C4169" s="3" t="s">
        <v>1121</v>
      </c>
      <c r="D4169" s="3" t="s">
        <v>1118</v>
      </c>
    </row>
    <row r="4170" spans="1:4" x14ac:dyDescent="0.35">
      <c r="A4170" s="3" t="s">
        <v>4222</v>
      </c>
      <c r="B4170" s="3" t="s">
        <v>1116</v>
      </c>
      <c r="C4170" s="3" t="s">
        <v>1117</v>
      </c>
      <c r="D4170" s="3" t="s">
        <v>1118</v>
      </c>
    </row>
    <row r="4171" spans="1:4" x14ac:dyDescent="0.35">
      <c r="A4171" s="3" t="s">
        <v>4223</v>
      </c>
      <c r="B4171" s="3" t="s">
        <v>1116</v>
      </c>
      <c r="C4171" s="3" t="s">
        <v>1117</v>
      </c>
      <c r="D4171" s="3" t="s">
        <v>1118</v>
      </c>
    </row>
    <row r="4172" spans="1:4" x14ac:dyDescent="0.35">
      <c r="A4172" s="3" t="s">
        <v>4224</v>
      </c>
      <c r="B4172" s="3" t="s">
        <v>1116</v>
      </c>
      <c r="C4172" s="3" t="s">
        <v>1123</v>
      </c>
      <c r="D4172" s="3" t="s">
        <v>1118</v>
      </c>
    </row>
    <row r="4173" spans="1:4" x14ac:dyDescent="0.35">
      <c r="A4173" s="3" t="s">
        <v>4225</v>
      </c>
      <c r="B4173" s="3" t="s">
        <v>1119</v>
      </c>
      <c r="C4173" s="3" t="s">
        <v>1122</v>
      </c>
      <c r="D4173" s="3" t="s">
        <v>1126</v>
      </c>
    </row>
    <row r="4174" spans="1:4" x14ac:dyDescent="0.35">
      <c r="A4174" s="3" t="s">
        <v>4226</v>
      </c>
      <c r="B4174" s="3" t="s">
        <v>1116</v>
      </c>
      <c r="C4174" s="3" t="s">
        <v>1123</v>
      </c>
      <c r="D4174" s="3" t="s">
        <v>1118</v>
      </c>
    </row>
    <row r="4175" spans="1:4" x14ac:dyDescent="0.35">
      <c r="A4175" s="3" t="s">
        <v>4227</v>
      </c>
      <c r="B4175" s="3" t="s">
        <v>1116</v>
      </c>
      <c r="C4175" s="3" t="s">
        <v>1117</v>
      </c>
      <c r="D4175" s="3" t="s">
        <v>1118</v>
      </c>
    </row>
    <row r="4176" spans="1:4" x14ac:dyDescent="0.35">
      <c r="A4176" s="3" t="s">
        <v>4228</v>
      </c>
      <c r="B4176" s="3" t="s">
        <v>1116</v>
      </c>
      <c r="C4176" s="3" t="s">
        <v>1122</v>
      </c>
      <c r="D4176" s="3" t="s">
        <v>1124</v>
      </c>
    </row>
    <row r="4177" spans="1:4" x14ac:dyDescent="0.35">
      <c r="A4177" s="3" t="s">
        <v>4229</v>
      </c>
      <c r="B4177" s="3" t="s">
        <v>1116</v>
      </c>
      <c r="C4177" s="3" t="s">
        <v>1122</v>
      </c>
      <c r="D4177" s="3" t="s">
        <v>1124</v>
      </c>
    </row>
    <row r="4178" spans="1:4" x14ac:dyDescent="0.35">
      <c r="A4178" s="3" t="s">
        <v>4230</v>
      </c>
      <c r="B4178" s="3" t="s">
        <v>1119</v>
      </c>
      <c r="C4178" s="3" t="s">
        <v>1117</v>
      </c>
      <c r="D4178" s="3" t="s">
        <v>1118</v>
      </c>
    </row>
    <row r="4179" spans="1:4" x14ac:dyDescent="0.35">
      <c r="A4179" s="3" t="s">
        <v>4231</v>
      </c>
      <c r="B4179" s="3" t="s">
        <v>1116</v>
      </c>
      <c r="C4179" s="3" t="s">
        <v>1117</v>
      </c>
      <c r="D4179" s="3" t="s">
        <v>1118</v>
      </c>
    </row>
    <row r="4180" spans="1:4" x14ac:dyDescent="0.35">
      <c r="A4180" s="3" t="s">
        <v>4232</v>
      </c>
      <c r="B4180" s="3" t="s">
        <v>1116</v>
      </c>
      <c r="C4180" s="3" t="s">
        <v>1122</v>
      </c>
      <c r="D4180" s="3" t="s">
        <v>1118</v>
      </c>
    </row>
    <row r="4181" spans="1:4" x14ac:dyDescent="0.35">
      <c r="A4181" s="3" t="s">
        <v>4233</v>
      </c>
      <c r="B4181" s="3" t="s">
        <v>1119</v>
      </c>
      <c r="C4181" s="3" t="s">
        <v>1121</v>
      </c>
      <c r="D4181" s="3" t="s">
        <v>1118</v>
      </c>
    </row>
    <row r="4182" spans="1:4" x14ac:dyDescent="0.35">
      <c r="A4182" s="3" t="s">
        <v>4234</v>
      </c>
      <c r="B4182" s="3" t="s">
        <v>1116</v>
      </c>
      <c r="C4182" s="3" t="s">
        <v>1123</v>
      </c>
      <c r="D4182" s="3" t="s">
        <v>1124</v>
      </c>
    </row>
    <row r="4183" spans="1:4" x14ac:dyDescent="0.35">
      <c r="A4183" s="3" t="s">
        <v>4235</v>
      </c>
      <c r="B4183" s="3" t="s">
        <v>1116</v>
      </c>
      <c r="C4183" s="3" t="s">
        <v>1117</v>
      </c>
      <c r="D4183" s="3" t="s">
        <v>1118</v>
      </c>
    </row>
    <row r="4184" spans="1:4" x14ac:dyDescent="0.35">
      <c r="A4184" s="3" t="s">
        <v>4236</v>
      </c>
      <c r="B4184" s="3" t="s">
        <v>1116</v>
      </c>
      <c r="C4184" s="3" t="s">
        <v>1121</v>
      </c>
      <c r="D4184" s="3" t="s">
        <v>1124</v>
      </c>
    </row>
    <row r="4185" spans="1:4" x14ac:dyDescent="0.35">
      <c r="A4185" s="3" t="s">
        <v>4237</v>
      </c>
      <c r="B4185" s="3" t="s">
        <v>1116</v>
      </c>
      <c r="C4185" s="3" t="s">
        <v>1117</v>
      </c>
      <c r="D4185" s="3" t="s">
        <v>1118</v>
      </c>
    </row>
    <row r="4186" spans="1:4" x14ac:dyDescent="0.35">
      <c r="A4186" s="3" t="s">
        <v>4238</v>
      </c>
      <c r="B4186" s="3" t="s">
        <v>1116</v>
      </c>
      <c r="C4186" s="3" t="s">
        <v>1123</v>
      </c>
      <c r="D4186" s="3" t="s">
        <v>1118</v>
      </c>
    </row>
    <row r="4187" spans="1:4" x14ac:dyDescent="0.35">
      <c r="A4187" s="3" t="s">
        <v>4239</v>
      </c>
      <c r="B4187" s="3" t="s">
        <v>1119</v>
      </c>
      <c r="C4187" s="3" t="s">
        <v>1123</v>
      </c>
      <c r="D4187" s="3" t="s">
        <v>1118</v>
      </c>
    </row>
    <row r="4188" spans="1:4" x14ac:dyDescent="0.35">
      <c r="A4188" s="3" t="s">
        <v>4240</v>
      </c>
      <c r="B4188" s="3" t="s">
        <v>1119</v>
      </c>
      <c r="C4188" s="3" t="s">
        <v>1121</v>
      </c>
      <c r="D4188" s="3" t="s">
        <v>1126</v>
      </c>
    </row>
    <row r="4189" spans="1:4" x14ac:dyDescent="0.35">
      <c r="A4189" s="3" t="s">
        <v>4241</v>
      </c>
      <c r="B4189" s="3" t="s">
        <v>1119</v>
      </c>
      <c r="C4189" s="3" t="s">
        <v>1117</v>
      </c>
      <c r="D4189" s="3" t="s">
        <v>1118</v>
      </c>
    </row>
    <row r="4190" spans="1:4" x14ac:dyDescent="0.35">
      <c r="A4190" s="3" t="s">
        <v>4242</v>
      </c>
      <c r="B4190" s="3" t="s">
        <v>1116</v>
      </c>
      <c r="C4190" s="3" t="s">
        <v>1117</v>
      </c>
      <c r="D4190" s="3" t="s">
        <v>1118</v>
      </c>
    </row>
    <row r="4191" spans="1:4" x14ac:dyDescent="0.35">
      <c r="A4191" s="3" t="s">
        <v>4243</v>
      </c>
      <c r="B4191" s="3" t="s">
        <v>1116</v>
      </c>
      <c r="C4191" s="3" t="s">
        <v>1117</v>
      </c>
      <c r="D4191" s="3" t="s">
        <v>1118</v>
      </c>
    </row>
    <row r="4192" spans="1:4" x14ac:dyDescent="0.35">
      <c r="A4192" s="3" t="s">
        <v>4244</v>
      </c>
      <c r="B4192" s="3" t="s">
        <v>1119</v>
      </c>
      <c r="C4192" s="3" t="s">
        <v>1117</v>
      </c>
      <c r="D4192" s="3" t="s">
        <v>1118</v>
      </c>
    </row>
    <row r="4193" spans="1:4" x14ac:dyDescent="0.35">
      <c r="A4193" s="3" t="s">
        <v>4245</v>
      </c>
      <c r="B4193" s="3" t="s">
        <v>1116</v>
      </c>
      <c r="C4193" s="3" t="s">
        <v>1123</v>
      </c>
      <c r="D4193" s="3" t="s">
        <v>1126</v>
      </c>
    </row>
    <row r="4194" spans="1:4" x14ac:dyDescent="0.35">
      <c r="A4194" s="3" t="s">
        <v>4246</v>
      </c>
      <c r="B4194" s="3" t="s">
        <v>1116</v>
      </c>
      <c r="C4194" s="3" t="s">
        <v>1117</v>
      </c>
      <c r="D4194" s="3" t="s">
        <v>1118</v>
      </c>
    </row>
    <row r="4195" spans="1:4" x14ac:dyDescent="0.35">
      <c r="A4195" s="3" t="s">
        <v>4247</v>
      </c>
      <c r="B4195" s="3" t="s">
        <v>1116</v>
      </c>
      <c r="C4195" s="3" t="s">
        <v>1123</v>
      </c>
      <c r="D4195" s="3" t="s">
        <v>1118</v>
      </c>
    </row>
    <row r="4196" spans="1:4" x14ac:dyDescent="0.35">
      <c r="A4196" s="3" t="s">
        <v>4248</v>
      </c>
      <c r="B4196" s="3" t="s">
        <v>1116</v>
      </c>
      <c r="C4196" s="3" t="s">
        <v>1117</v>
      </c>
      <c r="D4196" s="3" t="s">
        <v>1126</v>
      </c>
    </row>
    <row r="4197" spans="1:4" x14ac:dyDescent="0.35">
      <c r="A4197" s="3" t="s">
        <v>4249</v>
      </c>
      <c r="B4197" s="3" t="s">
        <v>1120</v>
      </c>
      <c r="C4197" s="3" t="s">
        <v>1117</v>
      </c>
      <c r="D4197" s="3" t="s">
        <v>1124</v>
      </c>
    </row>
    <row r="4198" spans="1:4" x14ac:dyDescent="0.35">
      <c r="A4198" s="3" t="s">
        <v>4250</v>
      </c>
      <c r="B4198" s="3" t="s">
        <v>1116</v>
      </c>
      <c r="C4198" s="3" t="s">
        <v>1121</v>
      </c>
      <c r="D4198" s="3" t="s">
        <v>1124</v>
      </c>
    </row>
    <row r="4199" spans="1:4" x14ac:dyDescent="0.35">
      <c r="A4199" s="3" t="s">
        <v>4251</v>
      </c>
      <c r="B4199" s="3" t="s">
        <v>1116</v>
      </c>
      <c r="C4199" s="3" t="s">
        <v>1122</v>
      </c>
      <c r="D4199" s="3" t="s">
        <v>1118</v>
      </c>
    </row>
    <row r="4200" spans="1:4" x14ac:dyDescent="0.35">
      <c r="A4200" s="3" t="s">
        <v>4252</v>
      </c>
      <c r="B4200" s="3" t="s">
        <v>1120</v>
      </c>
      <c r="C4200" s="3" t="s">
        <v>1123</v>
      </c>
      <c r="D4200" s="3" t="s">
        <v>1124</v>
      </c>
    </row>
    <row r="4201" spans="1:4" x14ac:dyDescent="0.35">
      <c r="A4201" s="3" t="s">
        <v>4253</v>
      </c>
      <c r="B4201" s="3" t="s">
        <v>1116</v>
      </c>
      <c r="C4201" s="3" t="s">
        <v>1121</v>
      </c>
      <c r="D4201" s="3" t="s">
        <v>1124</v>
      </c>
    </row>
    <row r="4202" spans="1:4" x14ac:dyDescent="0.35">
      <c r="A4202" s="3" t="s">
        <v>4254</v>
      </c>
      <c r="B4202" s="3" t="s">
        <v>1116</v>
      </c>
      <c r="C4202" s="3" t="s">
        <v>1121</v>
      </c>
      <c r="D4202" s="3" t="s">
        <v>1118</v>
      </c>
    </row>
    <row r="4203" spans="1:4" x14ac:dyDescent="0.35">
      <c r="A4203" s="3" t="s">
        <v>4255</v>
      </c>
      <c r="B4203" s="3" t="s">
        <v>1116</v>
      </c>
      <c r="C4203" s="3" t="s">
        <v>1123</v>
      </c>
      <c r="D4203" s="3" t="s">
        <v>1118</v>
      </c>
    </row>
    <row r="4204" spans="1:4" x14ac:dyDescent="0.35">
      <c r="A4204" s="3" t="s">
        <v>4256</v>
      </c>
      <c r="B4204" s="3" t="s">
        <v>1116</v>
      </c>
      <c r="C4204" s="3" t="s">
        <v>1122</v>
      </c>
      <c r="D4204" s="3" t="s">
        <v>1118</v>
      </c>
    </row>
    <row r="4205" spans="1:4" x14ac:dyDescent="0.35">
      <c r="A4205" s="3" t="s">
        <v>4257</v>
      </c>
      <c r="B4205" s="3" t="s">
        <v>1119</v>
      </c>
      <c r="C4205" s="3" t="s">
        <v>1123</v>
      </c>
      <c r="D4205" s="3" t="s">
        <v>1118</v>
      </c>
    </row>
    <row r="4206" spans="1:4" x14ac:dyDescent="0.35">
      <c r="A4206" s="3" t="s">
        <v>4258</v>
      </c>
      <c r="B4206" s="3" t="s">
        <v>1116</v>
      </c>
      <c r="C4206" s="3" t="s">
        <v>1117</v>
      </c>
      <c r="D4206" s="3" t="s">
        <v>1118</v>
      </c>
    </row>
    <row r="4207" spans="1:4" x14ac:dyDescent="0.35">
      <c r="A4207" s="3" t="s">
        <v>4259</v>
      </c>
      <c r="B4207" s="3" t="s">
        <v>1116</v>
      </c>
      <c r="C4207" s="3" t="s">
        <v>1117</v>
      </c>
      <c r="D4207" s="3" t="s">
        <v>1124</v>
      </c>
    </row>
    <row r="4208" spans="1:4" x14ac:dyDescent="0.35">
      <c r="A4208" s="3" t="s">
        <v>4260</v>
      </c>
      <c r="B4208" s="3" t="s">
        <v>1119</v>
      </c>
      <c r="C4208" s="3" t="s">
        <v>1122</v>
      </c>
      <c r="D4208" s="3" t="s">
        <v>1118</v>
      </c>
    </row>
    <row r="4209" spans="1:4" x14ac:dyDescent="0.35">
      <c r="A4209" s="3" t="s">
        <v>4261</v>
      </c>
      <c r="B4209" s="3" t="s">
        <v>1119</v>
      </c>
      <c r="C4209" s="3" t="s">
        <v>1117</v>
      </c>
      <c r="D4209" s="3" t="s">
        <v>1118</v>
      </c>
    </row>
    <row r="4210" spans="1:4" x14ac:dyDescent="0.35">
      <c r="A4210" s="3" t="s">
        <v>4262</v>
      </c>
      <c r="B4210" s="3" t="s">
        <v>1116</v>
      </c>
      <c r="C4210" s="3" t="s">
        <v>1121</v>
      </c>
      <c r="D4210" s="3" t="s">
        <v>1118</v>
      </c>
    </row>
    <row r="4211" spans="1:4" x14ac:dyDescent="0.35">
      <c r="A4211" s="3" t="s">
        <v>4263</v>
      </c>
      <c r="B4211" s="3" t="s">
        <v>1119</v>
      </c>
      <c r="C4211" s="3" t="s">
        <v>1117</v>
      </c>
      <c r="D4211" s="3" t="s">
        <v>1118</v>
      </c>
    </row>
    <row r="4212" spans="1:4" x14ac:dyDescent="0.35">
      <c r="A4212" s="3" t="s">
        <v>4264</v>
      </c>
      <c r="B4212" s="3" t="s">
        <v>1116</v>
      </c>
      <c r="C4212" s="3" t="s">
        <v>1117</v>
      </c>
      <c r="D4212" s="3" t="s">
        <v>1118</v>
      </c>
    </row>
    <row r="4213" spans="1:4" x14ac:dyDescent="0.35">
      <c r="A4213" s="3" t="s">
        <v>4265</v>
      </c>
      <c r="B4213" s="3" t="s">
        <v>1119</v>
      </c>
      <c r="C4213" s="3" t="s">
        <v>1117</v>
      </c>
      <c r="D4213" s="3" t="s">
        <v>1118</v>
      </c>
    </row>
    <row r="4214" spans="1:4" x14ac:dyDescent="0.35">
      <c r="A4214" s="3" t="s">
        <v>4266</v>
      </c>
      <c r="B4214" s="3" t="s">
        <v>1116</v>
      </c>
      <c r="C4214" s="3" t="s">
        <v>1123</v>
      </c>
      <c r="D4214" s="3" t="s">
        <v>1118</v>
      </c>
    </row>
    <row r="4215" spans="1:4" x14ac:dyDescent="0.35">
      <c r="A4215" s="3" t="s">
        <v>4267</v>
      </c>
      <c r="B4215" s="3" t="s">
        <v>1119</v>
      </c>
      <c r="C4215" s="3" t="s">
        <v>1121</v>
      </c>
      <c r="D4215" s="3" t="s">
        <v>1118</v>
      </c>
    </row>
    <row r="4216" spans="1:4" x14ac:dyDescent="0.35">
      <c r="A4216" s="3" t="s">
        <v>4268</v>
      </c>
      <c r="B4216" s="3" t="s">
        <v>1116</v>
      </c>
      <c r="C4216" s="3" t="s">
        <v>1123</v>
      </c>
      <c r="D4216" s="3" t="s">
        <v>1118</v>
      </c>
    </row>
    <row r="4217" spans="1:4" x14ac:dyDescent="0.35">
      <c r="A4217" s="3" t="s">
        <v>4269</v>
      </c>
      <c r="B4217" s="3" t="s">
        <v>1116</v>
      </c>
      <c r="C4217" s="3" t="s">
        <v>1117</v>
      </c>
      <c r="D4217" s="3" t="s">
        <v>1118</v>
      </c>
    </row>
    <row r="4218" spans="1:4" x14ac:dyDescent="0.35">
      <c r="A4218" s="3" t="s">
        <v>4270</v>
      </c>
      <c r="B4218" s="3" t="s">
        <v>1119</v>
      </c>
      <c r="C4218" s="3" t="s">
        <v>1122</v>
      </c>
      <c r="D4218" s="3" t="s">
        <v>1118</v>
      </c>
    </row>
    <row r="4219" spans="1:4" x14ac:dyDescent="0.35">
      <c r="A4219" s="3" t="s">
        <v>4271</v>
      </c>
      <c r="B4219" s="3" t="s">
        <v>1120</v>
      </c>
      <c r="C4219" s="3" t="s">
        <v>1123</v>
      </c>
      <c r="D4219" s="3" t="s">
        <v>1126</v>
      </c>
    </row>
    <row r="4220" spans="1:4" x14ac:dyDescent="0.35">
      <c r="A4220" s="3" t="s">
        <v>4272</v>
      </c>
      <c r="B4220" s="3" t="s">
        <v>1116</v>
      </c>
      <c r="C4220" s="3" t="s">
        <v>1121</v>
      </c>
      <c r="D4220" s="3" t="s">
        <v>1126</v>
      </c>
    </row>
    <row r="4221" spans="1:4" x14ac:dyDescent="0.35">
      <c r="A4221" s="3" t="s">
        <v>4273</v>
      </c>
      <c r="B4221" s="3" t="s">
        <v>1116</v>
      </c>
      <c r="C4221" s="3" t="s">
        <v>1122</v>
      </c>
      <c r="D4221" s="3" t="s">
        <v>1124</v>
      </c>
    </row>
    <row r="4222" spans="1:4" x14ac:dyDescent="0.35">
      <c r="A4222" s="3" t="s">
        <v>4274</v>
      </c>
      <c r="B4222" s="3" t="s">
        <v>1120</v>
      </c>
      <c r="C4222" s="3" t="s">
        <v>1123</v>
      </c>
      <c r="D4222" s="3" t="s">
        <v>1118</v>
      </c>
    </row>
    <row r="4223" spans="1:4" x14ac:dyDescent="0.35">
      <c r="A4223" s="3" t="s">
        <v>4275</v>
      </c>
      <c r="B4223" s="3" t="s">
        <v>1119</v>
      </c>
      <c r="C4223" s="3" t="s">
        <v>1117</v>
      </c>
      <c r="D4223" s="3" t="s">
        <v>1118</v>
      </c>
    </row>
    <row r="4224" spans="1:4" x14ac:dyDescent="0.35">
      <c r="A4224" s="3" t="s">
        <v>4276</v>
      </c>
      <c r="B4224" s="3" t="s">
        <v>1119</v>
      </c>
      <c r="C4224" s="3" t="s">
        <v>1123</v>
      </c>
      <c r="D4224" s="3" t="s">
        <v>1118</v>
      </c>
    </row>
    <row r="4225" spans="1:4" x14ac:dyDescent="0.35">
      <c r="A4225" s="3" t="s">
        <v>4277</v>
      </c>
      <c r="B4225" s="3" t="s">
        <v>1119</v>
      </c>
      <c r="C4225" s="3" t="s">
        <v>1121</v>
      </c>
      <c r="D4225" s="3" t="s">
        <v>1118</v>
      </c>
    </row>
    <row r="4226" spans="1:4" x14ac:dyDescent="0.35">
      <c r="A4226" s="3" t="s">
        <v>4278</v>
      </c>
      <c r="B4226" s="3" t="s">
        <v>1116</v>
      </c>
      <c r="C4226" s="3" t="s">
        <v>1117</v>
      </c>
      <c r="D4226" s="3" t="s">
        <v>1124</v>
      </c>
    </row>
    <row r="4227" spans="1:4" x14ac:dyDescent="0.35">
      <c r="A4227" s="3" t="s">
        <v>4279</v>
      </c>
      <c r="B4227" s="3" t="s">
        <v>1116</v>
      </c>
      <c r="C4227" s="3" t="s">
        <v>1123</v>
      </c>
      <c r="D4227" s="3" t="s">
        <v>1118</v>
      </c>
    </row>
    <row r="4228" spans="1:4" x14ac:dyDescent="0.35">
      <c r="A4228" s="3" t="s">
        <v>4280</v>
      </c>
      <c r="B4228" s="3" t="s">
        <v>1119</v>
      </c>
      <c r="C4228" s="3" t="s">
        <v>1117</v>
      </c>
      <c r="D4228" s="3" t="s">
        <v>1118</v>
      </c>
    </row>
    <row r="4229" spans="1:4" x14ac:dyDescent="0.35">
      <c r="A4229" s="3" t="s">
        <v>4281</v>
      </c>
      <c r="B4229" s="3" t="s">
        <v>1116</v>
      </c>
      <c r="C4229" s="3" t="s">
        <v>1117</v>
      </c>
      <c r="D4229" s="3" t="s">
        <v>1124</v>
      </c>
    </row>
    <row r="4230" spans="1:4" x14ac:dyDescent="0.35">
      <c r="A4230" s="3" t="s">
        <v>4282</v>
      </c>
      <c r="B4230" s="3" t="s">
        <v>1116</v>
      </c>
      <c r="C4230" s="3" t="s">
        <v>1117</v>
      </c>
      <c r="D4230" s="3" t="s">
        <v>1118</v>
      </c>
    </row>
    <row r="4231" spans="1:4" x14ac:dyDescent="0.35">
      <c r="A4231" s="3" t="s">
        <v>4283</v>
      </c>
      <c r="B4231" s="3" t="s">
        <v>1116</v>
      </c>
      <c r="C4231" s="3" t="s">
        <v>1122</v>
      </c>
      <c r="D4231" s="3" t="s">
        <v>1118</v>
      </c>
    </row>
    <row r="4232" spans="1:4" x14ac:dyDescent="0.35">
      <c r="A4232" s="3" t="s">
        <v>4284</v>
      </c>
      <c r="B4232" s="3" t="s">
        <v>1116</v>
      </c>
      <c r="C4232" s="3" t="s">
        <v>1123</v>
      </c>
      <c r="D4232" s="3" t="s">
        <v>1126</v>
      </c>
    </row>
    <row r="4233" spans="1:4" x14ac:dyDescent="0.35">
      <c r="A4233" s="3" t="s">
        <v>4285</v>
      </c>
      <c r="B4233" s="3" t="s">
        <v>1120</v>
      </c>
      <c r="C4233" s="3" t="s">
        <v>1123</v>
      </c>
      <c r="D4233" s="3" t="s">
        <v>1118</v>
      </c>
    </row>
    <row r="4234" spans="1:4" x14ac:dyDescent="0.35">
      <c r="A4234" s="3" t="s">
        <v>4286</v>
      </c>
      <c r="B4234" s="3" t="s">
        <v>1116</v>
      </c>
      <c r="C4234" s="3" t="s">
        <v>1121</v>
      </c>
      <c r="D4234" s="3" t="s">
        <v>1118</v>
      </c>
    </row>
    <row r="4235" spans="1:4" x14ac:dyDescent="0.35">
      <c r="A4235" s="3" t="s">
        <v>4287</v>
      </c>
      <c r="B4235" s="3" t="s">
        <v>1119</v>
      </c>
      <c r="C4235" s="3" t="s">
        <v>1117</v>
      </c>
      <c r="D4235" s="3" t="s">
        <v>1124</v>
      </c>
    </row>
    <row r="4236" spans="1:4" x14ac:dyDescent="0.35">
      <c r="A4236" s="3" t="s">
        <v>4288</v>
      </c>
      <c r="B4236" s="3" t="s">
        <v>1116</v>
      </c>
      <c r="C4236" s="3" t="s">
        <v>1122</v>
      </c>
      <c r="D4236" s="3" t="s">
        <v>1118</v>
      </c>
    </row>
    <row r="4237" spans="1:4" x14ac:dyDescent="0.35">
      <c r="A4237" s="3" t="s">
        <v>4289</v>
      </c>
      <c r="B4237" s="3" t="s">
        <v>1116</v>
      </c>
      <c r="C4237" s="3" t="s">
        <v>1117</v>
      </c>
      <c r="D4237" s="3" t="s">
        <v>1118</v>
      </c>
    </row>
    <row r="4238" spans="1:4" x14ac:dyDescent="0.35">
      <c r="A4238" s="3" t="s">
        <v>4290</v>
      </c>
      <c r="B4238" s="3" t="s">
        <v>1116</v>
      </c>
      <c r="C4238" s="3" t="s">
        <v>1117</v>
      </c>
      <c r="D4238" s="3" t="s">
        <v>1124</v>
      </c>
    </row>
    <row r="4239" spans="1:4" x14ac:dyDescent="0.35">
      <c r="A4239" s="3" t="s">
        <v>4291</v>
      </c>
      <c r="B4239" s="3" t="s">
        <v>1116</v>
      </c>
      <c r="C4239" s="3" t="s">
        <v>1117</v>
      </c>
      <c r="D4239" s="3" t="s">
        <v>1118</v>
      </c>
    </row>
    <row r="4240" spans="1:4" x14ac:dyDescent="0.35">
      <c r="A4240" s="3" t="s">
        <v>4292</v>
      </c>
      <c r="B4240" s="3" t="s">
        <v>1116</v>
      </c>
      <c r="C4240" s="3" t="s">
        <v>1117</v>
      </c>
      <c r="D4240" s="3" t="s">
        <v>1118</v>
      </c>
    </row>
    <row r="4241" spans="1:4" x14ac:dyDescent="0.35">
      <c r="A4241" s="3" t="s">
        <v>4293</v>
      </c>
      <c r="B4241" s="3" t="s">
        <v>1119</v>
      </c>
      <c r="C4241" s="3" t="s">
        <v>1123</v>
      </c>
      <c r="D4241" s="3" t="s">
        <v>1118</v>
      </c>
    </row>
    <row r="4242" spans="1:4" x14ac:dyDescent="0.35">
      <c r="A4242" s="3" t="s">
        <v>4294</v>
      </c>
      <c r="B4242" s="3" t="s">
        <v>1119</v>
      </c>
      <c r="C4242" s="3" t="s">
        <v>1121</v>
      </c>
      <c r="D4242" s="3" t="s">
        <v>1118</v>
      </c>
    </row>
    <row r="4243" spans="1:4" x14ac:dyDescent="0.35">
      <c r="A4243" s="3" t="s">
        <v>4295</v>
      </c>
      <c r="B4243" s="3" t="s">
        <v>1116</v>
      </c>
      <c r="C4243" s="3" t="s">
        <v>1123</v>
      </c>
      <c r="D4243" s="3" t="s">
        <v>1118</v>
      </c>
    </row>
    <row r="4244" spans="1:4" x14ac:dyDescent="0.35">
      <c r="A4244" s="3" t="s">
        <v>4296</v>
      </c>
      <c r="B4244" s="3" t="s">
        <v>1119</v>
      </c>
      <c r="C4244" s="3" t="s">
        <v>1123</v>
      </c>
      <c r="D4244" s="3" t="s">
        <v>1118</v>
      </c>
    </row>
    <row r="4245" spans="1:4" x14ac:dyDescent="0.35">
      <c r="A4245" s="3" t="s">
        <v>4297</v>
      </c>
      <c r="B4245" s="3" t="s">
        <v>1116</v>
      </c>
      <c r="C4245" s="3" t="s">
        <v>1123</v>
      </c>
      <c r="D4245" s="3" t="s">
        <v>1124</v>
      </c>
    </row>
    <row r="4246" spans="1:4" x14ac:dyDescent="0.35">
      <c r="A4246" s="3" t="s">
        <v>4298</v>
      </c>
      <c r="B4246" s="3" t="s">
        <v>1116</v>
      </c>
      <c r="C4246" s="3" t="s">
        <v>1123</v>
      </c>
      <c r="D4246" s="3" t="s">
        <v>1124</v>
      </c>
    </row>
    <row r="4247" spans="1:4" x14ac:dyDescent="0.35">
      <c r="A4247" s="3" t="s">
        <v>4299</v>
      </c>
      <c r="B4247" s="3" t="s">
        <v>1116</v>
      </c>
      <c r="C4247" s="3" t="s">
        <v>1122</v>
      </c>
      <c r="D4247" s="3" t="s">
        <v>1118</v>
      </c>
    </row>
    <row r="4248" spans="1:4" x14ac:dyDescent="0.35">
      <c r="A4248" s="3" t="s">
        <v>4300</v>
      </c>
      <c r="B4248" s="3" t="s">
        <v>1116</v>
      </c>
      <c r="C4248" s="3" t="s">
        <v>1123</v>
      </c>
      <c r="D4248" s="3" t="s">
        <v>1118</v>
      </c>
    </row>
    <row r="4249" spans="1:4" x14ac:dyDescent="0.35">
      <c r="A4249" s="3" t="s">
        <v>4301</v>
      </c>
      <c r="B4249" s="3" t="s">
        <v>1116</v>
      </c>
      <c r="C4249" s="3" t="s">
        <v>1117</v>
      </c>
      <c r="D4249" s="3" t="s">
        <v>1118</v>
      </c>
    </row>
    <row r="4250" spans="1:4" x14ac:dyDescent="0.35">
      <c r="A4250" s="3" t="s">
        <v>4302</v>
      </c>
      <c r="B4250" s="3" t="s">
        <v>1116</v>
      </c>
      <c r="C4250" s="3" t="s">
        <v>1117</v>
      </c>
      <c r="D4250" s="3" t="s">
        <v>1118</v>
      </c>
    </row>
    <row r="4251" spans="1:4" x14ac:dyDescent="0.35">
      <c r="A4251" s="3" t="s">
        <v>4303</v>
      </c>
      <c r="B4251" s="3" t="s">
        <v>1120</v>
      </c>
      <c r="C4251" s="3" t="s">
        <v>1117</v>
      </c>
      <c r="D4251" s="3" t="s">
        <v>1126</v>
      </c>
    </row>
    <row r="4252" spans="1:4" x14ac:dyDescent="0.35">
      <c r="A4252" s="3" t="s">
        <v>4304</v>
      </c>
      <c r="B4252" s="3" t="s">
        <v>1116</v>
      </c>
      <c r="C4252" s="3" t="s">
        <v>1117</v>
      </c>
      <c r="D4252" s="3" t="s">
        <v>1118</v>
      </c>
    </row>
    <row r="4253" spans="1:4" x14ac:dyDescent="0.35">
      <c r="A4253" s="3" t="s">
        <v>4305</v>
      </c>
      <c r="B4253" s="3" t="s">
        <v>1116</v>
      </c>
      <c r="C4253" s="3" t="s">
        <v>1121</v>
      </c>
      <c r="D4253" s="3" t="s">
        <v>1118</v>
      </c>
    </row>
    <row r="4254" spans="1:4" x14ac:dyDescent="0.35">
      <c r="A4254" s="3" t="s">
        <v>4306</v>
      </c>
      <c r="B4254" s="3" t="s">
        <v>1119</v>
      </c>
      <c r="C4254" s="3" t="s">
        <v>1123</v>
      </c>
      <c r="D4254" s="3" t="s">
        <v>1126</v>
      </c>
    </row>
    <row r="4255" spans="1:4" x14ac:dyDescent="0.35">
      <c r="A4255" s="3" t="s">
        <v>4307</v>
      </c>
      <c r="B4255" s="3" t="s">
        <v>1116</v>
      </c>
      <c r="C4255" s="3" t="s">
        <v>1123</v>
      </c>
      <c r="D4255" s="3" t="s">
        <v>1118</v>
      </c>
    </row>
    <row r="4256" spans="1:4" x14ac:dyDescent="0.35">
      <c r="A4256" s="3" t="s">
        <v>4308</v>
      </c>
      <c r="B4256" s="3" t="s">
        <v>1116</v>
      </c>
      <c r="C4256" s="3" t="s">
        <v>1117</v>
      </c>
      <c r="D4256" s="3" t="s">
        <v>1118</v>
      </c>
    </row>
    <row r="4257" spans="1:4" x14ac:dyDescent="0.35">
      <c r="A4257" s="3" t="s">
        <v>4309</v>
      </c>
      <c r="B4257" s="3" t="s">
        <v>1119</v>
      </c>
      <c r="C4257" s="3" t="s">
        <v>1117</v>
      </c>
      <c r="D4257" s="3" t="s">
        <v>1118</v>
      </c>
    </row>
    <row r="4258" spans="1:4" x14ac:dyDescent="0.35">
      <c r="A4258" s="3" t="s">
        <v>4310</v>
      </c>
      <c r="B4258" s="3" t="s">
        <v>1116</v>
      </c>
      <c r="C4258" s="3" t="s">
        <v>1117</v>
      </c>
      <c r="D4258" s="3" t="s">
        <v>1118</v>
      </c>
    </row>
    <row r="4259" spans="1:4" x14ac:dyDescent="0.35">
      <c r="A4259" s="3" t="s">
        <v>4311</v>
      </c>
      <c r="B4259" s="3" t="s">
        <v>1116</v>
      </c>
      <c r="C4259" s="3" t="s">
        <v>1121</v>
      </c>
      <c r="D4259" s="3" t="s">
        <v>1118</v>
      </c>
    </row>
    <row r="4260" spans="1:4" x14ac:dyDescent="0.35">
      <c r="A4260" s="3" t="s">
        <v>4312</v>
      </c>
      <c r="B4260" s="3" t="s">
        <v>1116</v>
      </c>
      <c r="C4260" s="3" t="s">
        <v>1117</v>
      </c>
      <c r="D4260" s="3" t="s">
        <v>1118</v>
      </c>
    </row>
    <row r="4261" spans="1:4" x14ac:dyDescent="0.35">
      <c r="A4261" s="3" t="s">
        <v>4313</v>
      </c>
      <c r="B4261" s="3" t="s">
        <v>1116</v>
      </c>
      <c r="C4261" s="3" t="s">
        <v>1123</v>
      </c>
      <c r="D4261" s="3" t="s">
        <v>1118</v>
      </c>
    </row>
    <row r="4262" spans="1:4" x14ac:dyDescent="0.35">
      <c r="A4262" s="3" t="s">
        <v>4314</v>
      </c>
      <c r="B4262" s="3" t="s">
        <v>1120</v>
      </c>
      <c r="C4262" s="3" t="s">
        <v>1117</v>
      </c>
      <c r="D4262" s="3" t="s">
        <v>1118</v>
      </c>
    </row>
    <row r="4263" spans="1:4" x14ac:dyDescent="0.35">
      <c r="A4263" s="3" t="s">
        <v>4315</v>
      </c>
      <c r="B4263" s="3" t="s">
        <v>1116</v>
      </c>
      <c r="C4263" s="3" t="s">
        <v>1123</v>
      </c>
      <c r="D4263" s="3" t="s">
        <v>1118</v>
      </c>
    </row>
    <row r="4264" spans="1:4" x14ac:dyDescent="0.35">
      <c r="A4264" s="3" t="s">
        <v>4316</v>
      </c>
      <c r="B4264" s="3" t="s">
        <v>1120</v>
      </c>
      <c r="C4264" s="3" t="s">
        <v>1117</v>
      </c>
      <c r="D4264" s="3" t="s">
        <v>1118</v>
      </c>
    </row>
    <row r="4265" spans="1:4" x14ac:dyDescent="0.35">
      <c r="A4265" s="3" t="s">
        <v>4317</v>
      </c>
      <c r="B4265" s="3" t="s">
        <v>1116</v>
      </c>
      <c r="C4265" s="3" t="s">
        <v>1123</v>
      </c>
      <c r="D4265" s="3" t="s">
        <v>1118</v>
      </c>
    </row>
    <row r="4266" spans="1:4" x14ac:dyDescent="0.35">
      <c r="A4266" s="3" t="s">
        <v>4318</v>
      </c>
      <c r="B4266" s="3" t="s">
        <v>1119</v>
      </c>
      <c r="C4266" s="3" t="s">
        <v>1121</v>
      </c>
      <c r="D4266" s="3" t="s">
        <v>1118</v>
      </c>
    </row>
    <row r="4267" spans="1:4" x14ac:dyDescent="0.35">
      <c r="A4267" s="3" t="s">
        <v>4319</v>
      </c>
      <c r="B4267" s="3" t="s">
        <v>1119</v>
      </c>
      <c r="C4267" s="3" t="s">
        <v>1122</v>
      </c>
      <c r="D4267" s="3" t="s">
        <v>1126</v>
      </c>
    </row>
    <row r="4268" spans="1:4" x14ac:dyDescent="0.35">
      <c r="A4268" s="3" t="s">
        <v>4320</v>
      </c>
      <c r="B4268" s="3" t="s">
        <v>1116</v>
      </c>
      <c r="C4268" s="3" t="s">
        <v>1123</v>
      </c>
      <c r="D4268" s="3" t="s">
        <v>1124</v>
      </c>
    </row>
    <row r="4269" spans="1:4" x14ac:dyDescent="0.35">
      <c r="A4269" s="3" t="s">
        <v>4321</v>
      </c>
      <c r="B4269" s="3" t="s">
        <v>1116</v>
      </c>
      <c r="C4269" s="3" t="s">
        <v>1121</v>
      </c>
      <c r="D4269" s="3" t="s">
        <v>1124</v>
      </c>
    </row>
    <row r="4270" spans="1:4" x14ac:dyDescent="0.35">
      <c r="A4270" s="3" t="s">
        <v>4322</v>
      </c>
      <c r="B4270" s="3" t="s">
        <v>1119</v>
      </c>
      <c r="C4270" s="3" t="s">
        <v>1121</v>
      </c>
      <c r="D4270" s="3" t="s">
        <v>1124</v>
      </c>
    </row>
    <row r="4271" spans="1:4" x14ac:dyDescent="0.35">
      <c r="A4271" s="3" t="s">
        <v>4323</v>
      </c>
      <c r="B4271" s="3" t="s">
        <v>1119</v>
      </c>
      <c r="C4271" s="3" t="s">
        <v>1121</v>
      </c>
      <c r="D4271" s="3" t="s">
        <v>1118</v>
      </c>
    </row>
    <row r="4272" spans="1:4" x14ac:dyDescent="0.35">
      <c r="A4272" s="3" t="s">
        <v>4324</v>
      </c>
      <c r="B4272" s="3" t="s">
        <v>1116</v>
      </c>
      <c r="C4272" s="3" t="s">
        <v>1123</v>
      </c>
      <c r="D4272" s="3" t="s">
        <v>1124</v>
      </c>
    </row>
    <row r="4273" spans="1:4" x14ac:dyDescent="0.35">
      <c r="A4273" s="3" t="s">
        <v>4325</v>
      </c>
      <c r="B4273" s="3" t="s">
        <v>1120</v>
      </c>
      <c r="C4273" s="3" t="s">
        <v>1121</v>
      </c>
      <c r="D4273" s="3" t="s">
        <v>1126</v>
      </c>
    </row>
    <row r="4274" spans="1:4" x14ac:dyDescent="0.35">
      <c r="A4274" s="3" t="s">
        <v>4326</v>
      </c>
      <c r="B4274" s="3" t="s">
        <v>1119</v>
      </c>
      <c r="C4274" s="3" t="s">
        <v>1121</v>
      </c>
      <c r="D4274" s="3" t="s">
        <v>1118</v>
      </c>
    </row>
    <row r="4275" spans="1:4" x14ac:dyDescent="0.35">
      <c r="A4275" s="3" t="s">
        <v>4327</v>
      </c>
      <c r="B4275" s="3" t="s">
        <v>1116</v>
      </c>
      <c r="C4275" s="3" t="s">
        <v>1121</v>
      </c>
      <c r="D4275" s="3" t="s">
        <v>1124</v>
      </c>
    </row>
    <row r="4276" spans="1:4" x14ac:dyDescent="0.35">
      <c r="A4276" s="3" t="s">
        <v>4328</v>
      </c>
      <c r="B4276" s="3" t="s">
        <v>1119</v>
      </c>
      <c r="C4276" s="3" t="s">
        <v>1123</v>
      </c>
      <c r="D4276" s="3" t="s">
        <v>1118</v>
      </c>
    </row>
    <row r="4277" spans="1:4" x14ac:dyDescent="0.35">
      <c r="A4277" s="3" t="s">
        <v>4329</v>
      </c>
      <c r="B4277" s="3" t="s">
        <v>1116</v>
      </c>
      <c r="C4277" s="3" t="s">
        <v>1122</v>
      </c>
      <c r="D4277" s="3" t="s">
        <v>1124</v>
      </c>
    </row>
    <row r="4278" spans="1:4" x14ac:dyDescent="0.35">
      <c r="A4278" s="3" t="s">
        <v>4330</v>
      </c>
      <c r="B4278" s="3" t="s">
        <v>1119</v>
      </c>
      <c r="C4278" s="3" t="s">
        <v>1123</v>
      </c>
      <c r="D4278" s="3" t="s">
        <v>1118</v>
      </c>
    </row>
    <row r="4279" spans="1:4" x14ac:dyDescent="0.35">
      <c r="A4279" s="3" t="s">
        <v>4331</v>
      </c>
      <c r="B4279" s="3" t="s">
        <v>1119</v>
      </c>
      <c r="C4279" s="3" t="s">
        <v>1123</v>
      </c>
      <c r="D4279" s="3" t="s">
        <v>1118</v>
      </c>
    </row>
    <row r="4280" spans="1:4" x14ac:dyDescent="0.35">
      <c r="A4280" s="3" t="s">
        <v>4332</v>
      </c>
      <c r="B4280" s="3" t="s">
        <v>1116</v>
      </c>
      <c r="C4280" s="3" t="s">
        <v>1121</v>
      </c>
      <c r="D4280" s="3" t="s">
        <v>1118</v>
      </c>
    </row>
    <row r="4281" spans="1:4" x14ac:dyDescent="0.35">
      <c r="A4281" s="3" t="s">
        <v>4333</v>
      </c>
      <c r="B4281" s="3" t="s">
        <v>1116</v>
      </c>
      <c r="C4281" s="3" t="s">
        <v>1117</v>
      </c>
      <c r="D4281" s="3" t="s">
        <v>1126</v>
      </c>
    </row>
    <row r="4282" spans="1:4" x14ac:dyDescent="0.35">
      <c r="A4282" s="3" t="s">
        <v>4334</v>
      </c>
      <c r="B4282" s="3" t="s">
        <v>1119</v>
      </c>
      <c r="C4282" s="3" t="s">
        <v>1123</v>
      </c>
      <c r="D4282" s="3" t="s">
        <v>1118</v>
      </c>
    </row>
    <row r="4283" spans="1:4" x14ac:dyDescent="0.35">
      <c r="A4283" s="3" t="s">
        <v>4335</v>
      </c>
      <c r="B4283" s="3" t="s">
        <v>1116</v>
      </c>
      <c r="C4283" s="3" t="s">
        <v>1117</v>
      </c>
      <c r="D4283" s="3" t="s">
        <v>1118</v>
      </c>
    </row>
    <row r="4284" spans="1:4" x14ac:dyDescent="0.35">
      <c r="A4284" s="3" t="s">
        <v>4336</v>
      </c>
      <c r="B4284" s="3" t="s">
        <v>1119</v>
      </c>
      <c r="C4284" s="3" t="s">
        <v>1122</v>
      </c>
      <c r="D4284" s="3" t="s">
        <v>1118</v>
      </c>
    </row>
    <row r="4285" spans="1:4" x14ac:dyDescent="0.35">
      <c r="A4285" s="3" t="s">
        <v>4337</v>
      </c>
      <c r="B4285" s="3" t="s">
        <v>1116</v>
      </c>
      <c r="C4285" s="3" t="s">
        <v>1121</v>
      </c>
      <c r="D4285" s="3" t="s">
        <v>1118</v>
      </c>
    </row>
    <row r="4286" spans="1:4" x14ac:dyDescent="0.35">
      <c r="A4286" s="3" t="s">
        <v>4338</v>
      </c>
      <c r="B4286" s="3" t="s">
        <v>1116</v>
      </c>
      <c r="C4286" s="3" t="s">
        <v>1122</v>
      </c>
      <c r="D4286" s="3" t="s">
        <v>1118</v>
      </c>
    </row>
    <row r="4287" spans="1:4" x14ac:dyDescent="0.35">
      <c r="A4287" s="3" t="s">
        <v>4339</v>
      </c>
      <c r="B4287" s="3" t="s">
        <v>1116</v>
      </c>
      <c r="C4287" s="3" t="s">
        <v>1121</v>
      </c>
      <c r="D4287" s="3" t="s">
        <v>1126</v>
      </c>
    </row>
    <row r="4288" spans="1:4" x14ac:dyDescent="0.35">
      <c r="A4288" s="3" t="s">
        <v>4340</v>
      </c>
      <c r="B4288" s="3" t="s">
        <v>1120</v>
      </c>
      <c r="C4288" s="3" t="s">
        <v>1123</v>
      </c>
      <c r="D4288" s="3" t="s">
        <v>1118</v>
      </c>
    </row>
    <row r="4289" spans="1:4" x14ac:dyDescent="0.35">
      <c r="A4289" s="3" t="s">
        <v>4341</v>
      </c>
      <c r="B4289" s="3" t="s">
        <v>1116</v>
      </c>
      <c r="C4289" s="3" t="s">
        <v>1117</v>
      </c>
      <c r="D4289" s="3" t="s">
        <v>1124</v>
      </c>
    </row>
    <row r="4290" spans="1:4" x14ac:dyDescent="0.35">
      <c r="A4290" s="3" t="s">
        <v>4342</v>
      </c>
      <c r="B4290" s="3" t="s">
        <v>1119</v>
      </c>
      <c r="C4290" s="3" t="s">
        <v>1122</v>
      </c>
      <c r="D4290" s="3" t="s">
        <v>1118</v>
      </c>
    </row>
    <row r="4291" spans="1:4" x14ac:dyDescent="0.35">
      <c r="A4291" s="3" t="s">
        <v>4343</v>
      </c>
      <c r="B4291" s="3" t="s">
        <v>1116</v>
      </c>
      <c r="C4291" s="3" t="s">
        <v>1122</v>
      </c>
      <c r="D4291" s="3" t="s">
        <v>1118</v>
      </c>
    </row>
    <row r="4292" spans="1:4" x14ac:dyDescent="0.35">
      <c r="A4292" s="3" t="s">
        <v>4344</v>
      </c>
      <c r="B4292" s="3" t="s">
        <v>1116</v>
      </c>
      <c r="C4292" s="3" t="s">
        <v>1123</v>
      </c>
      <c r="D4292" s="3" t="s">
        <v>1126</v>
      </c>
    </row>
    <row r="4293" spans="1:4" x14ac:dyDescent="0.35">
      <c r="A4293" s="3" t="s">
        <v>4345</v>
      </c>
      <c r="B4293" s="3" t="s">
        <v>1116</v>
      </c>
      <c r="C4293" s="3" t="s">
        <v>1122</v>
      </c>
      <c r="D4293" s="3" t="s">
        <v>1124</v>
      </c>
    </row>
    <row r="4294" spans="1:4" x14ac:dyDescent="0.35">
      <c r="A4294" s="3" t="s">
        <v>4346</v>
      </c>
      <c r="B4294" s="3" t="s">
        <v>1116</v>
      </c>
      <c r="C4294" s="3" t="s">
        <v>1121</v>
      </c>
      <c r="D4294" s="3" t="s">
        <v>1118</v>
      </c>
    </row>
    <row r="4295" spans="1:4" x14ac:dyDescent="0.35">
      <c r="A4295" s="3" t="s">
        <v>4347</v>
      </c>
      <c r="B4295" s="3" t="s">
        <v>1120</v>
      </c>
      <c r="C4295" s="3" t="s">
        <v>1117</v>
      </c>
      <c r="D4295" s="3" t="s">
        <v>1118</v>
      </c>
    </row>
    <row r="4296" spans="1:4" x14ac:dyDescent="0.35">
      <c r="A4296" s="3" t="s">
        <v>4348</v>
      </c>
      <c r="B4296" s="3" t="s">
        <v>1120</v>
      </c>
      <c r="C4296" s="3" t="s">
        <v>1117</v>
      </c>
      <c r="D4296" s="3" t="s">
        <v>1118</v>
      </c>
    </row>
    <row r="4297" spans="1:4" x14ac:dyDescent="0.35">
      <c r="A4297" s="3" t="s">
        <v>4349</v>
      </c>
      <c r="B4297" s="3" t="s">
        <v>1119</v>
      </c>
      <c r="C4297" s="3" t="s">
        <v>1117</v>
      </c>
      <c r="D4297" s="3" t="s">
        <v>1118</v>
      </c>
    </row>
    <row r="4298" spans="1:4" x14ac:dyDescent="0.35">
      <c r="A4298" s="3" t="s">
        <v>4350</v>
      </c>
      <c r="B4298" s="3" t="s">
        <v>1116</v>
      </c>
      <c r="C4298" s="3" t="s">
        <v>1123</v>
      </c>
      <c r="D4298" s="3" t="s">
        <v>1118</v>
      </c>
    </row>
    <row r="4299" spans="1:4" x14ac:dyDescent="0.35">
      <c r="A4299" s="3" t="s">
        <v>4351</v>
      </c>
      <c r="B4299" s="3" t="s">
        <v>1116</v>
      </c>
      <c r="C4299" s="3" t="s">
        <v>1122</v>
      </c>
      <c r="D4299" s="3" t="s">
        <v>1124</v>
      </c>
    </row>
    <row r="4300" spans="1:4" x14ac:dyDescent="0.35">
      <c r="A4300" s="3" t="s">
        <v>4352</v>
      </c>
      <c r="B4300" s="3" t="s">
        <v>1120</v>
      </c>
      <c r="C4300" s="3" t="s">
        <v>1123</v>
      </c>
      <c r="D4300" s="3" t="s">
        <v>1118</v>
      </c>
    </row>
    <row r="4301" spans="1:4" x14ac:dyDescent="0.35">
      <c r="A4301" s="3" t="s">
        <v>4353</v>
      </c>
      <c r="B4301" s="3" t="s">
        <v>1116</v>
      </c>
      <c r="C4301" s="3" t="s">
        <v>1117</v>
      </c>
      <c r="D4301" s="3" t="s">
        <v>1124</v>
      </c>
    </row>
    <row r="4302" spans="1:4" x14ac:dyDescent="0.35">
      <c r="A4302" s="3" t="s">
        <v>4354</v>
      </c>
      <c r="B4302" s="3" t="s">
        <v>1116</v>
      </c>
      <c r="C4302" s="3" t="s">
        <v>1121</v>
      </c>
      <c r="D4302" s="3" t="s">
        <v>1118</v>
      </c>
    </row>
    <row r="4303" spans="1:4" x14ac:dyDescent="0.35">
      <c r="A4303" s="3" t="s">
        <v>4355</v>
      </c>
      <c r="B4303" s="3" t="s">
        <v>1119</v>
      </c>
      <c r="C4303" s="3" t="s">
        <v>1121</v>
      </c>
      <c r="D4303" s="3" t="s">
        <v>1118</v>
      </c>
    </row>
    <row r="4304" spans="1:4" x14ac:dyDescent="0.35">
      <c r="A4304" s="3" t="s">
        <v>4356</v>
      </c>
      <c r="B4304" s="3" t="s">
        <v>1116</v>
      </c>
      <c r="C4304" s="3" t="s">
        <v>1123</v>
      </c>
      <c r="D4304" s="3" t="s">
        <v>1118</v>
      </c>
    </row>
    <row r="4305" spans="1:4" x14ac:dyDescent="0.35">
      <c r="A4305" s="3" t="s">
        <v>4357</v>
      </c>
      <c r="B4305" s="3" t="s">
        <v>1116</v>
      </c>
      <c r="C4305" s="3" t="s">
        <v>1117</v>
      </c>
      <c r="D4305" s="3" t="s">
        <v>1118</v>
      </c>
    </row>
    <row r="4306" spans="1:4" x14ac:dyDescent="0.35">
      <c r="A4306" s="3" t="s">
        <v>4358</v>
      </c>
      <c r="B4306" s="3" t="s">
        <v>1116</v>
      </c>
      <c r="C4306" s="3" t="s">
        <v>1121</v>
      </c>
      <c r="D4306" s="3" t="s">
        <v>1118</v>
      </c>
    </row>
    <row r="4307" spans="1:4" x14ac:dyDescent="0.35">
      <c r="A4307" s="3" t="s">
        <v>4359</v>
      </c>
      <c r="B4307" s="3" t="s">
        <v>1116</v>
      </c>
      <c r="C4307" s="3" t="s">
        <v>1123</v>
      </c>
      <c r="D4307" s="3" t="s">
        <v>1118</v>
      </c>
    </row>
    <row r="4308" spans="1:4" x14ac:dyDescent="0.35">
      <c r="A4308" s="3" t="s">
        <v>4360</v>
      </c>
      <c r="B4308" s="3" t="s">
        <v>1116</v>
      </c>
      <c r="C4308" s="3" t="s">
        <v>1121</v>
      </c>
      <c r="D4308" s="3" t="s">
        <v>1118</v>
      </c>
    </row>
    <row r="4309" spans="1:4" x14ac:dyDescent="0.35">
      <c r="A4309" s="3" t="s">
        <v>4361</v>
      </c>
      <c r="B4309" s="3" t="s">
        <v>1116</v>
      </c>
      <c r="C4309" s="3" t="s">
        <v>1117</v>
      </c>
      <c r="D4309" s="3" t="s">
        <v>1124</v>
      </c>
    </row>
    <row r="4310" spans="1:4" x14ac:dyDescent="0.35">
      <c r="A4310" s="3" t="s">
        <v>4362</v>
      </c>
      <c r="B4310" s="3" t="s">
        <v>1119</v>
      </c>
      <c r="C4310" s="3" t="s">
        <v>1117</v>
      </c>
      <c r="D4310" s="3" t="s">
        <v>1124</v>
      </c>
    </row>
    <row r="4311" spans="1:4" x14ac:dyDescent="0.35">
      <c r="A4311" s="3" t="s">
        <v>4363</v>
      </c>
      <c r="B4311" s="3" t="s">
        <v>1116</v>
      </c>
      <c r="C4311" s="3" t="s">
        <v>1117</v>
      </c>
      <c r="D4311" s="3" t="s">
        <v>1118</v>
      </c>
    </row>
    <row r="4312" spans="1:4" x14ac:dyDescent="0.35">
      <c r="A4312" s="3" t="s">
        <v>4364</v>
      </c>
      <c r="B4312" s="3" t="s">
        <v>1119</v>
      </c>
      <c r="C4312" s="3" t="s">
        <v>1122</v>
      </c>
      <c r="D4312" s="3" t="s">
        <v>1118</v>
      </c>
    </row>
    <row r="4313" spans="1:4" x14ac:dyDescent="0.35">
      <c r="A4313" s="3" t="s">
        <v>4365</v>
      </c>
      <c r="B4313" s="3" t="s">
        <v>1116</v>
      </c>
      <c r="C4313" s="3" t="s">
        <v>1123</v>
      </c>
      <c r="D4313" s="3" t="s">
        <v>1118</v>
      </c>
    </row>
    <row r="4314" spans="1:4" x14ac:dyDescent="0.35">
      <c r="A4314" s="3" t="s">
        <v>4366</v>
      </c>
      <c r="B4314" s="3" t="s">
        <v>1116</v>
      </c>
      <c r="C4314" s="3" t="s">
        <v>1121</v>
      </c>
      <c r="D4314" s="3" t="s">
        <v>1118</v>
      </c>
    </row>
    <row r="4315" spans="1:4" x14ac:dyDescent="0.35">
      <c r="A4315" s="3" t="s">
        <v>4367</v>
      </c>
      <c r="B4315" s="3" t="s">
        <v>1120</v>
      </c>
      <c r="C4315" s="3" t="s">
        <v>1123</v>
      </c>
      <c r="D4315" s="3" t="s">
        <v>1118</v>
      </c>
    </row>
    <row r="4316" spans="1:4" x14ac:dyDescent="0.35">
      <c r="A4316" s="3" t="s">
        <v>4368</v>
      </c>
      <c r="B4316" s="3" t="s">
        <v>1116</v>
      </c>
      <c r="C4316" s="3" t="s">
        <v>1117</v>
      </c>
      <c r="D4316" s="3" t="s">
        <v>1126</v>
      </c>
    </row>
    <row r="4317" spans="1:4" x14ac:dyDescent="0.35">
      <c r="A4317" s="3" t="s">
        <v>4369</v>
      </c>
      <c r="B4317" s="3" t="s">
        <v>1116</v>
      </c>
      <c r="C4317" s="3" t="s">
        <v>1122</v>
      </c>
      <c r="D4317" s="3" t="s">
        <v>1118</v>
      </c>
    </row>
    <row r="4318" spans="1:4" x14ac:dyDescent="0.35">
      <c r="A4318" s="3" t="s">
        <v>4370</v>
      </c>
      <c r="B4318" s="3" t="s">
        <v>1116</v>
      </c>
      <c r="C4318" s="3" t="s">
        <v>1122</v>
      </c>
      <c r="D4318" s="3" t="s">
        <v>1124</v>
      </c>
    </row>
    <row r="4319" spans="1:4" x14ac:dyDescent="0.35">
      <c r="A4319" s="3" t="s">
        <v>4371</v>
      </c>
      <c r="B4319" s="3" t="s">
        <v>1120</v>
      </c>
      <c r="C4319" s="3" t="s">
        <v>1122</v>
      </c>
      <c r="D4319" s="3" t="s">
        <v>1118</v>
      </c>
    </row>
    <row r="4320" spans="1:4" x14ac:dyDescent="0.35">
      <c r="A4320" s="3" t="s">
        <v>4372</v>
      </c>
      <c r="B4320" s="3" t="s">
        <v>1116</v>
      </c>
      <c r="C4320" s="3" t="s">
        <v>1117</v>
      </c>
      <c r="D4320" s="3" t="s">
        <v>1124</v>
      </c>
    </row>
    <row r="4321" spans="1:4" x14ac:dyDescent="0.35">
      <c r="A4321" s="3" t="s">
        <v>4373</v>
      </c>
      <c r="B4321" s="3" t="s">
        <v>1119</v>
      </c>
      <c r="C4321" s="3" t="s">
        <v>1123</v>
      </c>
      <c r="D4321" s="3" t="s">
        <v>1118</v>
      </c>
    </row>
    <row r="4322" spans="1:4" x14ac:dyDescent="0.35">
      <c r="A4322" s="3" t="s">
        <v>4374</v>
      </c>
      <c r="B4322" s="3" t="s">
        <v>1116</v>
      </c>
      <c r="C4322" s="3" t="s">
        <v>1123</v>
      </c>
      <c r="D4322" s="3" t="s">
        <v>1118</v>
      </c>
    </row>
    <row r="4323" spans="1:4" x14ac:dyDescent="0.35">
      <c r="A4323" s="3" t="s">
        <v>4375</v>
      </c>
      <c r="B4323" s="3" t="s">
        <v>1116</v>
      </c>
      <c r="C4323" s="3" t="s">
        <v>1123</v>
      </c>
      <c r="D4323" s="3" t="s">
        <v>1118</v>
      </c>
    </row>
    <row r="4324" spans="1:4" x14ac:dyDescent="0.35">
      <c r="A4324" s="3" t="s">
        <v>4376</v>
      </c>
      <c r="B4324" s="3" t="s">
        <v>1116</v>
      </c>
      <c r="C4324" s="3" t="s">
        <v>1117</v>
      </c>
      <c r="D4324" s="3" t="s">
        <v>1118</v>
      </c>
    </row>
    <row r="4325" spans="1:4" x14ac:dyDescent="0.35">
      <c r="A4325" s="3" t="s">
        <v>4377</v>
      </c>
      <c r="B4325" s="3" t="s">
        <v>1116</v>
      </c>
      <c r="C4325" s="3" t="s">
        <v>1122</v>
      </c>
      <c r="D4325" s="3" t="s">
        <v>1118</v>
      </c>
    </row>
    <row r="4326" spans="1:4" x14ac:dyDescent="0.35">
      <c r="A4326" s="3" t="s">
        <v>4378</v>
      </c>
      <c r="B4326" s="3" t="s">
        <v>1119</v>
      </c>
      <c r="C4326" s="3" t="s">
        <v>1117</v>
      </c>
      <c r="D4326" s="3" t="s">
        <v>1118</v>
      </c>
    </row>
    <row r="4327" spans="1:4" x14ac:dyDescent="0.35">
      <c r="A4327" s="3" t="s">
        <v>4379</v>
      </c>
      <c r="B4327" s="3" t="s">
        <v>1119</v>
      </c>
      <c r="C4327" s="3" t="s">
        <v>1123</v>
      </c>
      <c r="D4327" s="3" t="s">
        <v>1118</v>
      </c>
    </row>
    <row r="4328" spans="1:4" x14ac:dyDescent="0.35">
      <c r="A4328" s="3" t="s">
        <v>4380</v>
      </c>
      <c r="B4328" s="3" t="s">
        <v>1116</v>
      </c>
      <c r="C4328" s="3" t="s">
        <v>1117</v>
      </c>
      <c r="D4328" s="3" t="s">
        <v>1118</v>
      </c>
    </row>
    <row r="4329" spans="1:4" x14ac:dyDescent="0.35">
      <c r="A4329" s="3" t="s">
        <v>4381</v>
      </c>
      <c r="B4329" s="3" t="s">
        <v>1116</v>
      </c>
      <c r="C4329" s="3" t="s">
        <v>1122</v>
      </c>
      <c r="D4329" s="3" t="s">
        <v>1118</v>
      </c>
    </row>
    <row r="4330" spans="1:4" x14ac:dyDescent="0.35">
      <c r="A4330" s="3" t="s">
        <v>4382</v>
      </c>
      <c r="B4330" s="3" t="s">
        <v>1119</v>
      </c>
      <c r="C4330" s="3" t="s">
        <v>1122</v>
      </c>
      <c r="D4330" s="3" t="s">
        <v>1118</v>
      </c>
    </row>
    <row r="4331" spans="1:4" x14ac:dyDescent="0.35">
      <c r="A4331" s="3" t="s">
        <v>4383</v>
      </c>
      <c r="B4331" s="3" t="s">
        <v>1116</v>
      </c>
      <c r="C4331" s="3" t="s">
        <v>1122</v>
      </c>
      <c r="D4331" s="3" t="s">
        <v>1124</v>
      </c>
    </row>
    <row r="4332" spans="1:4" x14ac:dyDescent="0.35">
      <c r="A4332" s="3" t="s">
        <v>4384</v>
      </c>
      <c r="B4332" s="3" t="s">
        <v>1116</v>
      </c>
      <c r="C4332" s="3" t="s">
        <v>1121</v>
      </c>
      <c r="D4332" s="3" t="s">
        <v>1118</v>
      </c>
    </row>
    <row r="4333" spans="1:4" x14ac:dyDescent="0.35">
      <c r="A4333" s="3" t="s">
        <v>4385</v>
      </c>
      <c r="B4333" s="3" t="s">
        <v>1120</v>
      </c>
      <c r="C4333" s="3" t="s">
        <v>1123</v>
      </c>
      <c r="D4333" s="3" t="s">
        <v>1124</v>
      </c>
    </row>
    <row r="4334" spans="1:4" x14ac:dyDescent="0.35">
      <c r="A4334" s="3" t="s">
        <v>4386</v>
      </c>
      <c r="B4334" s="3" t="s">
        <v>1116</v>
      </c>
      <c r="C4334" s="3" t="s">
        <v>1123</v>
      </c>
      <c r="D4334" s="3" t="s">
        <v>1118</v>
      </c>
    </row>
    <row r="4335" spans="1:4" x14ac:dyDescent="0.35">
      <c r="A4335" s="3" t="s">
        <v>4387</v>
      </c>
      <c r="B4335" s="3" t="s">
        <v>1116</v>
      </c>
      <c r="C4335" s="3" t="s">
        <v>1122</v>
      </c>
      <c r="D4335" s="3" t="s">
        <v>1118</v>
      </c>
    </row>
    <row r="4336" spans="1:4" x14ac:dyDescent="0.35">
      <c r="A4336" s="3" t="s">
        <v>4388</v>
      </c>
      <c r="B4336" s="3" t="s">
        <v>1116</v>
      </c>
      <c r="C4336" s="3" t="s">
        <v>1123</v>
      </c>
      <c r="D4336" s="3" t="s">
        <v>1118</v>
      </c>
    </row>
    <row r="4337" spans="1:4" x14ac:dyDescent="0.35">
      <c r="A4337" s="3" t="s">
        <v>4389</v>
      </c>
      <c r="B4337" s="3" t="s">
        <v>1119</v>
      </c>
      <c r="C4337" s="3" t="s">
        <v>1117</v>
      </c>
      <c r="D4337" s="3" t="s">
        <v>1118</v>
      </c>
    </row>
    <row r="4338" spans="1:4" x14ac:dyDescent="0.35">
      <c r="A4338" s="3" t="s">
        <v>4390</v>
      </c>
      <c r="B4338" s="3" t="s">
        <v>1116</v>
      </c>
      <c r="C4338" s="3" t="s">
        <v>1122</v>
      </c>
      <c r="D4338" s="3" t="s">
        <v>1118</v>
      </c>
    </row>
    <row r="4339" spans="1:4" x14ac:dyDescent="0.35">
      <c r="A4339" s="3" t="s">
        <v>4391</v>
      </c>
      <c r="B4339" s="3" t="s">
        <v>1116</v>
      </c>
      <c r="C4339" s="3" t="s">
        <v>1121</v>
      </c>
      <c r="D4339" s="3" t="s">
        <v>1118</v>
      </c>
    </row>
    <row r="4340" spans="1:4" x14ac:dyDescent="0.35">
      <c r="A4340" s="3" t="s">
        <v>4392</v>
      </c>
      <c r="B4340" s="3" t="s">
        <v>1116</v>
      </c>
      <c r="C4340" s="3" t="s">
        <v>1117</v>
      </c>
      <c r="D4340" s="3" t="s">
        <v>1118</v>
      </c>
    </row>
    <row r="4341" spans="1:4" x14ac:dyDescent="0.35">
      <c r="A4341" s="3" t="s">
        <v>4393</v>
      </c>
      <c r="B4341" s="3" t="s">
        <v>1119</v>
      </c>
      <c r="C4341" s="3" t="s">
        <v>1117</v>
      </c>
      <c r="D4341" s="3" t="s">
        <v>1118</v>
      </c>
    </row>
    <row r="4342" spans="1:4" x14ac:dyDescent="0.35">
      <c r="A4342" s="3" t="s">
        <v>4394</v>
      </c>
      <c r="B4342" s="3" t="s">
        <v>1120</v>
      </c>
      <c r="C4342" s="3" t="s">
        <v>1121</v>
      </c>
      <c r="D4342" s="3" t="s">
        <v>1124</v>
      </c>
    </row>
    <row r="4343" spans="1:4" x14ac:dyDescent="0.35">
      <c r="A4343" s="3" t="s">
        <v>4395</v>
      </c>
      <c r="B4343" s="3" t="s">
        <v>1116</v>
      </c>
      <c r="C4343" s="3" t="s">
        <v>1117</v>
      </c>
      <c r="D4343" s="3" t="s">
        <v>1118</v>
      </c>
    </row>
    <row r="4344" spans="1:4" x14ac:dyDescent="0.35">
      <c r="A4344" s="3" t="s">
        <v>4396</v>
      </c>
      <c r="B4344" s="3" t="s">
        <v>1120</v>
      </c>
      <c r="C4344" s="3" t="s">
        <v>1123</v>
      </c>
      <c r="D4344" s="3" t="s">
        <v>1118</v>
      </c>
    </row>
    <row r="4345" spans="1:4" x14ac:dyDescent="0.35">
      <c r="A4345" s="3" t="s">
        <v>4397</v>
      </c>
      <c r="B4345" s="3" t="s">
        <v>1116</v>
      </c>
      <c r="C4345" s="3" t="s">
        <v>1123</v>
      </c>
      <c r="D4345" s="3" t="s">
        <v>1118</v>
      </c>
    </row>
    <row r="4346" spans="1:4" x14ac:dyDescent="0.35">
      <c r="A4346" s="3" t="s">
        <v>4398</v>
      </c>
      <c r="B4346" s="3" t="s">
        <v>1119</v>
      </c>
      <c r="C4346" s="3" t="s">
        <v>1117</v>
      </c>
      <c r="D4346" s="3" t="s">
        <v>1118</v>
      </c>
    </row>
    <row r="4347" spans="1:4" x14ac:dyDescent="0.35">
      <c r="A4347" s="3" t="s">
        <v>4399</v>
      </c>
      <c r="B4347" s="3" t="s">
        <v>1119</v>
      </c>
      <c r="C4347" s="3" t="s">
        <v>1117</v>
      </c>
      <c r="D4347" s="3" t="s">
        <v>1118</v>
      </c>
    </row>
    <row r="4348" spans="1:4" x14ac:dyDescent="0.35">
      <c r="A4348" s="3" t="s">
        <v>4400</v>
      </c>
      <c r="B4348" s="3" t="s">
        <v>1119</v>
      </c>
      <c r="C4348" s="3" t="s">
        <v>1123</v>
      </c>
      <c r="D4348" s="3" t="s">
        <v>1126</v>
      </c>
    </row>
    <row r="4349" spans="1:4" x14ac:dyDescent="0.35">
      <c r="A4349" s="3" t="s">
        <v>4401</v>
      </c>
      <c r="B4349" s="3" t="s">
        <v>1116</v>
      </c>
      <c r="C4349" s="3" t="s">
        <v>1123</v>
      </c>
      <c r="D4349" s="3" t="s">
        <v>1118</v>
      </c>
    </row>
    <row r="4350" spans="1:4" x14ac:dyDescent="0.35">
      <c r="A4350" s="3" t="s">
        <v>4402</v>
      </c>
      <c r="B4350" s="3" t="s">
        <v>1120</v>
      </c>
      <c r="C4350" s="3" t="s">
        <v>1117</v>
      </c>
      <c r="D4350" s="3" t="s">
        <v>1118</v>
      </c>
    </row>
    <row r="4351" spans="1:4" x14ac:dyDescent="0.35">
      <c r="A4351" s="3" t="s">
        <v>4403</v>
      </c>
      <c r="B4351" s="3" t="s">
        <v>1116</v>
      </c>
      <c r="C4351" s="3" t="s">
        <v>1117</v>
      </c>
      <c r="D4351" s="3" t="s">
        <v>1124</v>
      </c>
    </row>
    <row r="4352" spans="1:4" x14ac:dyDescent="0.35">
      <c r="A4352" s="3" t="s">
        <v>4404</v>
      </c>
      <c r="B4352" s="3" t="s">
        <v>1119</v>
      </c>
      <c r="C4352" s="3" t="s">
        <v>1117</v>
      </c>
      <c r="D4352" s="3" t="s">
        <v>1118</v>
      </c>
    </row>
    <row r="4353" spans="1:4" x14ac:dyDescent="0.35">
      <c r="A4353" s="3" t="s">
        <v>4405</v>
      </c>
      <c r="B4353" s="3" t="s">
        <v>1119</v>
      </c>
      <c r="C4353" s="3" t="s">
        <v>1117</v>
      </c>
      <c r="D4353" s="3" t="s">
        <v>1118</v>
      </c>
    </row>
    <row r="4354" spans="1:4" x14ac:dyDescent="0.35">
      <c r="A4354" s="3" t="s">
        <v>4406</v>
      </c>
      <c r="B4354" s="3" t="s">
        <v>1116</v>
      </c>
      <c r="C4354" s="3" t="s">
        <v>1122</v>
      </c>
      <c r="D4354" s="3" t="s">
        <v>1118</v>
      </c>
    </row>
    <row r="4355" spans="1:4" x14ac:dyDescent="0.35">
      <c r="A4355" s="3" t="s">
        <v>4407</v>
      </c>
      <c r="B4355" s="3" t="s">
        <v>1116</v>
      </c>
      <c r="C4355" s="3" t="s">
        <v>1121</v>
      </c>
      <c r="D4355" s="3" t="s">
        <v>1124</v>
      </c>
    </row>
    <row r="4356" spans="1:4" x14ac:dyDescent="0.35">
      <c r="A4356" s="3" t="s">
        <v>4408</v>
      </c>
      <c r="B4356" s="3" t="s">
        <v>1116</v>
      </c>
      <c r="C4356" s="3" t="s">
        <v>1123</v>
      </c>
      <c r="D4356" s="3" t="s">
        <v>1118</v>
      </c>
    </row>
    <row r="4357" spans="1:4" x14ac:dyDescent="0.35">
      <c r="A4357" s="3" t="s">
        <v>4409</v>
      </c>
      <c r="B4357" s="3" t="s">
        <v>1116</v>
      </c>
      <c r="C4357" s="3" t="s">
        <v>1117</v>
      </c>
      <c r="D4357" s="3" t="s">
        <v>1126</v>
      </c>
    </row>
    <row r="4358" spans="1:4" x14ac:dyDescent="0.35">
      <c r="A4358" s="3" t="s">
        <v>4410</v>
      </c>
      <c r="B4358" s="3" t="s">
        <v>1119</v>
      </c>
      <c r="C4358" s="3" t="s">
        <v>1117</v>
      </c>
      <c r="D4358" s="3" t="s">
        <v>1126</v>
      </c>
    </row>
    <row r="4359" spans="1:4" x14ac:dyDescent="0.35">
      <c r="A4359" s="3" t="s">
        <v>4411</v>
      </c>
      <c r="B4359" s="3" t="s">
        <v>1116</v>
      </c>
      <c r="C4359" s="3" t="s">
        <v>1122</v>
      </c>
      <c r="D4359" s="3" t="s">
        <v>1118</v>
      </c>
    </row>
    <row r="4360" spans="1:4" x14ac:dyDescent="0.35">
      <c r="A4360" s="3" t="s">
        <v>4412</v>
      </c>
      <c r="B4360" s="3" t="s">
        <v>1116</v>
      </c>
      <c r="C4360" s="3" t="s">
        <v>1123</v>
      </c>
      <c r="D4360" s="3" t="s">
        <v>1118</v>
      </c>
    </row>
    <row r="4361" spans="1:4" x14ac:dyDescent="0.35">
      <c r="A4361" s="3" t="s">
        <v>4413</v>
      </c>
      <c r="B4361" s="3" t="s">
        <v>1116</v>
      </c>
      <c r="C4361" s="3" t="s">
        <v>1117</v>
      </c>
      <c r="D4361" s="3" t="s">
        <v>1124</v>
      </c>
    </row>
    <row r="4362" spans="1:4" x14ac:dyDescent="0.35">
      <c r="A4362" s="3" t="s">
        <v>4414</v>
      </c>
      <c r="B4362" s="3" t="s">
        <v>1116</v>
      </c>
      <c r="C4362" s="3" t="s">
        <v>1121</v>
      </c>
      <c r="D4362" s="3" t="s">
        <v>1118</v>
      </c>
    </row>
    <row r="4363" spans="1:4" x14ac:dyDescent="0.35">
      <c r="A4363" s="3" t="s">
        <v>4415</v>
      </c>
      <c r="B4363" s="3" t="s">
        <v>1116</v>
      </c>
      <c r="C4363" s="3" t="s">
        <v>1117</v>
      </c>
      <c r="D4363" s="3" t="s">
        <v>1118</v>
      </c>
    </row>
    <row r="4364" spans="1:4" x14ac:dyDescent="0.35">
      <c r="A4364" s="3" t="s">
        <v>4416</v>
      </c>
      <c r="B4364" s="3" t="s">
        <v>1116</v>
      </c>
      <c r="C4364" s="3" t="s">
        <v>1117</v>
      </c>
      <c r="D4364" s="3" t="s">
        <v>1118</v>
      </c>
    </row>
    <row r="4365" spans="1:4" x14ac:dyDescent="0.35">
      <c r="A4365" s="3" t="s">
        <v>4417</v>
      </c>
      <c r="B4365" s="3" t="s">
        <v>1116</v>
      </c>
      <c r="C4365" s="3" t="s">
        <v>1121</v>
      </c>
      <c r="D4365" s="3" t="s">
        <v>1118</v>
      </c>
    </row>
    <row r="4366" spans="1:4" x14ac:dyDescent="0.35">
      <c r="A4366" s="3" t="s">
        <v>4418</v>
      </c>
      <c r="B4366" s="3" t="s">
        <v>1116</v>
      </c>
      <c r="C4366" s="3" t="s">
        <v>1121</v>
      </c>
      <c r="D4366" s="3" t="s">
        <v>1118</v>
      </c>
    </row>
    <row r="4367" spans="1:4" x14ac:dyDescent="0.35">
      <c r="A4367" s="3" t="s">
        <v>4419</v>
      </c>
      <c r="B4367" s="3" t="s">
        <v>1116</v>
      </c>
      <c r="C4367" s="3" t="s">
        <v>1117</v>
      </c>
      <c r="D4367" s="3" t="s">
        <v>1118</v>
      </c>
    </row>
    <row r="4368" spans="1:4" x14ac:dyDescent="0.35">
      <c r="A4368" s="3" t="s">
        <v>4420</v>
      </c>
      <c r="B4368" s="3" t="s">
        <v>1119</v>
      </c>
      <c r="C4368" s="3" t="s">
        <v>1123</v>
      </c>
      <c r="D4368" s="3" t="s">
        <v>1118</v>
      </c>
    </row>
    <row r="4369" spans="1:4" x14ac:dyDescent="0.35">
      <c r="A4369" s="3" t="s">
        <v>4421</v>
      </c>
      <c r="B4369" s="3" t="s">
        <v>1116</v>
      </c>
      <c r="C4369" s="3" t="s">
        <v>1121</v>
      </c>
      <c r="D4369" s="3" t="s">
        <v>1118</v>
      </c>
    </row>
    <row r="4370" spans="1:4" x14ac:dyDescent="0.35">
      <c r="A4370" s="3" t="s">
        <v>4422</v>
      </c>
      <c r="B4370" s="3" t="s">
        <v>1116</v>
      </c>
      <c r="C4370" s="3" t="s">
        <v>1121</v>
      </c>
      <c r="D4370" s="3" t="s">
        <v>1118</v>
      </c>
    </row>
    <row r="4371" spans="1:4" x14ac:dyDescent="0.35">
      <c r="A4371" s="3" t="s">
        <v>4423</v>
      </c>
      <c r="B4371" s="3" t="s">
        <v>1116</v>
      </c>
      <c r="C4371" s="3" t="s">
        <v>1122</v>
      </c>
      <c r="D4371" s="3" t="s">
        <v>1118</v>
      </c>
    </row>
    <row r="4372" spans="1:4" x14ac:dyDescent="0.35">
      <c r="A4372" s="3" t="s">
        <v>4424</v>
      </c>
      <c r="B4372" s="3" t="s">
        <v>1120</v>
      </c>
      <c r="C4372" s="3" t="s">
        <v>1121</v>
      </c>
      <c r="D4372" s="3" t="s">
        <v>1118</v>
      </c>
    </row>
    <row r="4373" spans="1:4" x14ac:dyDescent="0.35">
      <c r="A4373" s="3" t="s">
        <v>4425</v>
      </c>
      <c r="B4373" s="3" t="s">
        <v>1116</v>
      </c>
      <c r="C4373" s="3" t="s">
        <v>1117</v>
      </c>
      <c r="D4373" s="3" t="s">
        <v>1118</v>
      </c>
    </row>
    <row r="4374" spans="1:4" x14ac:dyDescent="0.35">
      <c r="A4374" s="3" t="s">
        <v>4426</v>
      </c>
      <c r="B4374" s="3" t="s">
        <v>1116</v>
      </c>
      <c r="C4374" s="3" t="s">
        <v>1123</v>
      </c>
      <c r="D4374" s="3" t="s">
        <v>1118</v>
      </c>
    </row>
    <row r="4375" spans="1:4" x14ac:dyDescent="0.35">
      <c r="A4375" s="3" t="s">
        <v>4427</v>
      </c>
      <c r="B4375" s="3" t="s">
        <v>1119</v>
      </c>
      <c r="C4375" s="3" t="s">
        <v>1123</v>
      </c>
      <c r="D4375" s="3" t="s">
        <v>1124</v>
      </c>
    </row>
    <row r="4376" spans="1:4" x14ac:dyDescent="0.35">
      <c r="A4376" s="3" t="s">
        <v>4428</v>
      </c>
      <c r="B4376" s="3" t="s">
        <v>1116</v>
      </c>
      <c r="C4376" s="3" t="s">
        <v>1121</v>
      </c>
      <c r="D4376" s="3" t="s">
        <v>1118</v>
      </c>
    </row>
    <row r="4377" spans="1:4" x14ac:dyDescent="0.35">
      <c r="A4377" s="3" t="s">
        <v>4429</v>
      </c>
      <c r="B4377" s="3" t="s">
        <v>1116</v>
      </c>
      <c r="C4377" s="3" t="s">
        <v>1122</v>
      </c>
      <c r="D4377" s="3" t="s">
        <v>1118</v>
      </c>
    </row>
    <row r="4378" spans="1:4" x14ac:dyDescent="0.35">
      <c r="A4378" s="3" t="s">
        <v>4430</v>
      </c>
      <c r="B4378" s="3" t="s">
        <v>1116</v>
      </c>
      <c r="C4378" s="3" t="s">
        <v>1123</v>
      </c>
      <c r="D4378" s="3" t="s">
        <v>1118</v>
      </c>
    </row>
    <row r="4379" spans="1:4" x14ac:dyDescent="0.35">
      <c r="A4379" s="3" t="s">
        <v>4431</v>
      </c>
      <c r="B4379" s="3" t="s">
        <v>1116</v>
      </c>
      <c r="C4379" s="3" t="s">
        <v>1121</v>
      </c>
      <c r="D4379" s="3" t="s">
        <v>1118</v>
      </c>
    </row>
    <row r="4380" spans="1:4" x14ac:dyDescent="0.35">
      <c r="A4380" s="3" t="s">
        <v>4432</v>
      </c>
      <c r="B4380" s="3" t="s">
        <v>1116</v>
      </c>
      <c r="C4380" s="3" t="s">
        <v>1117</v>
      </c>
      <c r="D4380" s="3" t="s">
        <v>1118</v>
      </c>
    </row>
    <row r="4381" spans="1:4" x14ac:dyDescent="0.35">
      <c r="A4381" s="3" t="s">
        <v>4433</v>
      </c>
      <c r="B4381" s="3" t="s">
        <v>1116</v>
      </c>
      <c r="C4381" s="3" t="s">
        <v>1123</v>
      </c>
      <c r="D4381" s="3" t="s">
        <v>1118</v>
      </c>
    </row>
    <row r="4382" spans="1:4" x14ac:dyDescent="0.35">
      <c r="A4382" s="3" t="s">
        <v>4434</v>
      </c>
      <c r="B4382" s="3" t="s">
        <v>1120</v>
      </c>
      <c r="C4382" s="3" t="s">
        <v>1123</v>
      </c>
      <c r="D4382" s="3" t="s">
        <v>1124</v>
      </c>
    </row>
    <row r="4383" spans="1:4" x14ac:dyDescent="0.35">
      <c r="A4383" s="3" t="s">
        <v>4435</v>
      </c>
      <c r="B4383" s="3" t="s">
        <v>1120</v>
      </c>
      <c r="C4383" s="3" t="s">
        <v>1122</v>
      </c>
      <c r="D4383" s="3" t="s">
        <v>1118</v>
      </c>
    </row>
    <row r="4384" spans="1:4" x14ac:dyDescent="0.35">
      <c r="A4384" s="3" t="s">
        <v>4436</v>
      </c>
      <c r="B4384" s="3" t="s">
        <v>1116</v>
      </c>
      <c r="C4384" s="3" t="s">
        <v>1117</v>
      </c>
      <c r="D4384" s="3" t="s">
        <v>1118</v>
      </c>
    </row>
    <row r="4385" spans="1:4" x14ac:dyDescent="0.35">
      <c r="A4385" s="3" t="s">
        <v>4437</v>
      </c>
      <c r="B4385" s="3" t="s">
        <v>1116</v>
      </c>
      <c r="C4385" s="3" t="s">
        <v>1121</v>
      </c>
      <c r="D4385" s="3" t="s">
        <v>1126</v>
      </c>
    </row>
    <row r="4386" spans="1:4" x14ac:dyDescent="0.35">
      <c r="A4386" s="3" t="s">
        <v>4438</v>
      </c>
      <c r="B4386" s="3" t="s">
        <v>1116</v>
      </c>
      <c r="C4386" s="3" t="s">
        <v>1123</v>
      </c>
      <c r="D4386" s="3" t="s">
        <v>1124</v>
      </c>
    </row>
    <row r="4387" spans="1:4" x14ac:dyDescent="0.35">
      <c r="A4387" s="3" t="s">
        <v>4439</v>
      </c>
      <c r="B4387" s="3" t="s">
        <v>1116</v>
      </c>
      <c r="C4387" s="3" t="s">
        <v>1122</v>
      </c>
      <c r="D4387" s="3" t="s">
        <v>1118</v>
      </c>
    </row>
    <row r="4388" spans="1:4" x14ac:dyDescent="0.35">
      <c r="A4388" s="3" t="s">
        <v>4440</v>
      </c>
      <c r="B4388" s="3" t="s">
        <v>1119</v>
      </c>
      <c r="C4388" s="3" t="s">
        <v>1117</v>
      </c>
      <c r="D4388" s="3" t="s">
        <v>1124</v>
      </c>
    </row>
    <row r="4389" spans="1:4" x14ac:dyDescent="0.35">
      <c r="A4389" s="3" t="s">
        <v>4441</v>
      </c>
      <c r="B4389" s="3" t="s">
        <v>1120</v>
      </c>
      <c r="C4389" s="3" t="s">
        <v>1117</v>
      </c>
      <c r="D4389" s="3" t="s">
        <v>1118</v>
      </c>
    </row>
    <row r="4390" spans="1:4" x14ac:dyDescent="0.35">
      <c r="A4390" s="3" t="s">
        <v>4442</v>
      </c>
      <c r="B4390" s="3" t="s">
        <v>1119</v>
      </c>
      <c r="C4390" s="3" t="s">
        <v>1121</v>
      </c>
      <c r="D4390" s="3" t="s">
        <v>1118</v>
      </c>
    </row>
    <row r="4391" spans="1:4" x14ac:dyDescent="0.35">
      <c r="A4391" s="3" t="s">
        <v>4443</v>
      </c>
      <c r="B4391" s="3" t="s">
        <v>1116</v>
      </c>
      <c r="C4391" s="3" t="s">
        <v>1117</v>
      </c>
      <c r="D4391" s="3" t="s">
        <v>1118</v>
      </c>
    </row>
    <row r="4392" spans="1:4" x14ac:dyDescent="0.35">
      <c r="A4392" s="3" t="s">
        <v>4444</v>
      </c>
      <c r="B4392" s="3" t="s">
        <v>1119</v>
      </c>
      <c r="C4392" s="3" t="s">
        <v>1123</v>
      </c>
      <c r="D4392" s="3" t="s">
        <v>1124</v>
      </c>
    </row>
    <row r="4393" spans="1:4" x14ac:dyDescent="0.35">
      <c r="A4393" s="3" t="s">
        <v>4445</v>
      </c>
      <c r="B4393" s="3" t="s">
        <v>1119</v>
      </c>
      <c r="C4393" s="3" t="s">
        <v>1123</v>
      </c>
      <c r="D4393" s="3" t="s">
        <v>1118</v>
      </c>
    </row>
    <row r="4394" spans="1:4" x14ac:dyDescent="0.35">
      <c r="A4394" s="3" t="s">
        <v>4446</v>
      </c>
      <c r="B4394" s="3" t="s">
        <v>1116</v>
      </c>
      <c r="C4394" s="3" t="s">
        <v>1121</v>
      </c>
      <c r="D4394" s="3" t="s">
        <v>1118</v>
      </c>
    </row>
    <row r="4395" spans="1:4" x14ac:dyDescent="0.35">
      <c r="A4395" s="3" t="s">
        <v>4447</v>
      </c>
      <c r="B4395" s="3" t="s">
        <v>1119</v>
      </c>
      <c r="C4395" s="3" t="s">
        <v>1117</v>
      </c>
      <c r="D4395" s="3" t="s">
        <v>1118</v>
      </c>
    </row>
    <row r="4396" spans="1:4" x14ac:dyDescent="0.35">
      <c r="A4396" s="3" t="s">
        <v>4448</v>
      </c>
      <c r="B4396" s="3" t="s">
        <v>1120</v>
      </c>
      <c r="C4396" s="3" t="s">
        <v>1117</v>
      </c>
      <c r="D4396" s="3" t="s">
        <v>1118</v>
      </c>
    </row>
    <row r="4397" spans="1:4" x14ac:dyDescent="0.35">
      <c r="A4397" s="3" t="s">
        <v>4449</v>
      </c>
      <c r="B4397" s="3" t="s">
        <v>1116</v>
      </c>
      <c r="C4397" s="3" t="s">
        <v>1123</v>
      </c>
      <c r="D4397" s="3" t="s">
        <v>1124</v>
      </c>
    </row>
    <row r="4398" spans="1:4" x14ac:dyDescent="0.35">
      <c r="A4398" s="3" t="s">
        <v>4450</v>
      </c>
      <c r="B4398" s="3" t="s">
        <v>1116</v>
      </c>
      <c r="C4398" s="3" t="s">
        <v>1117</v>
      </c>
      <c r="D4398" s="3" t="s">
        <v>1126</v>
      </c>
    </row>
    <row r="4399" spans="1:4" x14ac:dyDescent="0.35">
      <c r="A4399" s="3" t="s">
        <v>4451</v>
      </c>
      <c r="B4399" s="3" t="s">
        <v>1116</v>
      </c>
      <c r="C4399" s="3" t="s">
        <v>1117</v>
      </c>
      <c r="D4399" s="3" t="s">
        <v>1118</v>
      </c>
    </row>
    <row r="4400" spans="1:4" x14ac:dyDescent="0.35">
      <c r="A4400" s="3" t="s">
        <v>4452</v>
      </c>
      <c r="B4400" s="3" t="s">
        <v>1116</v>
      </c>
      <c r="C4400" s="3" t="s">
        <v>1117</v>
      </c>
      <c r="D4400" s="3" t="s">
        <v>1118</v>
      </c>
    </row>
    <row r="4401" spans="1:4" x14ac:dyDescent="0.35">
      <c r="A4401" s="3" t="s">
        <v>4453</v>
      </c>
      <c r="B4401" s="3" t="s">
        <v>1119</v>
      </c>
      <c r="C4401" s="3" t="s">
        <v>1117</v>
      </c>
      <c r="D4401" s="3" t="s">
        <v>1118</v>
      </c>
    </row>
    <row r="4402" spans="1:4" x14ac:dyDescent="0.35">
      <c r="A4402" s="3" t="s">
        <v>4454</v>
      </c>
      <c r="B4402" s="3" t="s">
        <v>1116</v>
      </c>
      <c r="C4402" s="3" t="s">
        <v>1123</v>
      </c>
      <c r="D4402" s="3" t="s">
        <v>1126</v>
      </c>
    </row>
    <row r="4403" spans="1:4" x14ac:dyDescent="0.35">
      <c r="A4403" s="3" t="s">
        <v>4455</v>
      </c>
      <c r="B4403" s="3" t="s">
        <v>1116</v>
      </c>
      <c r="C4403" s="3" t="s">
        <v>1123</v>
      </c>
      <c r="D4403" s="3" t="s">
        <v>1118</v>
      </c>
    </row>
    <row r="4404" spans="1:4" x14ac:dyDescent="0.35">
      <c r="A4404" s="3" t="s">
        <v>4456</v>
      </c>
      <c r="B4404" s="3" t="s">
        <v>1116</v>
      </c>
      <c r="C4404" s="3" t="s">
        <v>1122</v>
      </c>
      <c r="D4404" s="3" t="s">
        <v>1124</v>
      </c>
    </row>
    <row r="4405" spans="1:4" x14ac:dyDescent="0.35">
      <c r="A4405" s="3" t="s">
        <v>4457</v>
      </c>
      <c r="B4405" s="3" t="s">
        <v>1116</v>
      </c>
      <c r="C4405" s="3" t="s">
        <v>1121</v>
      </c>
      <c r="D4405" s="3" t="s">
        <v>1118</v>
      </c>
    </row>
    <row r="4406" spans="1:4" x14ac:dyDescent="0.35">
      <c r="A4406" s="3" t="s">
        <v>4458</v>
      </c>
      <c r="B4406" s="3" t="s">
        <v>1116</v>
      </c>
      <c r="C4406" s="3" t="s">
        <v>1121</v>
      </c>
      <c r="D4406" s="3" t="s">
        <v>1118</v>
      </c>
    </row>
    <row r="4407" spans="1:4" x14ac:dyDescent="0.35">
      <c r="A4407" s="3" t="s">
        <v>4459</v>
      </c>
      <c r="B4407" s="3" t="s">
        <v>1116</v>
      </c>
      <c r="C4407" s="3" t="s">
        <v>1123</v>
      </c>
      <c r="D4407" s="3" t="s">
        <v>1118</v>
      </c>
    </row>
    <row r="4408" spans="1:4" x14ac:dyDescent="0.35">
      <c r="A4408" s="3" t="s">
        <v>4460</v>
      </c>
      <c r="B4408" s="3" t="s">
        <v>1119</v>
      </c>
      <c r="C4408" s="3" t="s">
        <v>1117</v>
      </c>
      <c r="D4408" s="3" t="s">
        <v>1126</v>
      </c>
    </row>
    <row r="4409" spans="1:4" x14ac:dyDescent="0.35">
      <c r="A4409" s="3" t="s">
        <v>4461</v>
      </c>
      <c r="B4409" s="3" t="s">
        <v>1116</v>
      </c>
      <c r="C4409" s="3" t="s">
        <v>1123</v>
      </c>
      <c r="D4409" s="3" t="s">
        <v>1118</v>
      </c>
    </row>
    <row r="4410" spans="1:4" x14ac:dyDescent="0.35">
      <c r="A4410" s="3" t="s">
        <v>4462</v>
      </c>
      <c r="B4410" s="3" t="s">
        <v>1116</v>
      </c>
      <c r="C4410" s="3" t="s">
        <v>1121</v>
      </c>
      <c r="D4410" s="3" t="s">
        <v>1118</v>
      </c>
    </row>
    <row r="4411" spans="1:4" x14ac:dyDescent="0.35">
      <c r="A4411" s="3" t="s">
        <v>4463</v>
      </c>
      <c r="B4411" s="3" t="s">
        <v>1116</v>
      </c>
      <c r="C4411" s="3" t="s">
        <v>1121</v>
      </c>
      <c r="D4411" s="3" t="s">
        <v>1118</v>
      </c>
    </row>
    <row r="4412" spans="1:4" x14ac:dyDescent="0.35">
      <c r="A4412" s="3" t="s">
        <v>4464</v>
      </c>
      <c r="B4412" s="3" t="s">
        <v>1116</v>
      </c>
      <c r="C4412" s="3" t="s">
        <v>1122</v>
      </c>
      <c r="D4412" s="3" t="s">
        <v>1118</v>
      </c>
    </row>
    <row r="4413" spans="1:4" x14ac:dyDescent="0.35">
      <c r="A4413" s="3" t="s">
        <v>4465</v>
      </c>
      <c r="B4413" s="3" t="s">
        <v>1116</v>
      </c>
      <c r="C4413" s="3" t="s">
        <v>1122</v>
      </c>
      <c r="D4413" s="3" t="s">
        <v>1118</v>
      </c>
    </row>
    <row r="4414" spans="1:4" x14ac:dyDescent="0.35">
      <c r="A4414" s="3" t="s">
        <v>4466</v>
      </c>
      <c r="B4414" s="3" t="s">
        <v>1116</v>
      </c>
      <c r="C4414" s="3" t="s">
        <v>1123</v>
      </c>
      <c r="D4414" s="3" t="s">
        <v>1124</v>
      </c>
    </row>
    <row r="4415" spans="1:4" x14ac:dyDescent="0.35">
      <c r="A4415" s="3" t="s">
        <v>4467</v>
      </c>
      <c r="B4415" s="3" t="s">
        <v>1119</v>
      </c>
      <c r="C4415" s="3" t="s">
        <v>1117</v>
      </c>
      <c r="D4415" s="3" t="s">
        <v>1124</v>
      </c>
    </row>
    <row r="4416" spans="1:4" x14ac:dyDescent="0.35">
      <c r="A4416" s="3" t="s">
        <v>4468</v>
      </c>
      <c r="B4416" s="3" t="s">
        <v>1116</v>
      </c>
      <c r="C4416" s="3" t="s">
        <v>1123</v>
      </c>
      <c r="D4416" s="3" t="s">
        <v>1118</v>
      </c>
    </row>
    <row r="4417" spans="1:4" x14ac:dyDescent="0.35">
      <c r="A4417" s="3" t="s">
        <v>4469</v>
      </c>
      <c r="B4417" s="3" t="s">
        <v>1116</v>
      </c>
      <c r="C4417" s="3" t="s">
        <v>1117</v>
      </c>
      <c r="D4417" s="3" t="s">
        <v>1118</v>
      </c>
    </row>
    <row r="4418" spans="1:4" x14ac:dyDescent="0.35">
      <c r="A4418" s="3" t="s">
        <v>4470</v>
      </c>
      <c r="B4418" s="3" t="s">
        <v>1116</v>
      </c>
      <c r="C4418" s="3" t="s">
        <v>1117</v>
      </c>
      <c r="D4418" s="3" t="s">
        <v>1126</v>
      </c>
    </row>
    <row r="4419" spans="1:4" x14ac:dyDescent="0.35">
      <c r="A4419" s="3" t="s">
        <v>4471</v>
      </c>
      <c r="B4419" s="3" t="s">
        <v>1119</v>
      </c>
      <c r="C4419" s="3" t="s">
        <v>1123</v>
      </c>
      <c r="D4419" s="3" t="s">
        <v>1124</v>
      </c>
    </row>
    <row r="4420" spans="1:4" x14ac:dyDescent="0.35">
      <c r="A4420" s="3" t="s">
        <v>4472</v>
      </c>
      <c r="B4420" s="3" t="s">
        <v>1120</v>
      </c>
      <c r="C4420" s="3" t="s">
        <v>1117</v>
      </c>
      <c r="D4420" s="3" t="s">
        <v>1124</v>
      </c>
    </row>
    <row r="4421" spans="1:4" x14ac:dyDescent="0.35">
      <c r="A4421" s="3" t="s">
        <v>4473</v>
      </c>
      <c r="B4421" s="3" t="s">
        <v>1116</v>
      </c>
      <c r="C4421" s="3" t="s">
        <v>1117</v>
      </c>
      <c r="D4421" s="3" t="s">
        <v>1124</v>
      </c>
    </row>
    <row r="4422" spans="1:4" x14ac:dyDescent="0.35">
      <c r="A4422" s="3" t="s">
        <v>4474</v>
      </c>
      <c r="B4422" s="3" t="s">
        <v>1119</v>
      </c>
      <c r="C4422" s="3" t="s">
        <v>1117</v>
      </c>
      <c r="D4422" s="3" t="s">
        <v>1118</v>
      </c>
    </row>
    <row r="4423" spans="1:4" x14ac:dyDescent="0.35">
      <c r="A4423" s="3" t="s">
        <v>4475</v>
      </c>
      <c r="B4423" s="3" t="s">
        <v>1116</v>
      </c>
      <c r="C4423" s="3" t="s">
        <v>1121</v>
      </c>
      <c r="D4423" s="3" t="s">
        <v>1118</v>
      </c>
    </row>
    <row r="4424" spans="1:4" x14ac:dyDescent="0.35">
      <c r="A4424" s="3" t="s">
        <v>4476</v>
      </c>
      <c r="B4424" s="3" t="s">
        <v>1116</v>
      </c>
      <c r="C4424" s="3" t="s">
        <v>1117</v>
      </c>
      <c r="D4424" s="3" t="s">
        <v>1118</v>
      </c>
    </row>
    <row r="4425" spans="1:4" x14ac:dyDescent="0.35">
      <c r="A4425" s="3" t="s">
        <v>4477</v>
      </c>
      <c r="B4425" s="3" t="s">
        <v>1116</v>
      </c>
      <c r="C4425" s="3" t="s">
        <v>1117</v>
      </c>
      <c r="D4425" s="3" t="s">
        <v>1124</v>
      </c>
    </row>
    <row r="4426" spans="1:4" x14ac:dyDescent="0.35">
      <c r="A4426" s="3" t="s">
        <v>4478</v>
      </c>
      <c r="B4426" s="3" t="s">
        <v>1116</v>
      </c>
      <c r="C4426" s="3" t="s">
        <v>1122</v>
      </c>
      <c r="D4426" s="3" t="s">
        <v>1118</v>
      </c>
    </row>
    <row r="4427" spans="1:4" x14ac:dyDescent="0.35">
      <c r="A4427" s="3" t="s">
        <v>4479</v>
      </c>
      <c r="B4427" s="3" t="s">
        <v>1119</v>
      </c>
      <c r="C4427" s="3" t="s">
        <v>1117</v>
      </c>
      <c r="D4427" s="3" t="s">
        <v>1118</v>
      </c>
    </row>
    <row r="4428" spans="1:4" x14ac:dyDescent="0.35">
      <c r="A4428" s="3" t="s">
        <v>4480</v>
      </c>
      <c r="B4428" s="3" t="s">
        <v>1116</v>
      </c>
      <c r="C4428" s="3" t="s">
        <v>1117</v>
      </c>
      <c r="D4428" s="3" t="s">
        <v>1118</v>
      </c>
    </row>
    <row r="4429" spans="1:4" x14ac:dyDescent="0.35">
      <c r="A4429" s="3" t="s">
        <v>4481</v>
      </c>
      <c r="B4429" s="3" t="s">
        <v>1116</v>
      </c>
      <c r="C4429" s="3" t="s">
        <v>1122</v>
      </c>
      <c r="D4429" s="3" t="s">
        <v>1126</v>
      </c>
    </row>
    <row r="4430" spans="1:4" x14ac:dyDescent="0.35">
      <c r="A4430" s="3" t="s">
        <v>4482</v>
      </c>
      <c r="B4430" s="3" t="s">
        <v>1116</v>
      </c>
      <c r="C4430" s="3" t="s">
        <v>1123</v>
      </c>
      <c r="D4430" s="3" t="s">
        <v>1126</v>
      </c>
    </row>
    <row r="4431" spans="1:4" x14ac:dyDescent="0.35">
      <c r="A4431" s="3" t="s">
        <v>4483</v>
      </c>
      <c r="B4431" s="3" t="s">
        <v>1119</v>
      </c>
      <c r="C4431" s="3" t="s">
        <v>1122</v>
      </c>
      <c r="D4431" s="3" t="s">
        <v>1124</v>
      </c>
    </row>
    <row r="4432" spans="1:4" x14ac:dyDescent="0.35">
      <c r="A4432" s="3" t="s">
        <v>4484</v>
      </c>
      <c r="B4432" s="3" t="s">
        <v>1119</v>
      </c>
      <c r="C4432" s="3" t="s">
        <v>1121</v>
      </c>
      <c r="D4432" s="3" t="s">
        <v>1118</v>
      </c>
    </row>
    <row r="4433" spans="1:4" x14ac:dyDescent="0.35">
      <c r="A4433" s="3" t="s">
        <v>4485</v>
      </c>
      <c r="B4433" s="3" t="s">
        <v>1119</v>
      </c>
      <c r="C4433" s="3" t="s">
        <v>1117</v>
      </c>
      <c r="D4433" s="3" t="s">
        <v>1118</v>
      </c>
    </row>
    <row r="4434" spans="1:4" x14ac:dyDescent="0.35">
      <c r="A4434" s="3" t="s">
        <v>4486</v>
      </c>
      <c r="B4434" s="3" t="s">
        <v>1120</v>
      </c>
      <c r="C4434" s="3" t="s">
        <v>1123</v>
      </c>
      <c r="D4434" s="3" t="s">
        <v>1118</v>
      </c>
    </row>
    <row r="4435" spans="1:4" x14ac:dyDescent="0.35">
      <c r="A4435" s="3" t="s">
        <v>4487</v>
      </c>
      <c r="B4435" s="3" t="s">
        <v>1116</v>
      </c>
      <c r="C4435" s="3" t="s">
        <v>1122</v>
      </c>
      <c r="D4435" s="3" t="s">
        <v>1118</v>
      </c>
    </row>
    <row r="4436" spans="1:4" x14ac:dyDescent="0.35">
      <c r="A4436" s="3" t="s">
        <v>4488</v>
      </c>
      <c r="B4436" s="3" t="s">
        <v>1119</v>
      </c>
      <c r="C4436" s="3" t="s">
        <v>1117</v>
      </c>
      <c r="D4436" s="3" t="s">
        <v>1126</v>
      </c>
    </row>
    <row r="4437" spans="1:4" x14ac:dyDescent="0.35">
      <c r="A4437" s="3" t="s">
        <v>4489</v>
      </c>
      <c r="B4437" s="3" t="s">
        <v>1116</v>
      </c>
      <c r="C4437" s="3" t="s">
        <v>1117</v>
      </c>
      <c r="D4437" s="3" t="s">
        <v>1118</v>
      </c>
    </row>
    <row r="4438" spans="1:4" x14ac:dyDescent="0.35">
      <c r="A4438" s="3" t="s">
        <v>4490</v>
      </c>
      <c r="B4438" s="3" t="s">
        <v>1119</v>
      </c>
      <c r="C4438" s="3" t="s">
        <v>1123</v>
      </c>
      <c r="D4438" s="3" t="s">
        <v>1118</v>
      </c>
    </row>
    <row r="4439" spans="1:4" x14ac:dyDescent="0.35">
      <c r="A4439" s="3" t="s">
        <v>4491</v>
      </c>
      <c r="B4439" s="3" t="s">
        <v>1116</v>
      </c>
      <c r="C4439" s="3" t="s">
        <v>1117</v>
      </c>
      <c r="D4439" s="3" t="s">
        <v>1118</v>
      </c>
    </row>
    <row r="4440" spans="1:4" x14ac:dyDescent="0.35">
      <c r="A4440" s="3" t="s">
        <v>4492</v>
      </c>
      <c r="B4440" s="3" t="s">
        <v>1116</v>
      </c>
      <c r="C4440" s="3" t="s">
        <v>1122</v>
      </c>
      <c r="D4440" s="3" t="s">
        <v>1118</v>
      </c>
    </row>
    <row r="4441" spans="1:4" x14ac:dyDescent="0.35">
      <c r="A4441" s="3" t="s">
        <v>4493</v>
      </c>
      <c r="B4441" s="3" t="s">
        <v>1119</v>
      </c>
      <c r="C4441" s="3" t="s">
        <v>1117</v>
      </c>
      <c r="D4441" s="3" t="s">
        <v>1118</v>
      </c>
    </row>
    <row r="4442" spans="1:4" x14ac:dyDescent="0.35">
      <c r="A4442" s="3" t="s">
        <v>4494</v>
      </c>
      <c r="B4442" s="3" t="s">
        <v>1116</v>
      </c>
      <c r="C4442" s="3" t="s">
        <v>1122</v>
      </c>
      <c r="D4442" s="3" t="s">
        <v>1124</v>
      </c>
    </row>
    <row r="4443" spans="1:4" x14ac:dyDescent="0.35">
      <c r="A4443" s="3" t="s">
        <v>4495</v>
      </c>
      <c r="B4443" s="3" t="s">
        <v>1116</v>
      </c>
      <c r="C4443" s="3" t="s">
        <v>1117</v>
      </c>
      <c r="D4443" s="3" t="s">
        <v>1118</v>
      </c>
    </row>
    <row r="4444" spans="1:4" x14ac:dyDescent="0.35">
      <c r="A4444" s="3" t="s">
        <v>4496</v>
      </c>
      <c r="B4444" s="3" t="s">
        <v>1116</v>
      </c>
      <c r="C4444" s="3" t="s">
        <v>1121</v>
      </c>
      <c r="D4444" s="3" t="s">
        <v>1126</v>
      </c>
    </row>
    <row r="4445" spans="1:4" x14ac:dyDescent="0.35">
      <c r="A4445" s="3" t="s">
        <v>4497</v>
      </c>
      <c r="B4445" s="3" t="s">
        <v>1119</v>
      </c>
      <c r="C4445" s="3" t="s">
        <v>1122</v>
      </c>
      <c r="D4445" s="3" t="s">
        <v>1118</v>
      </c>
    </row>
    <row r="4446" spans="1:4" x14ac:dyDescent="0.35">
      <c r="A4446" s="3" t="s">
        <v>4498</v>
      </c>
      <c r="B4446" s="3" t="s">
        <v>1116</v>
      </c>
      <c r="C4446" s="3" t="s">
        <v>1117</v>
      </c>
      <c r="D4446" s="3" t="s">
        <v>1118</v>
      </c>
    </row>
    <row r="4447" spans="1:4" x14ac:dyDescent="0.35">
      <c r="A4447" s="3" t="s">
        <v>4499</v>
      </c>
      <c r="B4447" s="3" t="s">
        <v>1116</v>
      </c>
      <c r="C4447" s="3" t="s">
        <v>1123</v>
      </c>
      <c r="D4447" s="3" t="s">
        <v>1118</v>
      </c>
    </row>
    <row r="4448" spans="1:4" x14ac:dyDescent="0.35">
      <c r="A4448" s="3" t="s">
        <v>4500</v>
      </c>
      <c r="B4448" s="3" t="s">
        <v>1116</v>
      </c>
      <c r="C4448" s="3" t="s">
        <v>1117</v>
      </c>
      <c r="D4448" s="3" t="s">
        <v>1126</v>
      </c>
    </row>
    <row r="4449" spans="1:4" x14ac:dyDescent="0.35">
      <c r="A4449" s="3" t="s">
        <v>4501</v>
      </c>
      <c r="B4449" s="3" t="s">
        <v>1116</v>
      </c>
      <c r="C4449" s="3" t="s">
        <v>1117</v>
      </c>
      <c r="D4449" s="3" t="s">
        <v>1118</v>
      </c>
    </row>
    <row r="4450" spans="1:4" x14ac:dyDescent="0.35">
      <c r="A4450" s="3" t="s">
        <v>4502</v>
      </c>
      <c r="B4450" s="3" t="s">
        <v>1119</v>
      </c>
      <c r="C4450" s="3" t="s">
        <v>1117</v>
      </c>
      <c r="D4450" s="3" t="s">
        <v>1118</v>
      </c>
    </row>
    <row r="4451" spans="1:4" x14ac:dyDescent="0.35">
      <c r="A4451" s="3" t="s">
        <v>4503</v>
      </c>
      <c r="B4451" s="3" t="s">
        <v>1119</v>
      </c>
      <c r="C4451" s="3" t="s">
        <v>1117</v>
      </c>
      <c r="D4451" s="3" t="s">
        <v>1118</v>
      </c>
    </row>
    <row r="4452" spans="1:4" x14ac:dyDescent="0.35">
      <c r="A4452" s="3" t="s">
        <v>4504</v>
      </c>
      <c r="B4452" s="3" t="s">
        <v>1116</v>
      </c>
      <c r="C4452" s="3" t="s">
        <v>1123</v>
      </c>
      <c r="D4452" s="3" t="s">
        <v>1126</v>
      </c>
    </row>
    <row r="4453" spans="1:4" x14ac:dyDescent="0.35">
      <c r="A4453" s="3" t="s">
        <v>4505</v>
      </c>
      <c r="B4453" s="3" t="s">
        <v>1119</v>
      </c>
      <c r="C4453" s="3" t="s">
        <v>1117</v>
      </c>
      <c r="D4453" s="3" t="s">
        <v>1118</v>
      </c>
    </row>
    <row r="4454" spans="1:4" x14ac:dyDescent="0.35">
      <c r="A4454" s="3" t="s">
        <v>4506</v>
      </c>
      <c r="B4454" s="3" t="s">
        <v>1119</v>
      </c>
      <c r="C4454" s="3" t="s">
        <v>1123</v>
      </c>
      <c r="D4454" s="3" t="s">
        <v>1124</v>
      </c>
    </row>
    <row r="4455" spans="1:4" x14ac:dyDescent="0.35">
      <c r="A4455" s="3" t="s">
        <v>4507</v>
      </c>
      <c r="B4455" s="3" t="s">
        <v>1116</v>
      </c>
      <c r="C4455" s="3" t="s">
        <v>1123</v>
      </c>
      <c r="D4455" s="3" t="s">
        <v>1118</v>
      </c>
    </row>
    <row r="4456" spans="1:4" x14ac:dyDescent="0.35">
      <c r="A4456" s="3" t="s">
        <v>4508</v>
      </c>
      <c r="B4456" s="3" t="s">
        <v>1120</v>
      </c>
      <c r="C4456" s="3" t="s">
        <v>1121</v>
      </c>
      <c r="D4456" s="3" t="s">
        <v>1118</v>
      </c>
    </row>
    <row r="4457" spans="1:4" x14ac:dyDescent="0.35">
      <c r="A4457" s="3" t="s">
        <v>4509</v>
      </c>
      <c r="B4457" s="3" t="s">
        <v>1116</v>
      </c>
      <c r="C4457" s="3" t="s">
        <v>1123</v>
      </c>
      <c r="D4457" s="3" t="s">
        <v>1118</v>
      </c>
    </row>
    <row r="4458" spans="1:4" x14ac:dyDescent="0.35">
      <c r="A4458" s="3" t="s">
        <v>4510</v>
      </c>
      <c r="B4458" s="3" t="s">
        <v>1119</v>
      </c>
      <c r="C4458" s="3" t="s">
        <v>1121</v>
      </c>
      <c r="D4458" s="3" t="s">
        <v>1118</v>
      </c>
    </row>
    <row r="4459" spans="1:4" x14ac:dyDescent="0.35">
      <c r="A4459" s="3" t="s">
        <v>4511</v>
      </c>
      <c r="B4459" s="3" t="s">
        <v>1116</v>
      </c>
      <c r="C4459" s="3" t="s">
        <v>1121</v>
      </c>
      <c r="D4459" s="3" t="s">
        <v>1126</v>
      </c>
    </row>
    <row r="4460" spans="1:4" x14ac:dyDescent="0.35">
      <c r="A4460" s="3" t="s">
        <v>4512</v>
      </c>
      <c r="B4460" s="3" t="s">
        <v>1116</v>
      </c>
      <c r="C4460" s="3" t="s">
        <v>1117</v>
      </c>
      <c r="D4460" s="3" t="s">
        <v>1118</v>
      </c>
    </row>
    <row r="4461" spans="1:4" x14ac:dyDescent="0.35">
      <c r="A4461" s="3" t="s">
        <v>4513</v>
      </c>
      <c r="B4461" s="3" t="s">
        <v>1116</v>
      </c>
      <c r="C4461" s="3" t="s">
        <v>1123</v>
      </c>
      <c r="D4461" s="3" t="s">
        <v>1118</v>
      </c>
    </row>
    <row r="4462" spans="1:4" x14ac:dyDescent="0.35">
      <c r="A4462" s="3" t="s">
        <v>4514</v>
      </c>
      <c r="B4462" s="3" t="s">
        <v>1116</v>
      </c>
      <c r="C4462" s="3" t="s">
        <v>1123</v>
      </c>
      <c r="D4462" s="3" t="s">
        <v>1118</v>
      </c>
    </row>
    <row r="4463" spans="1:4" x14ac:dyDescent="0.35">
      <c r="A4463" s="3" t="s">
        <v>4515</v>
      </c>
      <c r="B4463" s="3" t="s">
        <v>1119</v>
      </c>
      <c r="C4463" s="3" t="s">
        <v>1117</v>
      </c>
      <c r="D4463" s="3" t="s">
        <v>1124</v>
      </c>
    </row>
    <row r="4464" spans="1:4" x14ac:dyDescent="0.35">
      <c r="A4464" s="3" t="s">
        <v>4516</v>
      </c>
      <c r="B4464" s="3" t="s">
        <v>1116</v>
      </c>
      <c r="C4464" s="3" t="s">
        <v>1123</v>
      </c>
      <c r="D4464" s="3" t="s">
        <v>1124</v>
      </c>
    </row>
    <row r="4465" spans="1:4" x14ac:dyDescent="0.35">
      <c r="A4465" s="3" t="s">
        <v>4517</v>
      </c>
      <c r="B4465" s="3" t="s">
        <v>1116</v>
      </c>
      <c r="C4465" s="3" t="s">
        <v>1121</v>
      </c>
      <c r="D4465" s="3" t="s">
        <v>1124</v>
      </c>
    </row>
    <row r="4466" spans="1:4" x14ac:dyDescent="0.35">
      <c r="A4466" s="3" t="s">
        <v>4518</v>
      </c>
      <c r="B4466" s="3" t="s">
        <v>1119</v>
      </c>
      <c r="C4466" s="3" t="s">
        <v>1122</v>
      </c>
      <c r="D4466" s="3" t="s">
        <v>1124</v>
      </c>
    </row>
    <row r="4467" spans="1:4" x14ac:dyDescent="0.35">
      <c r="A4467" s="3" t="s">
        <v>4519</v>
      </c>
      <c r="B4467" s="3" t="s">
        <v>1116</v>
      </c>
      <c r="C4467" s="3" t="s">
        <v>1117</v>
      </c>
      <c r="D4467" s="3" t="s">
        <v>1118</v>
      </c>
    </row>
    <row r="4468" spans="1:4" x14ac:dyDescent="0.35">
      <c r="A4468" s="3" t="s">
        <v>4520</v>
      </c>
      <c r="B4468" s="3" t="s">
        <v>1116</v>
      </c>
      <c r="C4468" s="3" t="s">
        <v>1123</v>
      </c>
      <c r="D4468" s="3" t="s">
        <v>1124</v>
      </c>
    </row>
    <row r="4469" spans="1:4" x14ac:dyDescent="0.35">
      <c r="A4469" s="3" t="s">
        <v>4521</v>
      </c>
      <c r="B4469" s="3" t="s">
        <v>1116</v>
      </c>
      <c r="C4469" s="3" t="s">
        <v>1117</v>
      </c>
      <c r="D4469" s="3" t="s">
        <v>1118</v>
      </c>
    </row>
    <row r="4470" spans="1:4" x14ac:dyDescent="0.35">
      <c r="A4470" s="3" t="s">
        <v>4522</v>
      </c>
      <c r="B4470" s="3" t="s">
        <v>1116</v>
      </c>
      <c r="C4470" s="3" t="s">
        <v>1117</v>
      </c>
      <c r="D4470" s="3" t="s">
        <v>1118</v>
      </c>
    </row>
    <row r="4471" spans="1:4" x14ac:dyDescent="0.35">
      <c r="A4471" s="3" t="s">
        <v>4523</v>
      </c>
      <c r="B4471" s="3" t="s">
        <v>1116</v>
      </c>
      <c r="C4471" s="3" t="s">
        <v>1121</v>
      </c>
      <c r="D4471" s="3" t="s">
        <v>1124</v>
      </c>
    </row>
    <row r="4472" spans="1:4" x14ac:dyDescent="0.35">
      <c r="A4472" s="3" t="s">
        <v>4524</v>
      </c>
      <c r="B4472" s="3" t="s">
        <v>1116</v>
      </c>
      <c r="C4472" s="3" t="s">
        <v>1117</v>
      </c>
      <c r="D4472" s="3" t="s">
        <v>1124</v>
      </c>
    </row>
    <row r="4473" spans="1:4" x14ac:dyDescent="0.35">
      <c r="A4473" s="3" t="s">
        <v>4525</v>
      </c>
      <c r="B4473" s="3" t="s">
        <v>1116</v>
      </c>
      <c r="C4473" s="3" t="s">
        <v>1121</v>
      </c>
      <c r="D4473" s="3" t="s">
        <v>1118</v>
      </c>
    </row>
    <row r="4474" spans="1:4" x14ac:dyDescent="0.35">
      <c r="A4474" s="3" t="s">
        <v>4526</v>
      </c>
      <c r="B4474" s="3" t="s">
        <v>1116</v>
      </c>
      <c r="C4474" s="3" t="s">
        <v>1123</v>
      </c>
      <c r="D4474" s="3" t="s">
        <v>1124</v>
      </c>
    </row>
    <row r="4475" spans="1:4" x14ac:dyDescent="0.35">
      <c r="A4475" s="3" t="s">
        <v>4527</v>
      </c>
      <c r="B4475" s="3" t="s">
        <v>1116</v>
      </c>
      <c r="C4475" s="3" t="s">
        <v>1117</v>
      </c>
      <c r="D4475" s="3" t="s">
        <v>1118</v>
      </c>
    </row>
    <row r="4476" spans="1:4" x14ac:dyDescent="0.35">
      <c r="A4476" s="3" t="s">
        <v>4528</v>
      </c>
      <c r="B4476" s="3" t="s">
        <v>1119</v>
      </c>
      <c r="C4476" s="3" t="s">
        <v>1121</v>
      </c>
      <c r="D4476" s="3" t="s">
        <v>1124</v>
      </c>
    </row>
    <row r="4477" spans="1:4" x14ac:dyDescent="0.35">
      <c r="A4477" s="3" t="s">
        <v>4529</v>
      </c>
      <c r="B4477" s="3" t="s">
        <v>1120</v>
      </c>
      <c r="C4477" s="3" t="s">
        <v>1117</v>
      </c>
      <c r="D4477" s="3" t="s">
        <v>1118</v>
      </c>
    </row>
    <row r="4478" spans="1:4" x14ac:dyDescent="0.35">
      <c r="A4478" s="3" t="s">
        <v>4530</v>
      </c>
      <c r="B4478" s="3" t="s">
        <v>1116</v>
      </c>
      <c r="C4478" s="3" t="s">
        <v>1122</v>
      </c>
      <c r="D4478" s="3" t="s">
        <v>1118</v>
      </c>
    </row>
    <row r="4479" spans="1:4" x14ac:dyDescent="0.35">
      <c r="A4479" s="3" t="s">
        <v>4531</v>
      </c>
      <c r="B4479" s="3" t="s">
        <v>1116</v>
      </c>
      <c r="C4479" s="3" t="s">
        <v>1122</v>
      </c>
      <c r="D4479" s="3" t="s">
        <v>1124</v>
      </c>
    </row>
    <row r="4480" spans="1:4" x14ac:dyDescent="0.35">
      <c r="A4480" s="3" t="s">
        <v>4532</v>
      </c>
      <c r="B4480" s="3" t="s">
        <v>1116</v>
      </c>
      <c r="C4480" s="3" t="s">
        <v>1117</v>
      </c>
      <c r="D4480" s="3" t="s">
        <v>1118</v>
      </c>
    </row>
    <row r="4481" spans="1:4" x14ac:dyDescent="0.35">
      <c r="A4481" s="3" t="s">
        <v>4533</v>
      </c>
      <c r="B4481" s="3" t="s">
        <v>1119</v>
      </c>
      <c r="C4481" s="3" t="s">
        <v>1123</v>
      </c>
      <c r="D4481" s="3" t="s">
        <v>1124</v>
      </c>
    </row>
    <row r="4482" spans="1:4" x14ac:dyDescent="0.35">
      <c r="A4482" s="3" t="s">
        <v>4534</v>
      </c>
      <c r="B4482" s="3" t="s">
        <v>1119</v>
      </c>
      <c r="C4482" s="3" t="s">
        <v>1123</v>
      </c>
      <c r="D4482" s="3" t="s">
        <v>1118</v>
      </c>
    </row>
    <row r="4483" spans="1:4" x14ac:dyDescent="0.35">
      <c r="A4483" s="3" t="s">
        <v>4535</v>
      </c>
      <c r="B4483" s="3" t="s">
        <v>1116</v>
      </c>
      <c r="C4483" s="3" t="s">
        <v>1117</v>
      </c>
      <c r="D4483" s="3" t="s">
        <v>1126</v>
      </c>
    </row>
    <row r="4484" spans="1:4" x14ac:dyDescent="0.35">
      <c r="A4484" s="3" t="s">
        <v>4536</v>
      </c>
      <c r="B4484" s="3" t="s">
        <v>1116</v>
      </c>
      <c r="C4484" s="3" t="s">
        <v>1121</v>
      </c>
      <c r="D4484" s="3" t="s">
        <v>1126</v>
      </c>
    </row>
    <row r="4485" spans="1:4" x14ac:dyDescent="0.35">
      <c r="A4485" s="3" t="s">
        <v>4537</v>
      </c>
      <c r="B4485" s="3" t="s">
        <v>1119</v>
      </c>
      <c r="C4485" s="3" t="s">
        <v>1117</v>
      </c>
      <c r="D4485" s="3" t="s">
        <v>1118</v>
      </c>
    </row>
    <row r="4486" spans="1:4" x14ac:dyDescent="0.35">
      <c r="A4486" s="3" t="s">
        <v>4538</v>
      </c>
      <c r="B4486" s="3" t="s">
        <v>1116</v>
      </c>
      <c r="C4486" s="3" t="s">
        <v>1123</v>
      </c>
      <c r="D4486" s="3" t="s">
        <v>1118</v>
      </c>
    </row>
    <row r="4487" spans="1:4" x14ac:dyDescent="0.35">
      <c r="A4487" s="3" t="s">
        <v>4539</v>
      </c>
      <c r="B4487" s="3" t="s">
        <v>1119</v>
      </c>
      <c r="C4487" s="3" t="s">
        <v>1121</v>
      </c>
      <c r="D4487" s="3" t="s">
        <v>1118</v>
      </c>
    </row>
    <row r="4488" spans="1:4" x14ac:dyDescent="0.35">
      <c r="A4488" s="3" t="s">
        <v>4540</v>
      </c>
      <c r="B4488" s="3" t="s">
        <v>1119</v>
      </c>
      <c r="C4488" s="3" t="s">
        <v>1123</v>
      </c>
      <c r="D4488" s="3" t="s">
        <v>1118</v>
      </c>
    </row>
    <row r="4489" spans="1:4" x14ac:dyDescent="0.35">
      <c r="A4489" s="3" t="s">
        <v>4541</v>
      </c>
      <c r="B4489" s="3" t="s">
        <v>1116</v>
      </c>
      <c r="C4489" s="3" t="s">
        <v>1123</v>
      </c>
      <c r="D4489" s="3" t="s">
        <v>1124</v>
      </c>
    </row>
    <row r="4490" spans="1:4" x14ac:dyDescent="0.35">
      <c r="A4490" s="3" t="s">
        <v>4542</v>
      </c>
      <c r="B4490" s="3" t="s">
        <v>1116</v>
      </c>
      <c r="C4490" s="3" t="s">
        <v>1121</v>
      </c>
      <c r="D4490" s="3" t="s">
        <v>1124</v>
      </c>
    </row>
    <row r="4491" spans="1:4" x14ac:dyDescent="0.35">
      <c r="A4491" s="3" t="s">
        <v>4543</v>
      </c>
      <c r="B4491" s="3" t="s">
        <v>1119</v>
      </c>
      <c r="C4491" s="3" t="s">
        <v>1121</v>
      </c>
      <c r="D4491" s="3" t="s">
        <v>1118</v>
      </c>
    </row>
    <row r="4492" spans="1:4" x14ac:dyDescent="0.35">
      <c r="A4492" s="3" t="s">
        <v>4544</v>
      </c>
      <c r="B4492" s="3" t="s">
        <v>1116</v>
      </c>
      <c r="C4492" s="3" t="s">
        <v>1121</v>
      </c>
      <c r="D4492" s="3" t="s">
        <v>1118</v>
      </c>
    </row>
    <row r="4493" spans="1:4" x14ac:dyDescent="0.35">
      <c r="A4493" s="3" t="s">
        <v>4545</v>
      </c>
      <c r="B4493" s="3" t="s">
        <v>1119</v>
      </c>
      <c r="C4493" s="3" t="s">
        <v>1121</v>
      </c>
      <c r="D4493" s="3" t="s">
        <v>1118</v>
      </c>
    </row>
    <row r="4494" spans="1:4" x14ac:dyDescent="0.35">
      <c r="A4494" s="3" t="s">
        <v>4546</v>
      </c>
      <c r="B4494" s="3" t="s">
        <v>1116</v>
      </c>
      <c r="C4494" s="3" t="s">
        <v>1123</v>
      </c>
      <c r="D4494" s="3" t="s">
        <v>1124</v>
      </c>
    </row>
    <row r="4495" spans="1:4" x14ac:dyDescent="0.35">
      <c r="A4495" s="3" t="s">
        <v>4547</v>
      </c>
      <c r="B4495" s="3" t="s">
        <v>1119</v>
      </c>
      <c r="C4495" s="3" t="s">
        <v>1117</v>
      </c>
      <c r="D4495" s="3" t="s">
        <v>1118</v>
      </c>
    </row>
    <row r="4496" spans="1:4" x14ac:dyDescent="0.35">
      <c r="A4496" s="3" t="s">
        <v>4548</v>
      </c>
      <c r="B4496" s="3" t="s">
        <v>1116</v>
      </c>
      <c r="C4496" s="3" t="s">
        <v>1123</v>
      </c>
      <c r="D4496" s="3" t="s">
        <v>1124</v>
      </c>
    </row>
    <row r="4497" spans="1:4" x14ac:dyDescent="0.35">
      <c r="A4497" s="3" t="s">
        <v>4549</v>
      </c>
      <c r="B4497" s="3" t="s">
        <v>1116</v>
      </c>
      <c r="C4497" s="3" t="s">
        <v>1123</v>
      </c>
      <c r="D4497" s="3" t="s">
        <v>1118</v>
      </c>
    </row>
    <row r="4498" spans="1:4" x14ac:dyDescent="0.35">
      <c r="A4498" s="3" t="s">
        <v>4550</v>
      </c>
      <c r="B4498" s="3" t="s">
        <v>1120</v>
      </c>
      <c r="C4498" s="3" t="s">
        <v>1122</v>
      </c>
      <c r="D4498" s="3" t="s">
        <v>1118</v>
      </c>
    </row>
    <row r="4499" spans="1:4" x14ac:dyDescent="0.35">
      <c r="A4499" s="3" t="s">
        <v>4551</v>
      </c>
      <c r="B4499" s="3" t="s">
        <v>1116</v>
      </c>
      <c r="C4499" s="3" t="s">
        <v>1121</v>
      </c>
      <c r="D4499" s="3" t="s">
        <v>1118</v>
      </c>
    </row>
    <row r="4500" spans="1:4" x14ac:dyDescent="0.35">
      <c r="A4500" s="3" t="s">
        <v>4552</v>
      </c>
      <c r="B4500" s="3" t="s">
        <v>1120</v>
      </c>
      <c r="C4500" s="3" t="s">
        <v>1117</v>
      </c>
      <c r="D4500" s="3" t="s">
        <v>1118</v>
      </c>
    </row>
    <row r="4501" spans="1:4" x14ac:dyDescent="0.35">
      <c r="A4501" s="3" t="s">
        <v>4553</v>
      </c>
      <c r="B4501" s="3" t="s">
        <v>1116</v>
      </c>
      <c r="C4501" s="3" t="s">
        <v>1117</v>
      </c>
      <c r="D4501" s="3" t="s">
        <v>1124</v>
      </c>
    </row>
    <row r="4502" spans="1:4" x14ac:dyDescent="0.35">
      <c r="A4502" s="3" t="s">
        <v>4554</v>
      </c>
      <c r="B4502" s="3" t="s">
        <v>1119</v>
      </c>
      <c r="C4502" s="3" t="s">
        <v>1123</v>
      </c>
      <c r="D4502" s="3" t="s">
        <v>1124</v>
      </c>
    </row>
    <row r="4503" spans="1:4" x14ac:dyDescent="0.35">
      <c r="A4503" s="3" t="s">
        <v>4555</v>
      </c>
      <c r="B4503" s="3" t="s">
        <v>1116</v>
      </c>
      <c r="C4503" s="3" t="s">
        <v>1121</v>
      </c>
      <c r="D4503" s="3" t="s">
        <v>1124</v>
      </c>
    </row>
    <row r="4504" spans="1:4" x14ac:dyDescent="0.35">
      <c r="A4504" s="3" t="s">
        <v>4556</v>
      </c>
      <c r="B4504" s="3" t="s">
        <v>1116</v>
      </c>
      <c r="C4504" s="3" t="s">
        <v>1117</v>
      </c>
      <c r="D4504" s="3" t="s">
        <v>1126</v>
      </c>
    </row>
    <row r="4505" spans="1:4" x14ac:dyDescent="0.35">
      <c r="A4505" s="3" t="s">
        <v>4557</v>
      </c>
      <c r="B4505" s="3" t="s">
        <v>1116</v>
      </c>
      <c r="C4505" s="3" t="s">
        <v>1117</v>
      </c>
      <c r="D4505" s="3" t="s">
        <v>1118</v>
      </c>
    </row>
    <row r="4506" spans="1:4" x14ac:dyDescent="0.35">
      <c r="A4506" s="3" t="s">
        <v>4558</v>
      </c>
      <c r="B4506" s="3" t="s">
        <v>1116</v>
      </c>
      <c r="C4506" s="3" t="s">
        <v>1117</v>
      </c>
      <c r="D4506" s="3" t="s">
        <v>1124</v>
      </c>
    </row>
    <row r="4507" spans="1:4" x14ac:dyDescent="0.35">
      <c r="A4507" s="3" t="s">
        <v>4559</v>
      </c>
      <c r="B4507" s="3" t="s">
        <v>1116</v>
      </c>
      <c r="C4507" s="3" t="s">
        <v>1117</v>
      </c>
      <c r="D4507" s="3" t="s">
        <v>1118</v>
      </c>
    </row>
    <row r="4508" spans="1:4" x14ac:dyDescent="0.35">
      <c r="A4508" s="3" t="s">
        <v>4560</v>
      </c>
      <c r="B4508" s="3" t="s">
        <v>1120</v>
      </c>
      <c r="C4508" s="3" t="s">
        <v>1123</v>
      </c>
      <c r="D4508" s="3" t="s">
        <v>1118</v>
      </c>
    </row>
    <row r="4509" spans="1:4" x14ac:dyDescent="0.35">
      <c r="A4509" s="3" t="s">
        <v>4561</v>
      </c>
      <c r="B4509" s="3" t="s">
        <v>1119</v>
      </c>
      <c r="C4509" s="3" t="s">
        <v>1117</v>
      </c>
      <c r="D4509" s="3" t="s">
        <v>1124</v>
      </c>
    </row>
    <row r="4510" spans="1:4" x14ac:dyDescent="0.35">
      <c r="A4510" s="3" t="s">
        <v>4562</v>
      </c>
      <c r="B4510" s="3" t="s">
        <v>1119</v>
      </c>
      <c r="C4510" s="3" t="s">
        <v>1117</v>
      </c>
      <c r="D4510" s="3" t="s">
        <v>1118</v>
      </c>
    </row>
    <row r="4511" spans="1:4" x14ac:dyDescent="0.35">
      <c r="A4511" s="3" t="s">
        <v>4563</v>
      </c>
      <c r="B4511" s="3" t="s">
        <v>1119</v>
      </c>
      <c r="C4511" s="3" t="s">
        <v>1122</v>
      </c>
      <c r="D4511" s="3" t="s">
        <v>1118</v>
      </c>
    </row>
    <row r="4512" spans="1:4" x14ac:dyDescent="0.35">
      <c r="A4512" s="3" t="s">
        <v>4564</v>
      </c>
      <c r="B4512" s="3" t="s">
        <v>1116</v>
      </c>
      <c r="C4512" s="3" t="s">
        <v>1122</v>
      </c>
      <c r="D4512" s="3" t="s">
        <v>1118</v>
      </c>
    </row>
    <row r="4513" spans="1:4" x14ac:dyDescent="0.35">
      <c r="A4513" s="3" t="s">
        <v>4565</v>
      </c>
      <c r="B4513" s="3" t="s">
        <v>1116</v>
      </c>
      <c r="C4513" s="3" t="s">
        <v>1117</v>
      </c>
      <c r="D4513" s="3" t="s">
        <v>1118</v>
      </c>
    </row>
    <row r="4514" spans="1:4" x14ac:dyDescent="0.35">
      <c r="A4514" s="3" t="s">
        <v>4566</v>
      </c>
      <c r="B4514" s="3" t="s">
        <v>1119</v>
      </c>
      <c r="C4514" s="3" t="s">
        <v>1117</v>
      </c>
      <c r="D4514" s="3" t="s">
        <v>1118</v>
      </c>
    </row>
    <row r="4515" spans="1:4" x14ac:dyDescent="0.35">
      <c r="A4515" s="3" t="s">
        <v>4567</v>
      </c>
      <c r="B4515" s="3" t="s">
        <v>1116</v>
      </c>
      <c r="C4515" s="3" t="s">
        <v>1122</v>
      </c>
      <c r="D4515" s="3" t="s">
        <v>1126</v>
      </c>
    </row>
    <row r="4516" spans="1:4" x14ac:dyDescent="0.35">
      <c r="A4516" s="3" t="s">
        <v>4568</v>
      </c>
      <c r="B4516" s="3" t="s">
        <v>1116</v>
      </c>
      <c r="C4516" s="3" t="s">
        <v>1117</v>
      </c>
      <c r="D4516" s="3" t="s">
        <v>1124</v>
      </c>
    </row>
    <row r="4517" spans="1:4" x14ac:dyDescent="0.35">
      <c r="A4517" s="3" t="s">
        <v>4569</v>
      </c>
      <c r="B4517" s="3" t="s">
        <v>1119</v>
      </c>
      <c r="C4517" s="3" t="s">
        <v>1123</v>
      </c>
      <c r="D4517" s="3" t="s">
        <v>1118</v>
      </c>
    </row>
    <row r="4518" spans="1:4" x14ac:dyDescent="0.35">
      <c r="A4518" s="3" t="s">
        <v>4570</v>
      </c>
      <c r="B4518" s="3" t="s">
        <v>1116</v>
      </c>
      <c r="C4518" s="3" t="s">
        <v>1122</v>
      </c>
      <c r="D4518" s="3" t="s">
        <v>1118</v>
      </c>
    </row>
    <row r="4519" spans="1:4" x14ac:dyDescent="0.35">
      <c r="A4519" s="3" t="s">
        <v>4571</v>
      </c>
      <c r="B4519" s="3" t="s">
        <v>1119</v>
      </c>
      <c r="C4519" s="3" t="s">
        <v>1123</v>
      </c>
      <c r="D4519" s="3" t="s">
        <v>1118</v>
      </c>
    </row>
    <row r="4520" spans="1:4" x14ac:dyDescent="0.35">
      <c r="A4520" s="3" t="s">
        <v>4572</v>
      </c>
      <c r="B4520" s="3" t="s">
        <v>1116</v>
      </c>
      <c r="C4520" s="3" t="s">
        <v>1117</v>
      </c>
      <c r="D4520" s="3" t="s">
        <v>1118</v>
      </c>
    </row>
    <row r="4521" spans="1:4" x14ac:dyDescent="0.35">
      <c r="A4521" s="3" t="s">
        <v>4573</v>
      </c>
      <c r="B4521" s="3" t="s">
        <v>1119</v>
      </c>
      <c r="C4521" s="3" t="s">
        <v>1121</v>
      </c>
      <c r="D4521" s="3" t="s">
        <v>1126</v>
      </c>
    </row>
    <row r="4522" spans="1:4" x14ac:dyDescent="0.35">
      <c r="A4522" s="3" t="s">
        <v>4574</v>
      </c>
      <c r="B4522" s="3" t="s">
        <v>1116</v>
      </c>
      <c r="C4522" s="3" t="s">
        <v>1117</v>
      </c>
      <c r="D4522" s="3" t="s">
        <v>1118</v>
      </c>
    </row>
    <row r="4523" spans="1:4" x14ac:dyDescent="0.35">
      <c r="A4523" s="3" t="s">
        <v>4575</v>
      </c>
      <c r="B4523" s="3" t="s">
        <v>1116</v>
      </c>
      <c r="C4523" s="3" t="s">
        <v>1122</v>
      </c>
      <c r="D4523" s="3" t="s">
        <v>1124</v>
      </c>
    </row>
    <row r="4524" spans="1:4" x14ac:dyDescent="0.35">
      <c r="A4524" s="3" t="s">
        <v>4576</v>
      </c>
      <c r="B4524" s="3" t="s">
        <v>1116</v>
      </c>
      <c r="C4524" s="3" t="s">
        <v>1117</v>
      </c>
      <c r="D4524" s="3" t="s">
        <v>1118</v>
      </c>
    </row>
    <row r="4525" spans="1:4" x14ac:dyDescent="0.35">
      <c r="A4525" s="3" t="s">
        <v>4577</v>
      </c>
      <c r="B4525" s="3" t="s">
        <v>1119</v>
      </c>
      <c r="C4525" s="3" t="s">
        <v>1123</v>
      </c>
      <c r="D4525" s="3" t="s">
        <v>1118</v>
      </c>
    </row>
    <row r="4526" spans="1:4" x14ac:dyDescent="0.35">
      <c r="A4526" s="3" t="s">
        <v>4578</v>
      </c>
      <c r="B4526" s="3" t="s">
        <v>1116</v>
      </c>
      <c r="C4526" s="3" t="s">
        <v>1121</v>
      </c>
      <c r="D4526" s="3" t="s">
        <v>1118</v>
      </c>
    </row>
    <row r="4527" spans="1:4" x14ac:dyDescent="0.35">
      <c r="A4527" s="3" t="s">
        <v>4579</v>
      </c>
      <c r="B4527" s="3" t="s">
        <v>1119</v>
      </c>
      <c r="C4527" s="3" t="s">
        <v>1117</v>
      </c>
      <c r="D4527" s="3" t="s">
        <v>1118</v>
      </c>
    </row>
    <row r="4528" spans="1:4" x14ac:dyDescent="0.35">
      <c r="A4528" s="3" t="s">
        <v>4580</v>
      </c>
      <c r="B4528" s="3" t="s">
        <v>1116</v>
      </c>
      <c r="C4528" s="3" t="s">
        <v>1117</v>
      </c>
      <c r="D4528" s="3" t="s">
        <v>1118</v>
      </c>
    </row>
    <row r="4529" spans="1:4" x14ac:dyDescent="0.35">
      <c r="A4529" s="3" t="s">
        <v>4581</v>
      </c>
      <c r="B4529" s="3" t="s">
        <v>1119</v>
      </c>
      <c r="C4529" s="3" t="s">
        <v>1123</v>
      </c>
      <c r="D4529" s="3" t="s">
        <v>1118</v>
      </c>
    </row>
    <row r="4530" spans="1:4" x14ac:dyDescent="0.35">
      <c r="A4530" s="3" t="s">
        <v>4582</v>
      </c>
      <c r="B4530" s="3" t="s">
        <v>1119</v>
      </c>
      <c r="C4530" s="3" t="s">
        <v>1122</v>
      </c>
      <c r="D4530" s="3" t="s">
        <v>1118</v>
      </c>
    </row>
    <row r="4531" spans="1:4" x14ac:dyDescent="0.35">
      <c r="A4531" s="3" t="s">
        <v>4583</v>
      </c>
      <c r="B4531" s="3" t="s">
        <v>1119</v>
      </c>
      <c r="C4531" s="3" t="s">
        <v>1121</v>
      </c>
      <c r="D4531" s="3" t="s">
        <v>1118</v>
      </c>
    </row>
    <row r="4532" spans="1:4" x14ac:dyDescent="0.35">
      <c r="A4532" s="3" t="s">
        <v>4584</v>
      </c>
      <c r="B4532" s="3" t="s">
        <v>1116</v>
      </c>
      <c r="C4532" s="3" t="s">
        <v>1121</v>
      </c>
      <c r="D4532" s="3" t="s">
        <v>1118</v>
      </c>
    </row>
    <row r="4533" spans="1:4" x14ac:dyDescent="0.35">
      <c r="A4533" s="3" t="s">
        <v>4585</v>
      </c>
      <c r="B4533" s="3" t="s">
        <v>1119</v>
      </c>
      <c r="C4533" s="3" t="s">
        <v>1117</v>
      </c>
      <c r="D4533" s="3" t="s">
        <v>1118</v>
      </c>
    </row>
    <row r="4534" spans="1:4" x14ac:dyDescent="0.35">
      <c r="A4534" s="3" t="s">
        <v>4586</v>
      </c>
      <c r="B4534" s="3" t="s">
        <v>1116</v>
      </c>
      <c r="C4534" s="3" t="s">
        <v>1117</v>
      </c>
      <c r="D4534" s="3" t="s">
        <v>1118</v>
      </c>
    </row>
    <row r="4535" spans="1:4" x14ac:dyDescent="0.35">
      <c r="A4535" s="3" t="s">
        <v>4587</v>
      </c>
      <c r="B4535" s="3" t="s">
        <v>1116</v>
      </c>
      <c r="C4535" s="3" t="s">
        <v>1123</v>
      </c>
      <c r="D4535" s="3" t="s">
        <v>1118</v>
      </c>
    </row>
    <row r="4536" spans="1:4" x14ac:dyDescent="0.35">
      <c r="A4536" s="3" t="s">
        <v>4588</v>
      </c>
      <c r="B4536" s="3" t="s">
        <v>1120</v>
      </c>
      <c r="C4536" s="3" t="s">
        <v>1117</v>
      </c>
      <c r="D4536" s="3" t="s">
        <v>1118</v>
      </c>
    </row>
    <row r="4537" spans="1:4" x14ac:dyDescent="0.35">
      <c r="A4537" s="3" t="s">
        <v>4589</v>
      </c>
      <c r="B4537" s="3" t="s">
        <v>1119</v>
      </c>
      <c r="C4537" s="3" t="s">
        <v>1122</v>
      </c>
      <c r="D4537" s="3" t="s">
        <v>1124</v>
      </c>
    </row>
    <row r="4538" spans="1:4" x14ac:dyDescent="0.35">
      <c r="A4538" s="3" t="s">
        <v>4590</v>
      </c>
      <c r="B4538" s="3" t="s">
        <v>1116</v>
      </c>
      <c r="C4538" s="3" t="s">
        <v>1117</v>
      </c>
      <c r="D4538" s="3" t="s">
        <v>1126</v>
      </c>
    </row>
    <row r="4539" spans="1:4" x14ac:dyDescent="0.35">
      <c r="A4539" s="3" t="s">
        <v>4591</v>
      </c>
      <c r="B4539" s="3" t="s">
        <v>1116</v>
      </c>
      <c r="C4539" s="3" t="s">
        <v>1123</v>
      </c>
      <c r="D4539" s="3" t="s">
        <v>1118</v>
      </c>
    </row>
    <row r="4540" spans="1:4" x14ac:dyDescent="0.35">
      <c r="A4540" s="3" t="s">
        <v>4592</v>
      </c>
      <c r="B4540" s="3" t="s">
        <v>1116</v>
      </c>
      <c r="C4540" s="3" t="s">
        <v>1121</v>
      </c>
      <c r="D4540" s="3" t="s">
        <v>1124</v>
      </c>
    </row>
    <row r="4541" spans="1:4" x14ac:dyDescent="0.35">
      <c r="A4541" s="3" t="s">
        <v>4593</v>
      </c>
      <c r="B4541" s="3" t="s">
        <v>1116</v>
      </c>
      <c r="C4541" s="3" t="s">
        <v>1123</v>
      </c>
      <c r="D4541" s="3" t="s">
        <v>1118</v>
      </c>
    </row>
    <row r="4542" spans="1:4" x14ac:dyDescent="0.35">
      <c r="A4542" s="3" t="s">
        <v>4594</v>
      </c>
      <c r="B4542" s="3" t="s">
        <v>1120</v>
      </c>
      <c r="C4542" s="3" t="s">
        <v>1123</v>
      </c>
      <c r="D4542" s="3" t="s">
        <v>1124</v>
      </c>
    </row>
    <row r="4543" spans="1:4" x14ac:dyDescent="0.35">
      <c r="A4543" s="3" t="s">
        <v>4595</v>
      </c>
      <c r="B4543" s="3" t="s">
        <v>1116</v>
      </c>
      <c r="C4543" s="3" t="s">
        <v>1123</v>
      </c>
      <c r="D4543" s="3" t="s">
        <v>1118</v>
      </c>
    </row>
    <row r="4544" spans="1:4" x14ac:dyDescent="0.35">
      <c r="A4544" s="3" t="s">
        <v>4596</v>
      </c>
      <c r="B4544" s="3" t="s">
        <v>1120</v>
      </c>
      <c r="C4544" s="3" t="s">
        <v>1123</v>
      </c>
      <c r="D4544" s="3" t="s">
        <v>1118</v>
      </c>
    </row>
    <row r="4545" spans="1:4" x14ac:dyDescent="0.35">
      <c r="A4545" s="3" t="s">
        <v>4597</v>
      </c>
      <c r="B4545" s="3" t="s">
        <v>1116</v>
      </c>
      <c r="C4545" s="3" t="s">
        <v>1117</v>
      </c>
      <c r="D4545" s="3" t="s">
        <v>1118</v>
      </c>
    </row>
    <row r="4546" spans="1:4" x14ac:dyDescent="0.35">
      <c r="A4546" s="3" t="s">
        <v>4598</v>
      </c>
      <c r="B4546" s="3" t="s">
        <v>1116</v>
      </c>
      <c r="C4546" s="3" t="s">
        <v>1123</v>
      </c>
      <c r="D4546" s="3" t="s">
        <v>1126</v>
      </c>
    </row>
    <row r="4547" spans="1:4" x14ac:dyDescent="0.35">
      <c r="A4547" s="3" t="s">
        <v>4599</v>
      </c>
      <c r="B4547" s="3" t="s">
        <v>1116</v>
      </c>
      <c r="C4547" s="3" t="s">
        <v>1121</v>
      </c>
      <c r="D4547" s="3" t="s">
        <v>1124</v>
      </c>
    </row>
    <row r="4548" spans="1:4" x14ac:dyDescent="0.35">
      <c r="A4548" s="3" t="s">
        <v>4600</v>
      </c>
      <c r="B4548" s="3" t="s">
        <v>1116</v>
      </c>
      <c r="C4548" s="3" t="s">
        <v>1117</v>
      </c>
      <c r="D4548" s="3" t="s">
        <v>1118</v>
      </c>
    </row>
    <row r="4549" spans="1:4" x14ac:dyDescent="0.35">
      <c r="A4549" s="3" t="s">
        <v>4601</v>
      </c>
      <c r="B4549" s="3" t="s">
        <v>1116</v>
      </c>
      <c r="C4549" s="3" t="s">
        <v>1123</v>
      </c>
      <c r="D4549" s="3" t="s">
        <v>1118</v>
      </c>
    </row>
    <row r="4550" spans="1:4" x14ac:dyDescent="0.35">
      <c r="A4550" s="3" t="s">
        <v>4602</v>
      </c>
      <c r="B4550" s="3" t="s">
        <v>1116</v>
      </c>
      <c r="C4550" s="3" t="s">
        <v>1117</v>
      </c>
      <c r="D4550" s="3" t="s">
        <v>1118</v>
      </c>
    </row>
    <row r="4551" spans="1:4" x14ac:dyDescent="0.35">
      <c r="A4551" s="3" t="s">
        <v>4603</v>
      </c>
      <c r="B4551" s="3" t="s">
        <v>1116</v>
      </c>
      <c r="C4551" s="3" t="s">
        <v>1122</v>
      </c>
      <c r="D4551" s="3" t="s">
        <v>1124</v>
      </c>
    </row>
    <row r="4552" spans="1:4" x14ac:dyDescent="0.35">
      <c r="A4552" s="3" t="s">
        <v>4604</v>
      </c>
      <c r="B4552" s="3" t="s">
        <v>1119</v>
      </c>
      <c r="C4552" s="3" t="s">
        <v>1117</v>
      </c>
      <c r="D4552" s="3" t="s">
        <v>1118</v>
      </c>
    </row>
    <row r="4553" spans="1:4" x14ac:dyDescent="0.35">
      <c r="A4553" s="3" t="s">
        <v>4605</v>
      </c>
      <c r="B4553" s="3" t="s">
        <v>1116</v>
      </c>
      <c r="C4553" s="3" t="s">
        <v>1123</v>
      </c>
      <c r="D4553" s="3" t="s">
        <v>1118</v>
      </c>
    </row>
    <row r="4554" spans="1:4" x14ac:dyDescent="0.35">
      <c r="A4554" s="3" t="s">
        <v>4606</v>
      </c>
      <c r="B4554" s="3" t="s">
        <v>1119</v>
      </c>
      <c r="C4554" s="3" t="s">
        <v>1117</v>
      </c>
      <c r="D4554" s="3" t="s">
        <v>1124</v>
      </c>
    </row>
    <row r="4555" spans="1:4" x14ac:dyDescent="0.35">
      <c r="A4555" s="3" t="s">
        <v>4607</v>
      </c>
      <c r="B4555" s="3" t="s">
        <v>1116</v>
      </c>
      <c r="C4555" s="3" t="s">
        <v>1117</v>
      </c>
      <c r="D4555" s="3" t="s">
        <v>1118</v>
      </c>
    </row>
    <row r="4556" spans="1:4" x14ac:dyDescent="0.35">
      <c r="A4556" s="3" t="s">
        <v>4608</v>
      </c>
      <c r="B4556" s="3" t="s">
        <v>1116</v>
      </c>
      <c r="C4556" s="3" t="s">
        <v>1123</v>
      </c>
      <c r="D4556" s="3" t="s">
        <v>1118</v>
      </c>
    </row>
    <row r="4557" spans="1:4" x14ac:dyDescent="0.35">
      <c r="A4557" s="3" t="s">
        <v>4609</v>
      </c>
      <c r="B4557" s="3" t="s">
        <v>1116</v>
      </c>
      <c r="C4557" s="3" t="s">
        <v>1117</v>
      </c>
      <c r="D4557" s="3" t="s">
        <v>1126</v>
      </c>
    </row>
    <row r="4558" spans="1:4" x14ac:dyDescent="0.35">
      <c r="A4558" s="3" t="s">
        <v>4610</v>
      </c>
      <c r="B4558" s="3" t="s">
        <v>1116</v>
      </c>
      <c r="C4558" s="3" t="s">
        <v>1117</v>
      </c>
      <c r="D4558" s="3" t="s">
        <v>1118</v>
      </c>
    </row>
    <row r="4559" spans="1:4" x14ac:dyDescent="0.35">
      <c r="A4559" s="3" t="s">
        <v>4611</v>
      </c>
      <c r="B4559" s="3" t="s">
        <v>1116</v>
      </c>
      <c r="C4559" s="3" t="s">
        <v>1121</v>
      </c>
      <c r="D4559" s="3" t="s">
        <v>1118</v>
      </c>
    </row>
    <row r="4560" spans="1:4" x14ac:dyDescent="0.35">
      <c r="A4560" s="3" t="s">
        <v>4612</v>
      </c>
      <c r="B4560" s="3" t="s">
        <v>1116</v>
      </c>
      <c r="C4560" s="3" t="s">
        <v>1121</v>
      </c>
      <c r="D4560" s="3" t="s">
        <v>1118</v>
      </c>
    </row>
    <row r="4561" spans="1:4" x14ac:dyDescent="0.35">
      <c r="A4561" s="3" t="s">
        <v>4613</v>
      </c>
      <c r="B4561" s="3" t="s">
        <v>1119</v>
      </c>
      <c r="C4561" s="3" t="s">
        <v>1123</v>
      </c>
      <c r="D4561" s="3" t="s">
        <v>1118</v>
      </c>
    </row>
    <row r="4562" spans="1:4" x14ac:dyDescent="0.35">
      <c r="A4562" s="3" t="s">
        <v>4614</v>
      </c>
      <c r="B4562" s="3" t="s">
        <v>1119</v>
      </c>
      <c r="C4562" s="3" t="s">
        <v>1123</v>
      </c>
      <c r="D4562" s="3" t="s">
        <v>1118</v>
      </c>
    </row>
    <row r="4563" spans="1:4" x14ac:dyDescent="0.35">
      <c r="A4563" s="3" t="s">
        <v>4615</v>
      </c>
      <c r="B4563" s="3" t="s">
        <v>1119</v>
      </c>
      <c r="C4563" s="3" t="s">
        <v>1117</v>
      </c>
      <c r="D4563" s="3" t="s">
        <v>1124</v>
      </c>
    </row>
    <row r="4564" spans="1:4" x14ac:dyDescent="0.35">
      <c r="A4564" s="3" t="s">
        <v>4616</v>
      </c>
      <c r="B4564" s="3" t="s">
        <v>1116</v>
      </c>
      <c r="C4564" s="3" t="s">
        <v>1121</v>
      </c>
      <c r="D4564" s="3" t="s">
        <v>1118</v>
      </c>
    </row>
    <row r="4565" spans="1:4" x14ac:dyDescent="0.35">
      <c r="A4565" s="3" t="s">
        <v>4617</v>
      </c>
      <c r="B4565" s="3" t="s">
        <v>1119</v>
      </c>
      <c r="C4565" s="3" t="s">
        <v>1122</v>
      </c>
      <c r="D4565" s="3" t="s">
        <v>1118</v>
      </c>
    </row>
    <row r="4566" spans="1:4" x14ac:dyDescent="0.35">
      <c r="A4566" s="3" t="s">
        <v>4618</v>
      </c>
      <c r="B4566" s="3" t="s">
        <v>1119</v>
      </c>
      <c r="C4566" s="3" t="s">
        <v>1122</v>
      </c>
      <c r="D4566" s="3" t="s">
        <v>1118</v>
      </c>
    </row>
    <row r="4567" spans="1:4" x14ac:dyDescent="0.35">
      <c r="A4567" s="3" t="s">
        <v>4619</v>
      </c>
      <c r="B4567" s="3" t="s">
        <v>1116</v>
      </c>
      <c r="C4567" s="3" t="s">
        <v>1122</v>
      </c>
      <c r="D4567" s="3" t="s">
        <v>1118</v>
      </c>
    </row>
    <row r="4568" spans="1:4" x14ac:dyDescent="0.35">
      <c r="A4568" s="3" t="s">
        <v>4620</v>
      </c>
      <c r="B4568" s="3" t="s">
        <v>1116</v>
      </c>
      <c r="C4568" s="3" t="s">
        <v>1123</v>
      </c>
      <c r="D4568" s="3" t="s">
        <v>1118</v>
      </c>
    </row>
    <row r="4569" spans="1:4" x14ac:dyDescent="0.35">
      <c r="A4569" s="3" t="s">
        <v>4621</v>
      </c>
      <c r="B4569" s="3" t="s">
        <v>1116</v>
      </c>
      <c r="C4569" s="3" t="s">
        <v>1117</v>
      </c>
      <c r="D4569" s="3" t="s">
        <v>1124</v>
      </c>
    </row>
    <row r="4570" spans="1:4" x14ac:dyDescent="0.35">
      <c r="A4570" s="3" t="s">
        <v>4622</v>
      </c>
      <c r="B4570" s="3" t="s">
        <v>1116</v>
      </c>
      <c r="C4570" s="3" t="s">
        <v>1117</v>
      </c>
      <c r="D4570" s="3" t="s">
        <v>1126</v>
      </c>
    </row>
    <row r="4571" spans="1:4" x14ac:dyDescent="0.35">
      <c r="A4571" s="3" t="s">
        <v>4623</v>
      </c>
      <c r="B4571" s="3" t="s">
        <v>1116</v>
      </c>
      <c r="C4571" s="3" t="s">
        <v>1121</v>
      </c>
      <c r="D4571" s="3" t="s">
        <v>1118</v>
      </c>
    </row>
    <row r="4572" spans="1:4" x14ac:dyDescent="0.35">
      <c r="A4572" s="3" t="s">
        <v>4624</v>
      </c>
      <c r="B4572" s="3" t="s">
        <v>1116</v>
      </c>
      <c r="C4572" s="3" t="s">
        <v>1121</v>
      </c>
      <c r="D4572" s="3" t="s">
        <v>1118</v>
      </c>
    </row>
    <row r="4573" spans="1:4" x14ac:dyDescent="0.35">
      <c r="A4573" s="3" t="s">
        <v>4625</v>
      </c>
      <c r="B4573" s="3" t="s">
        <v>1116</v>
      </c>
      <c r="C4573" s="3" t="s">
        <v>1117</v>
      </c>
      <c r="D4573" s="3" t="s">
        <v>1118</v>
      </c>
    </row>
    <row r="4574" spans="1:4" x14ac:dyDescent="0.35">
      <c r="A4574" s="3" t="s">
        <v>4626</v>
      </c>
      <c r="B4574" s="3" t="s">
        <v>1116</v>
      </c>
      <c r="C4574" s="3" t="s">
        <v>1121</v>
      </c>
      <c r="D4574" s="3" t="s">
        <v>1124</v>
      </c>
    </row>
    <row r="4575" spans="1:4" x14ac:dyDescent="0.35">
      <c r="A4575" s="3" t="s">
        <v>4627</v>
      </c>
      <c r="B4575" s="3" t="s">
        <v>1119</v>
      </c>
      <c r="C4575" s="3" t="s">
        <v>1121</v>
      </c>
      <c r="D4575" s="3" t="s">
        <v>1118</v>
      </c>
    </row>
    <row r="4576" spans="1:4" x14ac:dyDescent="0.35">
      <c r="A4576" s="3" t="s">
        <v>4628</v>
      </c>
      <c r="B4576" s="3" t="s">
        <v>1120</v>
      </c>
      <c r="C4576" s="3" t="s">
        <v>1117</v>
      </c>
      <c r="D4576" s="3" t="s">
        <v>1118</v>
      </c>
    </row>
    <row r="4577" spans="1:4" x14ac:dyDescent="0.35">
      <c r="A4577" s="3" t="s">
        <v>4629</v>
      </c>
      <c r="B4577" s="3" t="s">
        <v>1116</v>
      </c>
      <c r="C4577" s="3" t="s">
        <v>1121</v>
      </c>
      <c r="D4577" s="3" t="s">
        <v>1118</v>
      </c>
    </row>
    <row r="4578" spans="1:4" x14ac:dyDescent="0.35">
      <c r="A4578" s="3" t="s">
        <v>4630</v>
      </c>
      <c r="B4578" s="3" t="s">
        <v>1116</v>
      </c>
      <c r="C4578" s="3" t="s">
        <v>1117</v>
      </c>
      <c r="D4578" s="3" t="s">
        <v>1124</v>
      </c>
    </row>
    <row r="4579" spans="1:4" x14ac:dyDescent="0.35">
      <c r="A4579" s="3" t="s">
        <v>4631</v>
      </c>
      <c r="B4579" s="3" t="s">
        <v>1116</v>
      </c>
      <c r="C4579" s="3" t="s">
        <v>1121</v>
      </c>
      <c r="D4579" s="3" t="s">
        <v>1118</v>
      </c>
    </row>
    <row r="4580" spans="1:4" x14ac:dyDescent="0.35">
      <c r="A4580" s="3" t="s">
        <v>4632</v>
      </c>
      <c r="B4580" s="3" t="s">
        <v>1119</v>
      </c>
      <c r="C4580" s="3" t="s">
        <v>1121</v>
      </c>
      <c r="D4580" s="3" t="s">
        <v>1118</v>
      </c>
    </row>
    <row r="4581" spans="1:4" x14ac:dyDescent="0.35">
      <c r="A4581" s="3" t="s">
        <v>4633</v>
      </c>
      <c r="B4581" s="3" t="s">
        <v>1119</v>
      </c>
      <c r="C4581" s="3" t="s">
        <v>1121</v>
      </c>
      <c r="D4581" s="3" t="s">
        <v>1118</v>
      </c>
    </row>
    <row r="4582" spans="1:4" x14ac:dyDescent="0.35">
      <c r="A4582" s="3" t="s">
        <v>4634</v>
      </c>
      <c r="B4582" s="3" t="s">
        <v>1116</v>
      </c>
      <c r="C4582" s="3" t="s">
        <v>1117</v>
      </c>
      <c r="D4582" s="3" t="s">
        <v>1124</v>
      </c>
    </row>
    <row r="4583" spans="1:4" x14ac:dyDescent="0.35">
      <c r="A4583" s="3" t="s">
        <v>4635</v>
      </c>
      <c r="B4583" s="3" t="s">
        <v>1116</v>
      </c>
      <c r="C4583" s="3" t="s">
        <v>1117</v>
      </c>
      <c r="D4583" s="3" t="s">
        <v>1124</v>
      </c>
    </row>
    <row r="4584" spans="1:4" x14ac:dyDescent="0.35">
      <c r="A4584" s="3" t="s">
        <v>4636</v>
      </c>
      <c r="B4584" s="3" t="s">
        <v>1116</v>
      </c>
      <c r="C4584" s="3" t="s">
        <v>1123</v>
      </c>
      <c r="D4584" s="3" t="s">
        <v>1118</v>
      </c>
    </row>
    <row r="4585" spans="1:4" x14ac:dyDescent="0.35">
      <c r="A4585" s="3" t="s">
        <v>4637</v>
      </c>
      <c r="B4585" s="3" t="s">
        <v>1119</v>
      </c>
      <c r="C4585" s="3" t="s">
        <v>1122</v>
      </c>
      <c r="D4585" s="3" t="s">
        <v>1118</v>
      </c>
    </row>
    <row r="4586" spans="1:4" x14ac:dyDescent="0.35">
      <c r="A4586" s="3" t="s">
        <v>4638</v>
      </c>
      <c r="B4586" s="3" t="s">
        <v>1119</v>
      </c>
      <c r="C4586" s="3" t="s">
        <v>1117</v>
      </c>
      <c r="D4586" s="3" t="s">
        <v>1124</v>
      </c>
    </row>
    <row r="4587" spans="1:4" x14ac:dyDescent="0.35">
      <c r="A4587" s="3" t="s">
        <v>4639</v>
      </c>
      <c r="B4587" s="3" t="s">
        <v>1116</v>
      </c>
      <c r="C4587" s="3" t="s">
        <v>1121</v>
      </c>
      <c r="D4587" s="3" t="s">
        <v>1126</v>
      </c>
    </row>
    <row r="4588" spans="1:4" x14ac:dyDescent="0.35">
      <c r="A4588" s="3" t="s">
        <v>4640</v>
      </c>
      <c r="B4588" s="3" t="s">
        <v>1116</v>
      </c>
      <c r="C4588" s="3" t="s">
        <v>1123</v>
      </c>
      <c r="D4588" s="3" t="s">
        <v>1118</v>
      </c>
    </row>
    <row r="4589" spans="1:4" x14ac:dyDescent="0.35">
      <c r="A4589" s="3" t="s">
        <v>4641</v>
      </c>
      <c r="B4589" s="3" t="s">
        <v>1116</v>
      </c>
      <c r="C4589" s="3" t="s">
        <v>1117</v>
      </c>
      <c r="D4589" s="3" t="s">
        <v>1118</v>
      </c>
    </row>
    <row r="4590" spans="1:4" x14ac:dyDescent="0.35">
      <c r="A4590" s="3" t="s">
        <v>4642</v>
      </c>
      <c r="B4590" s="3" t="s">
        <v>1116</v>
      </c>
      <c r="C4590" s="3" t="s">
        <v>1122</v>
      </c>
      <c r="D4590" s="3" t="s">
        <v>1118</v>
      </c>
    </row>
    <row r="4591" spans="1:4" x14ac:dyDescent="0.35">
      <c r="A4591" s="3" t="s">
        <v>4643</v>
      </c>
      <c r="B4591" s="3" t="s">
        <v>1116</v>
      </c>
      <c r="C4591" s="3" t="s">
        <v>1117</v>
      </c>
      <c r="D4591" s="3" t="s">
        <v>1118</v>
      </c>
    </row>
    <row r="4592" spans="1:4" x14ac:dyDescent="0.35">
      <c r="A4592" s="3" t="s">
        <v>4644</v>
      </c>
      <c r="B4592" s="3" t="s">
        <v>1119</v>
      </c>
      <c r="C4592" s="3" t="s">
        <v>1117</v>
      </c>
      <c r="D4592" s="3" t="s">
        <v>1124</v>
      </c>
    </row>
    <row r="4593" spans="1:4" x14ac:dyDescent="0.35">
      <c r="A4593" s="3" t="s">
        <v>4645</v>
      </c>
      <c r="B4593" s="3" t="s">
        <v>1119</v>
      </c>
      <c r="C4593" s="3" t="s">
        <v>1117</v>
      </c>
      <c r="D4593" s="3" t="s">
        <v>1118</v>
      </c>
    </row>
    <row r="4594" spans="1:4" x14ac:dyDescent="0.35">
      <c r="A4594" s="3" t="s">
        <v>4646</v>
      </c>
      <c r="B4594" s="3" t="s">
        <v>1119</v>
      </c>
      <c r="C4594" s="3" t="s">
        <v>1121</v>
      </c>
      <c r="D4594" s="3" t="s">
        <v>1118</v>
      </c>
    </row>
    <row r="4595" spans="1:4" x14ac:dyDescent="0.35">
      <c r="A4595" s="3" t="s">
        <v>4647</v>
      </c>
      <c r="B4595" s="3" t="s">
        <v>1116</v>
      </c>
      <c r="C4595" s="3" t="s">
        <v>1121</v>
      </c>
      <c r="D4595" s="3" t="s">
        <v>1124</v>
      </c>
    </row>
    <row r="4596" spans="1:4" x14ac:dyDescent="0.35">
      <c r="A4596" s="3" t="s">
        <v>4648</v>
      </c>
      <c r="B4596" s="3" t="s">
        <v>1116</v>
      </c>
      <c r="C4596" s="3" t="s">
        <v>1117</v>
      </c>
      <c r="D4596" s="3" t="s">
        <v>1118</v>
      </c>
    </row>
    <row r="4597" spans="1:4" x14ac:dyDescent="0.35">
      <c r="A4597" s="3" t="s">
        <v>4649</v>
      </c>
      <c r="B4597" s="3" t="s">
        <v>1116</v>
      </c>
      <c r="C4597" s="3" t="s">
        <v>1123</v>
      </c>
      <c r="D4597" s="3" t="s">
        <v>1126</v>
      </c>
    </row>
    <row r="4598" spans="1:4" x14ac:dyDescent="0.35">
      <c r="A4598" s="3" t="s">
        <v>4650</v>
      </c>
      <c r="B4598" s="3" t="s">
        <v>1116</v>
      </c>
      <c r="C4598" s="3" t="s">
        <v>1117</v>
      </c>
      <c r="D4598" s="3" t="s">
        <v>1118</v>
      </c>
    </row>
    <row r="4599" spans="1:4" x14ac:dyDescent="0.35">
      <c r="A4599" s="3" t="s">
        <v>4651</v>
      </c>
      <c r="B4599" s="3" t="s">
        <v>1116</v>
      </c>
      <c r="C4599" s="3" t="s">
        <v>1117</v>
      </c>
      <c r="D4599" s="3" t="s">
        <v>1118</v>
      </c>
    </row>
    <row r="4600" spans="1:4" x14ac:dyDescent="0.35">
      <c r="A4600" s="3" t="s">
        <v>4652</v>
      </c>
      <c r="B4600" s="3" t="s">
        <v>1120</v>
      </c>
      <c r="C4600" s="3" t="s">
        <v>1122</v>
      </c>
      <c r="D4600" s="3" t="s">
        <v>1118</v>
      </c>
    </row>
    <row r="4601" spans="1:4" x14ac:dyDescent="0.35">
      <c r="A4601" s="3" t="s">
        <v>4653</v>
      </c>
      <c r="B4601" s="3" t="s">
        <v>1116</v>
      </c>
      <c r="C4601" s="3" t="s">
        <v>1121</v>
      </c>
      <c r="D4601" s="3" t="s">
        <v>1118</v>
      </c>
    </row>
    <row r="4602" spans="1:4" x14ac:dyDescent="0.35">
      <c r="A4602" s="3" t="s">
        <v>4654</v>
      </c>
      <c r="B4602" s="3" t="s">
        <v>1119</v>
      </c>
      <c r="C4602" s="3" t="s">
        <v>1117</v>
      </c>
      <c r="D4602" s="3" t="s">
        <v>1118</v>
      </c>
    </row>
    <row r="4603" spans="1:4" x14ac:dyDescent="0.35">
      <c r="A4603" s="3" t="s">
        <v>4655</v>
      </c>
      <c r="B4603" s="3" t="s">
        <v>1119</v>
      </c>
      <c r="C4603" s="3" t="s">
        <v>1117</v>
      </c>
      <c r="D4603" s="3" t="s">
        <v>1118</v>
      </c>
    </row>
    <row r="4604" spans="1:4" x14ac:dyDescent="0.35">
      <c r="A4604" s="3" t="s">
        <v>4656</v>
      </c>
      <c r="B4604" s="3" t="s">
        <v>1116</v>
      </c>
      <c r="C4604" s="3" t="s">
        <v>1117</v>
      </c>
      <c r="D4604" s="3" t="s">
        <v>1126</v>
      </c>
    </row>
    <row r="4605" spans="1:4" x14ac:dyDescent="0.35">
      <c r="A4605" s="3" t="s">
        <v>4657</v>
      </c>
      <c r="B4605" s="3" t="s">
        <v>1120</v>
      </c>
      <c r="C4605" s="3" t="s">
        <v>1117</v>
      </c>
      <c r="D4605" s="3" t="s">
        <v>1118</v>
      </c>
    </row>
    <row r="4606" spans="1:4" x14ac:dyDescent="0.35">
      <c r="A4606" s="3" t="s">
        <v>4658</v>
      </c>
      <c r="B4606" s="3" t="s">
        <v>1120</v>
      </c>
      <c r="C4606" s="3" t="s">
        <v>1123</v>
      </c>
      <c r="D4606" s="3" t="s">
        <v>1124</v>
      </c>
    </row>
    <row r="4607" spans="1:4" x14ac:dyDescent="0.35">
      <c r="A4607" s="3" t="s">
        <v>4659</v>
      </c>
      <c r="B4607" s="3" t="s">
        <v>1116</v>
      </c>
      <c r="C4607" s="3" t="s">
        <v>1117</v>
      </c>
      <c r="D4607" s="3" t="s">
        <v>1118</v>
      </c>
    </row>
    <row r="4608" spans="1:4" x14ac:dyDescent="0.35">
      <c r="A4608" s="3" t="s">
        <v>4660</v>
      </c>
      <c r="B4608" s="3" t="s">
        <v>1116</v>
      </c>
      <c r="C4608" s="3" t="s">
        <v>1117</v>
      </c>
      <c r="D4608" s="3" t="s">
        <v>1118</v>
      </c>
    </row>
    <row r="4609" spans="1:4" x14ac:dyDescent="0.35">
      <c r="A4609" s="3" t="s">
        <v>4661</v>
      </c>
      <c r="B4609" s="3" t="s">
        <v>1116</v>
      </c>
      <c r="C4609" s="3" t="s">
        <v>1123</v>
      </c>
      <c r="D4609" s="3" t="s">
        <v>1118</v>
      </c>
    </row>
    <row r="4610" spans="1:4" x14ac:dyDescent="0.35">
      <c r="A4610" s="3" t="s">
        <v>4662</v>
      </c>
      <c r="B4610" s="3" t="s">
        <v>1119</v>
      </c>
      <c r="C4610" s="3" t="s">
        <v>1123</v>
      </c>
      <c r="D4610" s="3" t="s">
        <v>1118</v>
      </c>
    </row>
    <row r="4611" spans="1:4" x14ac:dyDescent="0.35">
      <c r="A4611" s="3" t="s">
        <v>4663</v>
      </c>
      <c r="B4611" s="3" t="s">
        <v>1119</v>
      </c>
      <c r="C4611" s="3" t="s">
        <v>1122</v>
      </c>
      <c r="D4611" s="3" t="s">
        <v>1118</v>
      </c>
    </row>
    <row r="4612" spans="1:4" x14ac:dyDescent="0.35">
      <c r="A4612" s="3" t="s">
        <v>4664</v>
      </c>
      <c r="B4612" s="3" t="s">
        <v>1116</v>
      </c>
      <c r="C4612" s="3" t="s">
        <v>1117</v>
      </c>
      <c r="D4612" s="3" t="s">
        <v>1124</v>
      </c>
    </row>
    <row r="4613" spans="1:4" x14ac:dyDescent="0.35">
      <c r="A4613" s="3" t="s">
        <v>4665</v>
      </c>
      <c r="B4613" s="3" t="s">
        <v>1116</v>
      </c>
      <c r="C4613" s="3" t="s">
        <v>1123</v>
      </c>
      <c r="D4613" s="3" t="s">
        <v>1126</v>
      </c>
    </row>
    <row r="4614" spans="1:4" x14ac:dyDescent="0.35">
      <c r="A4614" s="3" t="s">
        <v>4666</v>
      </c>
      <c r="B4614" s="3" t="s">
        <v>1116</v>
      </c>
      <c r="C4614" s="3" t="s">
        <v>1121</v>
      </c>
      <c r="D4614" s="3" t="s">
        <v>1118</v>
      </c>
    </row>
    <row r="4615" spans="1:4" x14ac:dyDescent="0.35">
      <c r="A4615" s="3" t="s">
        <v>4667</v>
      </c>
      <c r="B4615" s="3" t="s">
        <v>1116</v>
      </c>
      <c r="C4615" s="3" t="s">
        <v>1123</v>
      </c>
      <c r="D4615" s="3" t="s">
        <v>1124</v>
      </c>
    </row>
    <row r="4616" spans="1:4" x14ac:dyDescent="0.35">
      <c r="A4616" s="3" t="s">
        <v>4668</v>
      </c>
      <c r="B4616" s="3" t="s">
        <v>1116</v>
      </c>
      <c r="C4616" s="3" t="s">
        <v>1117</v>
      </c>
      <c r="D4616" s="3" t="s">
        <v>1118</v>
      </c>
    </row>
    <row r="4617" spans="1:4" x14ac:dyDescent="0.35">
      <c r="A4617" s="3" t="s">
        <v>4669</v>
      </c>
      <c r="B4617" s="3" t="s">
        <v>1119</v>
      </c>
      <c r="C4617" s="3" t="s">
        <v>1122</v>
      </c>
      <c r="D4617" s="3" t="s">
        <v>1118</v>
      </c>
    </row>
    <row r="4618" spans="1:4" x14ac:dyDescent="0.35">
      <c r="A4618" s="3" t="s">
        <v>4670</v>
      </c>
      <c r="B4618" s="3" t="s">
        <v>1116</v>
      </c>
      <c r="C4618" s="3" t="s">
        <v>1117</v>
      </c>
      <c r="D4618" s="3" t="s">
        <v>1118</v>
      </c>
    </row>
    <row r="4619" spans="1:4" x14ac:dyDescent="0.35">
      <c r="A4619" s="3" t="s">
        <v>4671</v>
      </c>
      <c r="B4619" s="3" t="s">
        <v>1116</v>
      </c>
      <c r="C4619" s="3" t="s">
        <v>1117</v>
      </c>
      <c r="D4619" s="3" t="s">
        <v>1118</v>
      </c>
    </row>
    <row r="4620" spans="1:4" x14ac:dyDescent="0.35">
      <c r="A4620" s="3" t="s">
        <v>4672</v>
      </c>
      <c r="B4620" s="3" t="s">
        <v>1119</v>
      </c>
      <c r="C4620" s="3" t="s">
        <v>1117</v>
      </c>
      <c r="D4620" s="3" t="s">
        <v>1126</v>
      </c>
    </row>
    <row r="4621" spans="1:4" x14ac:dyDescent="0.35">
      <c r="A4621" s="3" t="s">
        <v>4673</v>
      </c>
      <c r="B4621" s="3" t="s">
        <v>1116</v>
      </c>
      <c r="C4621" s="3" t="s">
        <v>1117</v>
      </c>
      <c r="D4621" s="3" t="s">
        <v>1118</v>
      </c>
    </row>
    <row r="4622" spans="1:4" x14ac:dyDescent="0.35">
      <c r="A4622" s="3" t="s">
        <v>4674</v>
      </c>
      <c r="B4622" s="3" t="s">
        <v>1116</v>
      </c>
      <c r="C4622" s="3" t="s">
        <v>1123</v>
      </c>
      <c r="D4622" s="3" t="s">
        <v>1118</v>
      </c>
    </row>
    <row r="4623" spans="1:4" x14ac:dyDescent="0.35">
      <c r="A4623" s="3" t="s">
        <v>4675</v>
      </c>
      <c r="B4623" s="3" t="s">
        <v>1116</v>
      </c>
      <c r="C4623" s="3" t="s">
        <v>1122</v>
      </c>
      <c r="D4623" s="3" t="s">
        <v>1124</v>
      </c>
    </row>
    <row r="4624" spans="1:4" x14ac:dyDescent="0.35">
      <c r="A4624" s="3" t="s">
        <v>4676</v>
      </c>
      <c r="B4624" s="3" t="s">
        <v>1116</v>
      </c>
      <c r="C4624" s="3" t="s">
        <v>1123</v>
      </c>
      <c r="D4624" s="3" t="s">
        <v>1118</v>
      </c>
    </row>
    <row r="4625" spans="1:4" x14ac:dyDescent="0.35">
      <c r="A4625" s="3" t="s">
        <v>4677</v>
      </c>
      <c r="B4625" s="3" t="s">
        <v>1119</v>
      </c>
      <c r="C4625" s="3" t="s">
        <v>1123</v>
      </c>
      <c r="D4625" s="3" t="s">
        <v>1118</v>
      </c>
    </row>
    <row r="4626" spans="1:4" x14ac:dyDescent="0.35">
      <c r="A4626" s="3" t="s">
        <v>4678</v>
      </c>
      <c r="B4626" s="3" t="s">
        <v>1116</v>
      </c>
      <c r="C4626" s="3" t="s">
        <v>1123</v>
      </c>
      <c r="D4626" s="3" t="s">
        <v>1118</v>
      </c>
    </row>
    <row r="4627" spans="1:4" x14ac:dyDescent="0.35">
      <c r="A4627" s="3" t="s">
        <v>4679</v>
      </c>
      <c r="B4627" s="3" t="s">
        <v>1116</v>
      </c>
      <c r="C4627" s="3" t="s">
        <v>1123</v>
      </c>
      <c r="D4627" s="3" t="s">
        <v>1118</v>
      </c>
    </row>
    <row r="4628" spans="1:4" x14ac:dyDescent="0.35">
      <c r="A4628" s="3" t="s">
        <v>4680</v>
      </c>
      <c r="B4628" s="3" t="s">
        <v>1119</v>
      </c>
      <c r="C4628" s="3" t="s">
        <v>1117</v>
      </c>
      <c r="D4628" s="3" t="s">
        <v>1124</v>
      </c>
    </row>
    <row r="4629" spans="1:4" x14ac:dyDescent="0.35">
      <c r="A4629" s="3" t="s">
        <v>4681</v>
      </c>
      <c r="B4629" s="3" t="s">
        <v>1116</v>
      </c>
      <c r="C4629" s="3" t="s">
        <v>1122</v>
      </c>
      <c r="D4629" s="3" t="s">
        <v>1118</v>
      </c>
    </row>
    <row r="4630" spans="1:4" x14ac:dyDescent="0.35">
      <c r="A4630" s="3" t="s">
        <v>4682</v>
      </c>
      <c r="B4630" s="3" t="s">
        <v>1119</v>
      </c>
      <c r="C4630" s="3" t="s">
        <v>1117</v>
      </c>
      <c r="D4630" s="3" t="s">
        <v>1118</v>
      </c>
    </row>
    <row r="4631" spans="1:4" x14ac:dyDescent="0.35">
      <c r="A4631" s="3" t="s">
        <v>4683</v>
      </c>
      <c r="B4631" s="3" t="s">
        <v>1119</v>
      </c>
      <c r="C4631" s="3" t="s">
        <v>1122</v>
      </c>
      <c r="D4631" s="3" t="s">
        <v>1124</v>
      </c>
    </row>
    <row r="4632" spans="1:4" x14ac:dyDescent="0.35">
      <c r="A4632" s="3" t="s">
        <v>4684</v>
      </c>
      <c r="B4632" s="3" t="s">
        <v>1116</v>
      </c>
      <c r="C4632" s="3" t="s">
        <v>1121</v>
      </c>
      <c r="D4632" s="3" t="s">
        <v>1124</v>
      </c>
    </row>
    <row r="4633" spans="1:4" x14ac:dyDescent="0.35">
      <c r="A4633" s="3" t="s">
        <v>4685</v>
      </c>
      <c r="B4633" s="3" t="s">
        <v>1119</v>
      </c>
      <c r="C4633" s="3" t="s">
        <v>1123</v>
      </c>
      <c r="D4633" s="3" t="s">
        <v>1126</v>
      </c>
    </row>
    <row r="4634" spans="1:4" x14ac:dyDescent="0.35">
      <c r="A4634" s="3" t="s">
        <v>4686</v>
      </c>
      <c r="B4634" s="3" t="s">
        <v>1116</v>
      </c>
      <c r="C4634" s="3" t="s">
        <v>1123</v>
      </c>
      <c r="D4634" s="3" t="s">
        <v>1118</v>
      </c>
    </row>
    <row r="4635" spans="1:4" x14ac:dyDescent="0.35">
      <c r="A4635" s="3" t="s">
        <v>4687</v>
      </c>
      <c r="B4635" s="3" t="s">
        <v>1116</v>
      </c>
      <c r="C4635" s="3" t="s">
        <v>1122</v>
      </c>
      <c r="D4635" s="3" t="s">
        <v>1118</v>
      </c>
    </row>
    <row r="4636" spans="1:4" x14ac:dyDescent="0.35">
      <c r="A4636" s="3" t="s">
        <v>4688</v>
      </c>
      <c r="B4636" s="3" t="s">
        <v>1120</v>
      </c>
      <c r="C4636" s="3" t="s">
        <v>1122</v>
      </c>
      <c r="D4636" s="3" t="s">
        <v>1118</v>
      </c>
    </row>
    <row r="4637" spans="1:4" x14ac:dyDescent="0.35">
      <c r="A4637" s="3" t="s">
        <v>4689</v>
      </c>
      <c r="B4637" s="3" t="s">
        <v>1119</v>
      </c>
      <c r="C4637" s="3" t="s">
        <v>1117</v>
      </c>
      <c r="D4637" s="3" t="s">
        <v>1118</v>
      </c>
    </row>
    <row r="4638" spans="1:4" x14ac:dyDescent="0.35">
      <c r="A4638" s="3" t="s">
        <v>4690</v>
      </c>
      <c r="B4638" s="3" t="s">
        <v>1116</v>
      </c>
      <c r="C4638" s="3" t="s">
        <v>1122</v>
      </c>
      <c r="D4638" s="3" t="s">
        <v>1118</v>
      </c>
    </row>
    <row r="4639" spans="1:4" x14ac:dyDescent="0.35">
      <c r="A4639" s="3" t="s">
        <v>4691</v>
      </c>
      <c r="B4639" s="3" t="s">
        <v>1116</v>
      </c>
      <c r="C4639" s="3" t="s">
        <v>1123</v>
      </c>
      <c r="D4639" s="3" t="s">
        <v>1118</v>
      </c>
    </row>
    <row r="4640" spans="1:4" x14ac:dyDescent="0.35">
      <c r="A4640" s="3" t="s">
        <v>4692</v>
      </c>
      <c r="B4640" s="3" t="s">
        <v>1116</v>
      </c>
      <c r="C4640" s="3" t="s">
        <v>1121</v>
      </c>
      <c r="D4640" s="3" t="s">
        <v>1118</v>
      </c>
    </row>
    <row r="4641" spans="1:4" x14ac:dyDescent="0.35">
      <c r="A4641" s="3" t="s">
        <v>4693</v>
      </c>
      <c r="B4641" s="3" t="s">
        <v>1116</v>
      </c>
      <c r="C4641" s="3" t="s">
        <v>1123</v>
      </c>
      <c r="D4641" s="3" t="s">
        <v>1118</v>
      </c>
    </row>
    <row r="4642" spans="1:4" x14ac:dyDescent="0.35">
      <c r="A4642" s="3" t="s">
        <v>4694</v>
      </c>
      <c r="B4642" s="3" t="s">
        <v>1116</v>
      </c>
      <c r="C4642" s="3" t="s">
        <v>1123</v>
      </c>
      <c r="D4642" s="3" t="s">
        <v>1118</v>
      </c>
    </row>
    <row r="4643" spans="1:4" x14ac:dyDescent="0.35">
      <c r="A4643" s="3" t="s">
        <v>4695</v>
      </c>
      <c r="B4643" s="3" t="s">
        <v>1119</v>
      </c>
      <c r="C4643" s="3" t="s">
        <v>1117</v>
      </c>
      <c r="D4643" s="3" t="s">
        <v>1124</v>
      </c>
    </row>
    <row r="4644" spans="1:4" x14ac:dyDescent="0.35">
      <c r="A4644" s="3" t="s">
        <v>4696</v>
      </c>
      <c r="B4644" s="3" t="s">
        <v>1116</v>
      </c>
      <c r="C4644" s="3" t="s">
        <v>1117</v>
      </c>
      <c r="D4644" s="3" t="s">
        <v>1118</v>
      </c>
    </row>
    <row r="4645" spans="1:4" x14ac:dyDescent="0.35">
      <c r="A4645" s="3" t="s">
        <v>4697</v>
      </c>
      <c r="B4645" s="3" t="s">
        <v>1116</v>
      </c>
      <c r="C4645" s="3" t="s">
        <v>1117</v>
      </c>
      <c r="D4645" s="3" t="s">
        <v>1118</v>
      </c>
    </row>
    <row r="4646" spans="1:4" x14ac:dyDescent="0.35">
      <c r="A4646" s="3" t="s">
        <v>4698</v>
      </c>
      <c r="B4646" s="3" t="s">
        <v>1119</v>
      </c>
      <c r="C4646" s="3" t="s">
        <v>1122</v>
      </c>
      <c r="D4646" s="3" t="s">
        <v>1118</v>
      </c>
    </row>
    <row r="4647" spans="1:4" x14ac:dyDescent="0.35">
      <c r="A4647" s="3" t="s">
        <v>4699</v>
      </c>
      <c r="B4647" s="3" t="s">
        <v>1116</v>
      </c>
      <c r="C4647" s="3" t="s">
        <v>1123</v>
      </c>
      <c r="D4647" s="3" t="s">
        <v>1118</v>
      </c>
    </row>
    <row r="4648" spans="1:4" x14ac:dyDescent="0.35">
      <c r="A4648" s="3" t="s">
        <v>4700</v>
      </c>
      <c r="B4648" s="3" t="s">
        <v>1119</v>
      </c>
      <c r="C4648" s="3" t="s">
        <v>1117</v>
      </c>
      <c r="D4648" s="3" t="s">
        <v>1118</v>
      </c>
    </row>
    <row r="4649" spans="1:4" x14ac:dyDescent="0.35">
      <c r="A4649" s="3" t="s">
        <v>4701</v>
      </c>
      <c r="B4649" s="3" t="s">
        <v>1120</v>
      </c>
      <c r="C4649" s="3" t="s">
        <v>1121</v>
      </c>
      <c r="D4649" s="3" t="s">
        <v>1118</v>
      </c>
    </row>
    <row r="4650" spans="1:4" x14ac:dyDescent="0.35">
      <c r="A4650" s="3" t="s">
        <v>4702</v>
      </c>
      <c r="B4650" s="3" t="s">
        <v>1116</v>
      </c>
      <c r="C4650" s="3" t="s">
        <v>1117</v>
      </c>
      <c r="D4650" s="3" t="s">
        <v>1124</v>
      </c>
    </row>
    <row r="4651" spans="1:4" x14ac:dyDescent="0.35">
      <c r="A4651" s="3" t="s">
        <v>4703</v>
      </c>
      <c r="B4651" s="3" t="s">
        <v>1119</v>
      </c>
      <c r="C4651" s="3" t="s">
        <v>1123</v>
      </c>
      <c r="D4651" s="3" t="s">
        <v>1124</v>
      </c>
    </row>
    <row r="4652" spans="1:4" x14ac:dyDescent="0.35">
      <c r="A4652" s="3" t="s">
        <v>4704</v>
      </c>
      <c r="B4652" s="3" t="s">
        <v>1120</v>
      </c>
      <c r="C4652" s="3" t="s">
        <v>1117</v>
      </c>
      <c r="D4652" s="3" t="s">
        <v>1118</v>
      </c>
    </row>
    <row r="4653" spans="1:4" x14ac:dyDescent="0.35">
      <c r="A4653" s="3" t="s">
        <v>4705</v>
      </c>
      <c r="B4653" s="3" t="s">
        <v>1119</v>
      </c>
      <c r="C4653" s="3" t="s">
        <v>1121</v>
      </c>
      <c r="D4653" s="3" t="s">
        <v>1118</v>
      </c>
    </row>
    <row r="4654" spans="1:4" x14ac:dyDescent="0.35">
      <c r="A4654" s="3" t="s">
        <v>4706</v>
      </c>
      <c r="B4654" s="3" t="s">
        <v>1116</v>
      </c>
      <c r="C4654" s="3" t="s">
        <v>1121</v>
      </c>
      <c r="D4654" s="3" t="s">
        <v>1118</v>
      </c>
    </row>
    <row r="4655" spans="1:4" x14ac:dyDescent="0.35">
      <c r="A4655" s="3" t="s">
        <v>4707</v>
      </c>
      <c r="B4655" s="3" t="s">
        <v>1119</v>
      </c>
      <c r="C4655" s="3" t="s">
        <v>1123</v>
      </c>
      <c r="D4655" s="3" t="s">
        <v>1118</v>
      </c>
    </row>
    <row r="4656" spans="1:4" x14ac:dyDescent="0.35">
      <c r="A4656" s="3" t="s">
        <v>4708</v>
      </c>
      <c r="B4656" s="3" t="s">
        <v>1119</v>
      </c>
      <c r="C4656" s="3" t="s">
        <v>1117</v>
      </c>
      <c r="D4656" s="3" t="s">
        <v>1126</v>
      </c>
    </row>
    <row r="4657" spans="1:4" x14ac:dyDescent="0.35">
      <c r="A4657" s="3" t="s">
        <v>4709</v>
      </c>
      <c r="B4657" s="3" t="s">
        <v>1116</v>
      </c>
      <c r="C4657" s="3" t="s">
        <v>1121</v>
      </c>
      <c r="D4657" s="3" t="s">
        <v>1118</v>
      </c>
    </row>
    <row r="4658" spans="1:4" x14ac:dyDescent="0.35">
      <c r="A4658" s="3" t="s">
        <v>4710</v>
      </c>
      <c r="B4658" s="3" t="s">
        <v>1119</v>
      </c>
      <c r="C4658" s="3" t="s">
        <v>1123</v>
      </c>
      <c r="D4658" s="3" t="s">
        <v>1118</v>
      </c>
    </row>
    <row r="4659" spans="1:4" x14ac:dyDescent="0.35">
      <c r="A4659" s="3" t="s">
        <v>4711</v>
      </c>
      <c r="B4659" s="3" t="s">
        <v>1119</v>
      </c>
      <c r="C4659" s="3" t="s">
        <v>1117</v>
      </c>
      <c r="D4659" s="3" t="s">
        <v>1124</v>
      </c>
    </row>
    <row r="4660" spans="1:4" x14ac:dyDescent="0.35">
      <c r="A4660" s="3" t="s">
        <v>4712</v>
      </c>
      <c r="B4660" s="3" t="s">
        <v>1116</v>
      </c>
      <c r="C4660" s="3" t="s">
        <v>1117</v>
      </c>
      <c r="D4660" s="3" t="s">
        <v>1118</v>
      </c>
    </row>
    <row r="4661" spans="1:4" x14ac:dyDescent="0.35">
      <c r="A4661" s="3" t="s">
        <v>4713</v>
      </c>
      <c r="B4661" s="3" t="s">
        <v>1116</v>
      </c>
      <c r="C4661" s="3" t="s">
        <v>1117</v>
      </c>
      <c r="D4661" s="3" t="s">
        <v>1118</v>
      </c>
    </row>
    <row r="4662" spans="1:4" x14ac:dyDescent="0.35">
      <c r="A4662" s="3" t="s">
        <v>4714</v>
      </c>
      <c r="B4662" s="3" t="s">
        <v>1116</v>
      </c>
      <c r="C4662" s="3" t="s">
        <v>1123</v>
      </c>
      <c r="D4662" s="3" t="s">
        <v>1126</v>
      </c>
    </row>
    <row r="4663" spans="1:4" x14ac:dyDescent="0.35">
      <c r="A4663" s="3" t="s">
        <v>4715</v>
      </c>
      <c r="B4663" s="3" t="s">
        <v>1116</v>
      </c>
      <c r="C4663" s="3" t="s">
        <v>1121</v>
      </c>
      <c r="D4663" s="3" t="s">
        <v>1118</v>
      </c>
    </row>
    <row r="4664" spans="1:4" x14ac:dyDescent="0.35">
      <c r="A4664" s="3" t="s">
        <v>4716</v>
      </c>
      <c r="B4664" s="3" t="s">
        <v>1119</v>
      </c>
      <c r="C4664" s="3" t="s">
        <v>1121</v>
      </c>
      <c r="D4664" s="3" t="s">
        <v>1118</v>
      </c>
    </row>
    <row r="4665" spans="1:4" x14ac:dyDescent="0.35">
      <c r="A4665" s="3" t="s">
        <v>4717</v>
      </c>
      <c r="B4665" s="3" t="s">
        <v>1116</v>
      </c>
      <c r="C4665" s="3" t="s">
        <v>1122</v>
      </c>
      <c r="D4665" s="3" t="s">
        <v>1126</v>
      </c>
    </row>
    <row r="4666" spans="1:4" x14ac:dyDescent="0.35">
      <c r="A4666" s="3" t="s">
        <v>4718</v>
      </c>
      <c r="B4666" s="3" t="s">
        <v>1119</v>
      </c>
      <c r="C4666" s="3" t="s">
        <v>1117</v>
      </c>
      <c r="D4666" s="3" t="s">
        <v>1124</v>
      </c>
    </row>
    <row r="4667" spans="1:4" x14ac:dyDescent="0.35">
      <c r="A4667" s="3" t="s">
        <v>4719</v>
      </c>
      <c r="B4667" s="3" t="s">
        <v>1116</v>
      </c>
      <c r="C4667" s="3" t="s">
        <v>1117</v>
      </c>
      <c r="D4667" s="3" t="s">
        <v>1118</v>
      </c>
    </row>
    <row r="4668" spans="1:4" x14ac:dyDescent="0.35">
      <c r="A4668" s="3" t="s">
        <v>4720</v>
      </c>
      <c r="B4668" s="3" t="s">
        <v>1116</v>
      </c>
      <c r="C4668" s="3" t="s">
        <v>1123</v>
      </c>
      <c r="D4668" s="3" t="s">
        <v>1126</v>
      </c>
    </row>
    <row r="4669" spans="1:4" x14ac:dyDescent="0.35">
      <c r="A4669" s="3" t="s">
        <v>4721</v>
      </c>
      <c r="B4669" s="3" t="s">
        <v>1116</v>
      </c>
      <c r="C4669" s="3" t="s">
        <v>1121</v>
      </c>
      <c r="D4669" s="3" t="s">
        <v>1118</v>
      </c>
    </row>
    <row r="4670" spans="1:4" x14ac:dyDescent="0.35">
      <c r="A4670" s="3" t="s">
        <v>4722</v>
      </c>
      <c r="B4670" s="3" t="s">
        <v>1116</v>
      </c>
      <c r="C4670" s="3" t="s">
        <v>1122</v>
      </c>
      <c r="D4670" s="3" t="s">
        <v>1124</v>
      </c>
    </row>
    <row r="4671" spans="1:4" x14ac:dyDescent="0.35">
      <c r="A4671" s="3" t="s">
        <v>4723</v>
      </c>
      <c r="B4671" s="3" t="s">
        <v>1116</v>
      </c>
      <c r="C4671" s="3" t="s">
        <v>1121</v>
      </c>
      <c r="D4671" s="3" t="s">
        <v>1126</v>
      </c>
    </row>
    <row r="4672" spans="1:4" x14ac:dyDescent="0.35">
      <c r="A4672" s="3" t="s">
        <v>4724</v>
      </c>
      <c r="B4672" s="3" t="s">
        <v>1116</v>
      </c>
      <c r="C4672" s="3" t="s">
        <v>1117</v>
      </c>
      <c r="D4672" s="3" t="s">
        <v>1124</v>
      </c>
    </row>
    <row r="4673" spans="1:4" x14ac:dyDescent="0.35">
      <c r="A4673" s="3" t="s">
        <v>4725</v>
      </c>
      <c r="B4673" s="3" t="s">
        <v>1120</v>
      </c>
      <c r="C4673" s="3" t="s">
        <v>1122</v>
      </c>
      <c r="D4673" s="3" t="s">
        <v>1118</v>
      </c>
    </row>
    <row r="4674" spans="1:4" x14ac:dyDescent="0.35">
      <c r="A4674" s="3" t="s">
        <v>4726</v>
      </c>
      <c r="B4674" s="3" t="s">
        <v>1119</v>
      </c>
      <c r="C4674" s="3" t="s">
        <v>1121</v>
      </c>
      <c r="D4674" s="3" t="s">
        <v>1118</v>
      </c>
    </row>
    <row r="4675" spans="1:4" x14ac:dyDescent="0.35">
      <c r="A4675" s="3" t="s">
        <v>4727</v>
      </c>
      <c r="B4675" s="3" t="s">
        <v>1119</v>
      </c>
      <c r="C4675" s="3" t="s">
        <v>1121</v>
      </c>
      <c r="D4675" s="3" t="s">
        <v>1118</v>
      </c>
    </row>
    <row r="4676" spans="1:4" x14ac:dyDescent="0.35">
      <c r="A4676" s="3" t="s">
        <v>4728</v>
      </c>
      <c r="B4676" s="3" t="s">
        <v>1116</v>
      </c>
      <c r="C4676" s="3" t="s">
        <v>1117</v>
      </c>
      <c r="D4676" s="3" t="s">
        <v>1124</v>
      </c>
    </row>
    <row r="4677" spans="1:4" x14ac:dyDescent="0.35">
      <c r="A4677" s="3" t="s">
        <v>4729</v>
      </c>
      <c r="B4677" s="3" t="s">
        <v>1116</v>
      </c>
      <c r="C4677" s="3" t="s">
        <v>1117</v>
      </c>
      <c r="D4677" s="3" t="s">
        <v>1118</v>
      </c>
    </row>
    <row r="4678" spans="1:4" x14ac:dyDescent="0.35">
      <c r="A4678" s="3" t="s">
        <v>4730</v>
      </c>
      <c r="B4678" s="3" t="s">
        <v>1119</v>
      </c>
      <c r="C4678" s="3" t="s">
        <v>1123</v>
      </c>
      <c r="D4678" s="3" t="s">
        <v>1124</v>
      </c>
    </row>
    <row r="4679" spans="1:4" x14ac:dyDescent="0.35">
      <c r="A4679" s="3" t="s">
        <v>4731</v>
      </c>
      <c r="B4679" s="3" t="s">
        <v>1116</v>
      </c>
      <c r="C4679" s="3" t="s">
        <v>1121</v>
      </c>
      <c r="D4679" s="3" t="s">
        <v>1118</v>
      </c>
    </row>
    <row r="4680" spans="1:4" x14ac:dyDescent="0.35">
      <c r="A4680" s="3" t="s">
        <v>4732</v>
      </c>
      <c r="B4680" s="3" t="s">
        <v>1116</v>
      </c>
      <c r="C4680" s="3" t="s">
        <v>1123</v>
      </c>
      <c r="D4680" s="3" t="s">
        <v>1118</v>
      </c>
    </row>
    <row r="4681" spans="1:4" x14ac:dyDescent="0.35">
      <c r="A4681" s="3" t="s">
        <v>4733</v>
      </c>
      <c r="B4681" s="3" t="s">
        <v>1116</v>
      </c>
      <c r="C4681" s="3" t="s">
        <v>1121</v>
      </c>
      <c r="D4681" s="3" t="s">
        <v>1118</v>
      </c>
    </row>
    <row r="4682" spans="1:4" x14ac:dyDescent="0.35">
      <c r="A4682" s="3" t="s">
        <v>4734</v>
      </c>
      <c r="B4682" s="3" t="s">
        <v>1116</v>
      </c>
      <c r="C4682" s="3" t="s">
        <v>1117</v>
      </c>
      <c r="D4682" s="3" t="s">
        <v>1118</v>
      </c>
    </row>
    <row r="4683" spans="1:4" x14ac:dyDescent="0.35">
      <c r="A4683" s="3" t="s">
        <v>4735</v>
      </c>
      <c r="B4683" s="3" t="s">
        <v>1119</v>
      </c>
      <c r="C4683" s="3" t="s">
        <v>1117</v>
      </c>
      <c r="D4683" s="3" t="s">
        <v>1118</v>
      </c>
    </row>
    <row r="4684" spans="1:4" x14ac:dyDescent="0.35">
      <c r="A4684" s="3" t="s">
        <v>4736</v>
      </c>
      <c r="B4684" s="3" t="s">
        <v>1116</v>
      </c>
      <c r="C4684" s="3" t="s">
        <v>1117</v>
      </c>
      <c r="D4684" s="3" t="s">
        <v>1118</v>
      </c>
    </row>
    <row r="4685" spans="1:4" x14ac:dyDescent="0.35">
      <c r="A4685" s="3" t="s">
        <v>4737</v>
      </c>
      <c r="B4685" s="3" t="s">
        <v>1119</v>
      </c>
      <c r="C4685" s="3" t="s">
        <v>1117</v>
      </c>
      <c r="D4685" s="3" t="s">
        <v>1118</v>
      </c>
    </row>
    <row r="4686" spans="1:4" x14ac:dyDescent="0.35">
      <c r="A4686" s="3" t="s">
        <v>4738</v>
      </c>
      <c r="B4686" s="3" t="s">
        <v>1116</v>
      </c>
      <c r="C4686" s="3" t="s">
        <v>1117</v>
      </c>
      <c r="D4686" s="3" t="s">
        <v>1126</v>
      </c>
    </row>
    <row r="4687" spans="1:4" x14ac:dyDescent="0.35">
      <c r="A4687" s="3" t="s">
        <v>4739</v>
      </c>
      <c r="B4687" s="3" t="s">
        <v>1116</v>
      </c>
      <c r="C4687" s="3" t="s">
        <v>1117</v>
      </c>
      <c r="D4687" s="3" t="s">
        <v>1118</v>
      </c>
    </row>
    <row r="4688" spans="1:4" x14ac:dyDescent="0.35">
      <c r="A4688" s="3" t="s">
        <v>4740</v>
      </c>
      <c r="B4688" s="3" t="s">
        <v>1116</v>
      </c>
      <c r="C4688" s="3" t="s">
        <v>1122</v>
      </c>
      <c r="D4688" s="3" t="s">
        <v>1126</v>
      </c>
    </row>
    <row r="4689" spans="1:4" x14ac:dyDescent="0.35">
      <c r="A4689" s="3" t="s">
        <v>4741</v>
      </c>
      <c r="B4689" s="3" t="s">
        <v>1116</v>
      </c>
      <c r="C4689" s="3" t="s">
        <v>1122</v>
      </c>
      <c r="D4689" s="3" t="s">
        <v>1118</v>
      </c>
    </row>
    <row r="4690" spans="1:4" x14ac:dyDescent="0.35">
      <c r="A4690" s="3" t="s">
        <v>4742</v>
      </c>
      <c r="B4690" s="3" t="s">
        <v>1119</v>
      </c>
      <c r="C4690" s="3" t="s">
        <v>1117</v>
      </c>
      <c r="D4690" s="3" t="s">
        <v>1124</v>
      </c>
    </row>
    <row r="4691" spans="1:4" x14ac:dyDescent="0.35">
      <c r="A4691" s="3" t="s">
        <v>4743</v>
      </c>
      <c r="B4691" s="3" t="s">
        <v>1116</v>
      </c>
      <c r="C4691" s="3" t="s">
        <v>1122</v>
      </c>
      <c r="D4691" s="3" t="s">
        <v>1118</v>
      </c>
    </row>
    <row r="4692" spans="1:4" x14ac:dyDescent="0.35">
      <c r="A4692" s="3" t="s">
        <v>4744</v>
      </c>
      <c r="B4692" s="3" t="s">
        <v>1116</v>
      </c>
      <c r="C4692" s="3" t="s">
        <v>1117</v>
      </c>
      <c r="D4692" s="3" t="s">
        <v>1118</v>
      </c>
    </row>
    <row r="4693" spans="1:4" x14ac:dyDescent="0.35">
      <c r="A4693" s="3" t="s">
        <v>4745</v>
      </c>
      <c r="B4693" s="3" t="s">
        <v>1116</v>
      </c>
      <c r="C4693" s="3" t="s">
        <v>1123</v>
      </c>
      <c r="D4693" s="3" t="s">
        <v>1118</v>
      </c>
    </row>
    <row r="4694" spans="1:4" x14ac:dyDescent="0.35">
      <c r="A4694" s="3" t="s">
        <v>4746</v>
      </c>
      <c r="B4694" s="3" t="s">
        <v>1119</v>
      </c>
      <c r="C4694" s="3" t="s">
        <v>1122</v>
      </c>
      <c r="D4694" s="3" t="s">
        <v>1118</v>
      </c>
    </row>
    <row r="4695" spans="1:4" x14ac:dyDescent="0.35">
      <c r="A4695" s="3" t="s">
        <v>4747</v>
      </c>
      <c r="B4695" s="3" t="s">
        <v>1116</v>
      </c>
      <c r="C4695" s="3" t="s">
        <v>1117</v>
      </c>
      <c r="D4695" s="3" t="s">
        <v>1126</v>
      </c>
    </row>
    <row r="4696" spans="1:4" x14ac:dyDescent="0.35">
      <c r="A4696" s="3" t="s">
        <v>4748</v>
      </c>
      <c r="B4696" s="3" t="s">
        <v>1119</v>
      </c>
      <c r="C4696" s="3" t="s">
        <v>1123</v>
      </c>
      <c r="D4696" s="3" t="s">
        <v>1118</v>
      </c>
    </row>
    <row r="4697" spans="1:4" x14ac:dyDescent="0.35">
      <c r="A4697" s="3" t="s">
        <v>4749</v>
      </c>
      <c r="B4697" s="3" t="s">
        <v>1116</v>
      </c>
      <c r="C4697" s="3" t="s">
        <v>1123</v>
      </c>
      <c r="D4697" s="3" t="s">
        <v>1126</v>
      </c>
    </row>
    <row r="4698" spans="1:4" x14ac:dyDescent="0.35">
      <c r="A4698" s="3" t="s">
        <v>4750</v>
      </c>
      <c r="B4698" s="3" t="s">
        <v>1116</v>
      </c>
      <c r="C4698" s="3" t="s">
        <v>1123</v>
      </c>
      <c r="D4698" s="3" t="s">
        <v>1118</v>
      </c>
    </row>
    <row r="4699" spans="1:4" x14ac:dyDescent="0.35">
      <c r="A4699" s="3" t="s">
        <v>4751</v>
      </c>
      <c r="B4699" s="3" t="s">
        <v>1116</v>
      </c>
      <c r="C4699" s="3" t="s">
        <v>1121</v>
      </c>
      <c r="D4699" s="3" t="s">
        <v>1118</v>
      </c>
    </row>
    <row r="4700" spans="1:4" x14ac:dyDescent="0.35">
      <c r="A4700" s="3" t="s">
        <v>4752</v>
      </c>
      <c r="B4700" s="3" t="s">
        <v>1119</v>
      </c>
      <c r="C4700" s="3" t="s">
        <v>1121</v>
      </c>
      <c r="D4700" s="3" t="s">
        <v>1118</v>
      </c>
    </row>
    <row r="4701" spans="1:4" x14ac:dyDescent="0.35">
      <c r="A4701" s="3" t="s">
        <v>4753</v>
      </c>
      <c r="B4701" s="3" t="s">
        <v>1116</v>
      </c>
      <c r="C4701" s="3" t="s">
        <v>1121</v>
      </c>
      <c r="D4701" s="3" t="s">
        <v>1124</v>
      </c>
    </row>
    <row r="4702" spans="1:4" x14ac:dyDescent="0.35">
      <c r="A4702" s="3" t="s">
        <v>4754</v>
      </c>
      <c r="B4702" s="3" t="s">
        <v>1120</v>
      </c>
      <c r="C4702" s="3" t="s">
        <v>1123</v>
      </c>
      <c r="D4702" s="3" t="s">
        <v>1118</v>
      </c>
    </row>
    <row r="4703" spans="1:4" x14ac:dyDescent="0.35">
      <c r="A4703" s="3" t="s">
        <v>4755</v>
      </c>
      <c r="B4703" s="3" t="s">
        <v>1119</v>
      </c>
      <c r="C4703" s="3" t="s">
        <v>1122</v>
      </c>
      <c r="D4703" s="3" t="s">
        <v>1118</v>
      </c>
    </row>
    <row r="4704" spans="1:4" x14ac:dyDescent="0.35">
      <c r="A4704" s="3" t="s">
        <v>4756</v>
      </c>
      <c r="B4704" s="3" t="s">
        <v>1116</v>
      </c>
      <c r="C4704" s="3" t="s">
        <v>1117</v>
      </c>
      <c r="D4704" s="3" t="s">
        <v>1124</v>
      </c>
    </row>
    <row r="4705" spans="1:4" x14ac:dyDescent="0.35">
      <c r="A4705" s="3" t="s">
        <v>4757</v>
      </c>
      <c r="B4705" s="3" t="s">
        <v>1116</v>
      </c>
      <c r="C4705" s="3" t="s">
        <v>1123</v>
      </c>
      <c r="D4705" s="3" t="s">
        <v>1118</v>
      </c>
    </row>
    <row r="4706" spans="1:4" x14ac:dyDescent="0.35">
      <c r="A4706" s="3" t="s">
        <v>4758</v>
      </c>
      <c r="B4706" s="3" t="s">
        <v>1119</v>
      </c>
      <c r="C4706" s="3" t="s">
        <v>1122</v>
      </c>
      <c r="D4706" s="3" t="s">
        <v>1118</v>
      </c>
    </row>
    <row r="4707" spans="1:4" x14ac:dyDescent="0.35">
      <c r="A4707" s="3" t="s">
        <v>4759</v>
      </c>
      <c r="B4707" s="3" t="s">
        <v>1116</v>
      </c>
      <c r="C4707" s="3" t="s">
        <v>1121</v>
      </c>
      <c r="D4707" s="3" t="s">
        <v>1126</v>
      </c>
    </row>
    <row r="4708" spans="1:4" x14ac:dyDescent="0.35">
      <c r="A4708" s="3" t="s">
        <v>4760</v>
      </c>
      <c r="B4708" s="3" t="s">
        <v>1116</v>
      </c>
      <c r="C4708" s="3" t="s">
        <v>1117</v>
      </c>
      <c r="D4708" s="3" t="s">
        <v>1118</v>
      </c>
    </row>
    <row r="4709" spans="1:4" x14ac:dyDescent="0.35">
      <c r="A4709" s="3" t="s">
        <v>4761</v>
      </c>
      <c r="B4709" s="3" t="s">
        <v>1119</v>
      </c>
      <c r="C4709" s="3" t="s">
        <v>1123</v>
      </c>
      <c r="D4709" s="3" t="s">
        <v>1118</v>
      </c>
    </row>
    <row r="4710" spans="1:4" x14ac:dyDescent="0.35">
      <c r="A4710" s="3" t="s">
        <v>4762</v>
      </c>
      <c r="B4710" s="3" t="s">
        <v>1116</v>
      </c>
      <c r="C4710" s="3" t="s">
        <v>1117</v>
      </c>
      <c r="D4710" s="3" t="s">
        <v>1118</v>
      </c>
    </row>
    <row r="4711" spans="1:4" x14ac:dyDescent="0.35">
      <c r="A4711" s="3" t="s">
        <v>4763</v>
      </c>
      <c r="B4711" s="3" t="s">
        <v>1116</v>
      </c>
      <c r="C4711" s="3" t="s">
        <v>1123</v>
      </c>
      <c r="D4711" s="3" t="s">
        <v>1118</v>
      </c>
    </row>
    <row r="4712" spans="1:4" x14ac:dyDescent="0.35">
      <c r="A4712" s="3" t="s">
        <v>4764</v>
      </c>
      <c r="B4712" s="3" t="s">
        <v>1116</v>
      </c>
      <c r="C4712" s="3" t="s">
        <v>1121</v>
      </c>
      <c r="D4712" s="3" t="s">
        <v>1126</v>
      </c>
    </row>
    <row r="4713" spans="1:4" x14ac:dyDescent="0.35">
      <c r="A4713" s="3" t="s">
        <v>4765</v>
      </c>
      <c r="B4713" s="3" t="s">
        <v>1116</v>
      </c>
      <c r="C4713" s="3" t="s">
        <v>1122</v>
      </c>
      <c r="D4713" s="3" t="s">
        <v>1118</v>
      </c>
    </row>
    <row r="4714" spans="1:4" x14ac:dyDescent="0.35">
      <c r="A4714" s="3" t="s">
        <v>4766</v>
      </c>
      <c r="B4714" s="3" t="s">
        <v>1119</v>
      </c>
      <c r="C4714" s="3" t="s">
        <v>1121</v>
      </c>
      <c r="D4714" s="3" t="s">
        <v>1118</v>
      </c>
    </row>
    <row r="4715" spans="1:4" x14ac:dyDescent="0.35">
      <c r="A4715" s="3" t="s">
        <v>4767</v>
      </c>
      <c r="B4715" s="3" t="s">
        <v>1116</v>
      </c>
      <c r="C4715" s="3" t="s">
        <v>1121</v>
      </c>
      <c r="D4715" s="3" t="s">
        <v>1118</v>
      </c>
    </row>
    <row r="4716" spans="1:4" x14ac:dyDescent="0.35">
      <c r="A4716" s="3" t="s">
        <v>4768</v>
      </c>
      <c r="B4716" s="3" t="s">
        <v>1119</v>
      </c>
      <c r="C4716" s="3" t="s">
        <v>1123</v>
      </c>
      <c r="D4716" s="3" t="s">
        <v>1118</v>
      </c>
    </row>
    <row r="4717" spans="1:4" x14ac:dyDescent="0.35">
      <c r="A4717" s="3" t="s">
        <v>4769</v>
      </c>
      <c r="B4717" s="3" t="s">
        <v>1119</v>
      </c>
      <c r="C4717" s="3" t="s">
        <v>1123</v>
      </c>
      <c r="D4717" s="3" t="s">
        <v>1118</v>
      </c>
    </row>
    <row r="4718" spans="1:4" x14ac:dyDescent="0.35">
      <c r="A4718" s="3" t="s">
        <v>4770</v>
      </c>
      <c r="B4718" s="3" t="s">
        <v>1119</v>
      </c>
      <c r="C4718" s="3" t="s">
        <v>1121</v>
      </c>
      <c r="D4718" s="3" t="s">
        <v>1126</v>
      </c>
    </row>
    <row r="4719" spans="1:4" x14ac:dyDescent="0.35">
      <c r="A4719" s="3" t="s">
        <v>4771</v>
      </c>
      <c r="B4719" s="3" t="s">
        <v>1119</v>
      </c>
      <c r="C4719" s="3" t="s">
        <v>1117</v>
      </c>
      <c r="D4719" s="3" t="s">
        <v>1126</v>
      </c>
    </row>
    <row r="4720" spans="1:4" x14ac:dyDescent="0.35">
      <c r="A4720" s="3" t="s">
        <v>4772</v>
      </c>
      <c r="B4720" s="3" t="s">
        <v>1116</v>
      </c>
      <c r="C4720" s="3" t="s">
        <v>1121</v>
      </c>
      <c r="D4720" s="3" t="s">
        <v>1118</v>
      </c>
    </row>
    <row r="4721" spans="1:4" x14ac:dyDescent="0.35">
      <c r="A4721" s="3" t="s">
        <v>4773</v>
      </c>
      <c r="B4721" s="3" t="s">
        <v>1119</v>
      </c>
      <c r="C4721" s="3" t="s">
        <v>1117</v>
      </c>
      <c r="D4721" s="3" t="s">
        <v>1118</v>
      </c>
    </row>
    <row r="4722" spans="1:4" x14ac:dyDescent="0.35">
      <c r="A4722" s="3" t="s">
        <v>4774</v>
      </c>
      <c r="B4722" s="3" t="s">
        <v>1116</v>
      </c>
      <c r="C4722" s="3" t="s">
        <v>1117</v>
      </c>
      <c r="D4722" s="3" t="s">
        <v>1118</v>
      </c>
    </row>
    <row r="4723" spans="1:4" x14ac:dyDescent="0.35">
      <c r="A4723" s="3" t="s">
        <v>4775</v>
      </c>
      <c r="B4723" s="3" t="s">
        <v>1116</v>
      </c>
      <c r="C4723" s="3" t="s">
        <v>1117</v>
      </c>
      <c r="D4723" s="3" t="s">
        <v>1118</v>
      </c>
    </row>
    <row r="4724" spans="1:4" x14ac:dyDescent="0.35">
      <c r="A4724" s="3" t="s">
        <v>4776</v>
      </c>
      <c r="B4724" s="3" t="s">
        <v>1119</v>
      </c>
      <c r="C4724" s="3" t="s">
        <v>1123</v>
      </c>
      <c r="D4724" s="3" t="s">
        <v>1118</v>
      </c>
    </row>
    <row r="4725" spans="1:4" x14ac:dyDescent="0.35">
      <c r="A4725" s="3" t="s">
        <v>4777</v>
      </c>
      <c r="B4725" s="3" t="s">
        <v>1119</v>
      </c>
      <c r="C4725" s="3" t="s">
        <v>1123</v>
      </c>
      <c r="D4725" s="3" t="s">
        <v>1124</v>
      </c>
    </row>
    <row r="4726" spans="1:4" x14ac:dyDescent="0.35">
      <c r="A4726" s="3" t="s">
        <v>4778</v>
      </c>
      <c r="B4726" s="3" t="s">
        <v>1116</v>
      </c>
      <c r="C4726" s="3" t="s">
        <v>1123</v>
      </c>
      <c r="D4726" s="3" t="s">
        <v>1126</v>
      </c>
    </row>
    <row r="4727" spans="1:4" x14ac:dyDescent="0.35">
      <c r="A4727" s="3" t="s">
        <v>4779</v>
      </c>
      <c r="B4727" s="3" t="s">
        <v>1119</v>
      </c>
      <c r="C4727" s="3" t="s">
        <v>1123</v>
      </c>
      <c r="D4727" s="3" t="s">
        <v>1118</v>
      </c>
    </row>
    <row r="4728" spans="1:4" x14ac:dyDescent="0.35">
      <c r="A4728" s="3" t="s">
        <v>4780</v>
      </c>
      <c r="B4728" s="3" t="s">
        <v>1116</v>
      </c>
      <c r="C4728" s="3" t="s">
        <v>1121</v>
      </c>
      <c r="D4728" s="3" t="s">
        <v>1118</v>
      </c>
    </row>
    <row r="4729" spans="1:4" x14ac:dyDescent="0.35">
      <c r="A4729" s="3" t="s">
        <v>4781</v>
      </c>
      <c r="B4729" s="3" t="s">
        <v>1116</v>
      </c>
      <c r="C4729" s="3" t="s">
        <v>1117</v>
      </c>
      <c r="D4729" s="3" t="s">
        <v>1124</v>
      </c>
    </row>
    <row r="4730" spans="1:4" x14ac:dyDescent="0.35">
      <c r="A4730" s="3" t="s">
        <v>4782</v>
      </c>
      <c r="B4730" s="3" t="s">
        <v>1116</v>
      </c>
      <c r="C4730" s="3" t="s">
        <v>1121</v>
      </c>
      <c r="D4730" s="3" t="s">
        <v>1126</v>
      </c>
    </row>
    <row r="4731" spans="1:4" x14ac:dyDescent="0.35">
      <c r="A4731" s="3" t="s">
        <v>4783</v>
      </c>
      <c r="B4731" s="3" t="s">
        <v>1119</v>
      </c>
      <c r="C4731" s="3" t="s">
        <v>1117</v>
      </c>
      <c r="D4731" s="3" t="s">
        <v>1118</v>
      </c>
    </row>
    <row r="4732" spans="1:4" x14ac:dyDescent="0.35">
      <c r="A4732" s="3" t="s">
        <v>4784</v>
      </c>
      <c r="B4732" s="3" t="s">
        <v>1116</v>
      </c>
      <c r="C4732" s="3" t="s">
        <v>1123</v>
      </c>
      <c r="D4732" s="3" t="s">
        <v>1118</v>
      </c>
    </row>
    <row r="4733" spans="1:4" x14ac:dyDescent="0.35">
      <c r="A4733" s="3" t="s">
        <v>4785</v>
      </c>
      <c r="B4733" s="3" t="s">
        <v>1116</v>
      </c>
      <c r="C4733" s="3" t="s">
        <v>1117</v>
      </c>
      <c r="D4733" s="3" t="s">
        <v>1118</v>
      </c>
    </row>
    <row r="4734" spans="1:4" x14ac:dyDescent="0.35">
      <c r="A4734" s="3" t="s">
        <v>4786</v>
      </c>
      <c r="B4734" s="3" t="s">
        <v>1116</v>
      </c>
      <c r="C4734" s="3" t="s">
        <v>1117</v>
      </c>
      <c r="D4734" s="3" t="s">
        <v>1124</v>
      </c>
    </row>
    <row r="4735" spans="1:4" x14ac:dyDescent="0.35">
      <c r="A4735" s="3" t="s">
        <v>4787</v>
      </c>
      <c r="B4735" s="3" t="s">
        <v>1119</v>
      </c>
      <c r="C4735" s="3" t="s">
        <v>1123</v>
      </c>
      <c r="D4735" s="3" t="s">
        <v>1124</v>
      </c>
    </row>
    <row r="4736" spans="1:4" x14ac:dyDescent="0.35">
      <c r="A4736" s="3" t="s">
        <v>4788</v>
      </c>
      <c r="B4736" s="3" t="s">
        <v>1119</v>
      </c>
      <c r="C4736" s="3" t="s">
        <v>1122</v>
      </c>
      <c r="D4736" s="3" t="s">
        <v>1118</v>
      </c>
    </row>
    <row r="4737" spans="1:4" x14ac:dyDescent="0.35">
      <c r="A4737" s="3" t="s">
        <v>4789</v>
      </c>
      <c r="B4737" s="3" t="s">
        <v>1116</v>
      </c>
      <c r="C4737" s="3" t="s">
        <v>1117</v>
      </c>
      <c r="D4737" s="3" t="s">
        <v>1118</v>
      </c>
    </row>
    <row r="4738" spans="1:4" x14ac:dyDescent="0.35">
      <c r="A4738" s="3" t="s">
        <v>4790</v>
      </c>
      <c r="B4738" s="3" t="s">
        <v>1116</v>
      </c>
      <c r="C4738" s="3" t="s">
        <v>1121</v>
      </c>
      <c r="D4738" s="3" t="s">
        <v>1124</v>
      </c>
    </row>
    <row r="4739" spans="1:4" x14ac:dyDescent="0.35">
      <c r="A4739" s="3" t="s">
        <v>4791</v>
      </c>
      <c r="B4739" s="3" t="s">
        <v>1119</v>
      </c>
      <c r="C4739" s="3" t="s">
        <v>1123</v>
      </c>
      <c r="D4739" s="3" t="s">
        <v>1118</v>
      </c>
    </row>
    <row r="4740" spans="1:4" x14ac:dyDescent="0.35">
      <c r="A4740" s="3" t="s">
        <v>4792</v>
      </c>
      <c r="B4740" s="3" t="s">
        <v>1116</v>
      </c>
      <c r="C4740" s="3" t="s">
        <v>1122</v>
      </c>
      <c r="D4740" s="3" t="s">
        <v>1118</v>
      </c>
    </row>
    <row r="4741" spans="1:4" x14ac:dyDescent="0.35">
      <c r="A4741" s="3" t="s">
        <v>4793</v>
      </c>
      <c r="B4741" s="3" t="s">
        <v>1116</v>
      </c>
      <c r="C4741" s="3" t="s">
        <v>1123</v>
      </c>
      <c r="D4741" s="3" t="s">
        <v>1126</v>
      </c>
    </row>
    <row r="4742" spans="1:4" x14ac:dyDescent="0.35">
      <c r="A4742" s="3" t="s">
        <v>4794</v>
      </c>
      <c r="B4742" s="3" t="s">
        <v>1120</v>
      </c>
      <c r="C4742" s="3" t="s">
        <v>1123</v>
      </c>
      <c r="D4742" s="3" t="s">
        <v>1118</v>
      </c>
    </row>
    <row r="4743" spans="1:4" x14ac:dyDescent="0.35">
      <c r="A4743" s="3" t="s">
        <v>4795</v>
      </c>
      <c r="B4743" s="3" t="s">
        <v>1116</v>
      </c>
      <c r="C4743" s="3" t="s">
        <v>1121</v>
      </c>
      <c r="D4743" s="3" t="s">
        <v>1124</v>
      </c>
    </row>
    <row r="4744" spans="1:4" x14ac:dyDescent="0.35">
      <c r="A4744" s="3" t="s">
        <v>4796</v>
      </c>
      <c r="B4744" s="3" t="s">
        <v>1116</v>
      </c>
      <c r="C4744" s="3" t="s">
        <v>1122</v>
      </c>
      <c r="D4744" s="3" t="s">
        <v>1118</v>
      </c>
    </row>
    <row r="4745" spans="1:4" x14ac:dyDescent="0.35">
      <c r="A4745" s="3" t="s">
        <v>4797</v>
      </c>
      <c r="B4745" s="3" t="s">
        <v>1116</v>
      </c>
      <c r="C4745" s="3" t="s">
        <v>1123</v>
      </c>
      <c r="D4745" s="3" t="s">
        <v>1118</v>
      </c>
    </row>
    <row r="4746" spans="1:4" x14ac:dyDescent="0.35">
      <c r="A4746" s="3" t="s">
        <v>4798</v>
      </c>
      <c r="B4746" s="3" t="s">
        <v>1116</v>
      </c>
      <c r="C4746" s="3" t="s">
        <v>1122</v>
      </c>
      <c r="D4746" s="3" t="s">
        <v>1118</v>
      </c>
    </row>
    <row r="4747" spans="1:4" x14ac:dyDescent="0.35">
      <c r="A4747" s="3" t="s">
        <v>4799</v>
      </c>
      <c r="B4747" s="3" t="s">
        <v>1119</v>
      </c>
      <c r="C4747" s="3" t="s">
        <v>1117</v>
      </c>
      <c r="D4747" s="3" t="s">
        <v>1118</v>
      </c>
    </row>
    <row r="4748" spans="1:4" x14ac:dyDescent="0.35">
      <c r="A4748" s="3" t="s">
        <v>4800</v>
      </c>
      <c r="B4748" s="3" t="s">
        <v>1116</v>
      </c>
      <c r="C4748" s="3" t="s">
        <v>1122</v>
      </c>
      <c r="D4748" s="3" t="s">
        <v>1118</v>
      </c>
    </row>
    <row r="4749" spans="1:4" x14ac:dyDescent="0.35">
      <c r="A4749" s="3" t="s">
        <v>4801</v>
      </c>
      <c r="B4749" s="3" t="s">
        <v>1119</v>
      </c>
      <c r="C4749" s="3" t="s">
        <v>1122</v>
      </c>
      <c r="D4749" s="3" t="s">
        <v>1118</v>
      </c>
    </row>
    <row r="4750" spans="1:4" x14ac:dyDescent="0.35">
      <c r="A4750" s="3" t="s">
        <v>4802</v>
      </c>
      <c r="B4750" s="3" t="s">
        <v>1119</v>
      </c>
      <c r="C4750" s="3" t="s">
        <v>1117</v>
      </c>
      <c r="D4750" s="3" t="s">
        <v>1124</v>
      </c>
    </row>
    <row r="4751" spans="1:4" x14ac:dyDescent="0.35">
      <c r="A4751" s="3" t="s">
        <v>4803</v>
      </c>
      <c r="B4751" s="3" t="s">
        <v>1116</v>
      </c>
      <c r="C4751" s="3" t="s">
        <v>1117</v>
      </c>
      <c r="D4751" s="3" t="s">
        <v>1118</v>
      </c>
    </row>
    <row r="4752" spans="1:4" x14ac:dyDescent="0.35">
      <c r="A4752" s="3" t="s">
        <v>4804</v>
      </c>
      <c r="B4752" s="3" t="s">
        <v>1119</v>
      </c>
      <c r="C4752" s="3" t="s">
        <v>1121</v>
      </c>
      <c r="D4752" s="3" t="s">
        <v>1118</v>
      </c>
    </row>
    <row r="4753" spans="1:4" x14ac:dyDescent="0.35">
      <c r="A4753" s="3" t="s">
        <v>4805</v>
      </c>
      <c r="B4753" s="3" t="s">
        <v>1116</v>
      </c>
      <c r="C4753" s="3" t="s">
        <v>1122</v>
      </c>
      <c r="D4753" s="3" t="s">
        <v>1118</v>
      </c>
    </row>
    <row r="4754" spans="1:4" x14ac:dyDescent="0.35">
      <c r="A4754" s="3" t="s">
        <v>4806</v>
      </c>
      <c r="B4754" s="3" t="s">
        <v>1119</v>
      </c>
      <c r="C4754" s="3" t="s">
        <v>1117</v>
      </c>
      <c r="D4754" s="3" t="s">
        <v>1124</v>
      </c>
    </row>
    <row r="4755" spans="1:4" x14ac:dyDescent="0.35">
      <c r="A4755" s="3" t="s">
        <v>4807</v>
      </c>
      <c r="B4755" s="3" t="s">
        <v>1119</v>
      </c>
      <c r="C4755" s="3" t="s">
        <v>1117</v>
      </c>
      <c r="D4755" s="3" t="s">
        <v>1124</v>
      </c>
    </row>
    <row r="4756" spans="1:4" x14ac:dyDescent="0.35">
      <c r="A4756" s="3" t="s">
        <v>4808</v>
      </c>
      <c r="B4756" s="3" t="s">
        <v>1116</v>
      </c>
      <c r="C4756" s="3" t="s">
        <v>1117</v>
      </c>
      <c r="D4756" s="3" t="s">
        <v>1124</v>
      </c>
    </row>
    <row r="4757" spans="1:4" x14ac:dyDescent="0.35">
      <c r="A4757" s="3" t="s">
        <v>4809</v>
      </c>
      <c r="B4757" s="3" t="s">
        <v>1116</v>
      </c>
      <c r="C4757" s="3" t="s">
        <v>1123</v>
      </c>
      <c r="D4757" s="3" t="s">
        <v>1118</v>
      </c>
    </row>
    <row r="4758" spans="1:4" x14ac:dyDescent="0.35">
      <c r="A4758" s="3" t="s">
        <v>4810</v>
      </c>
      <c r="B4758" s="3" t="s">
        <v>1116</v>
      </c>
      <c r="C4758" s="3" t="s">
        <v>1123</v>
      </c>
      <c r="D4758" s="3" t="s">
        <v>1118</v>
      </c>
    </row>
    <row r="4759" spans="1:4" x14ac:dyDescent="0.35">
      <c r="A4759" s="3" t="s">
        <v>4811</v>
      </c>
      <c r="B4759" s="3" t="s">
        <v>1119</v>
      </c>
      <c r="C4759" s="3" t="s">
        <v>1122</v>
      </c>
      <c r="D4759" s="3" t="s">
        <v>1126</v>
      </c>
    </row>
    <row r="4760" spans="1:4" x14ac:dyDescent="0.35">
      <c r="A4760" s="3" t="s">
        <v>4812</v>
      </c>
      <c r="B4760" s="3" t="s">
        <v>1119</v>
      </c>
      <c r="C4760" s="3" t="s">
        <v>1117</v>
      </c>
      <c r="D4760" s="3" t="s">
        <v>1118</v>
      </c>
    </row>
    <row r="4761" spans="1:4" x14ac:dyDescent="0.35">
      <c r="A4761" s="3" t="s">
        <v>4813</v>
      </c>
      <c r="B4761" s="3" t="s">
        <v>1116</v>
      </c>
      <c r="C4761" s="3" t="s">
        <v>1117</v>
      </c>
      <c r="D4761" s="3" t="s">
        <v>1126</v>
      </c>
    </row>
    <row r="4762" spans="1:4" x14ac:dyDescent="0.35">
      <c r="A4762" s="3" t="s">
        <v>4814</v>
      </c>
      <c r="B4762" s="3" t="s">
        <v>1116</v>
      </c>
      <c r="C4762" s="3" t="s">
        <v>1122</v>
      </c>
      <c r="D4762" s="3" t="s">
        <v>1118</v>
      </c>
    </row>
    <row r="4763" spans="1:4" x14ac:dyDescent="0.35">
      <c r="A4763" s="3" t="s">
        <v>4815</v>
      </c>
      <c r="B4763" s="3" t="s">
        <v>1119</v>
      </c>
      <c r="C4763" s="3" t="s">
        <v>1121</v>
      </c>
      <c r="D4763" s="3" t="s">
        <v>1118</v>
      </c>
    </row>
    <row r="4764" spans="1:4" x14ac:dyDescent="0.35">
      <c r="A4764" s="3" t="s">
        <v>4816</v>
      </c>
      <c r="B4764" s="3" t="s">
        <v>1116</v>
      </c>
      <c r="C4764" s="3" t="s">
        <v>1122</v>
      </c>
      <c r="D4764" s="3" t="s">
        <v>1118</v>
      </c>
    </row>
    <row r="4765" spans="1:4" x14ac:dyDescent="0.35">
      <c r="A4765" s="3" t="s">
        <v>4817</v>
      </c>
      <c r="B4765" s="3" t="s">
        <v>1116</v>
      </c>
      <c r="C4765" s="3" t="s">
        <v>1123</v>
      </c>
      <c r="D4765" s="3" t="s">
        <v>1118</v>
      </c>
    </row>
    <row r="4766" spans="1:4" x14ac:dyDescent="0.35">
      <c r="A4766" s="3" t="s">
        <v>4818</v>
      </c>
      <c r="B4766" s="3" t="s">
        <v>1116</v>
      </c>
      <c r="C4766" s="3" t="s">
        <v>1123</v>
      </c>
      <c r="D4766" s="3" t="s">
        <v>1118</v>
      </c>
    </row>
    <row r="4767" spans="1:4" x14ac:dyDescent="0.35">
      <c r="A4767" s="3" t="s">
        <v>4819</v>
      </c>
      <c r="B4767" s="3" t="s">
        <v>1116</v>
      </c>
      <c r="C4767" s="3" t="s">
        <v>1122</v>
      </c>
      <c r="D4767" s="3" t="s">
        <v>1118</v>
      </c>
    </row>
    <row r="4768" spans="1:4" x14ac:dyDescent="0.35">
      <c r="A4768" s="3" t="s">
        <v>4820</v>
      </c>
      <c r="B4768" s="3" t="s">
        <v>1119</v>
      </c>
      <c r="C4768" s="3" t="s">
        <v>1121</v>
      </c>
      <c r="D4768" s="3" t="s">
        <v>1118</v>
      </c>
    </row>
    <row r="4769" spans="1:4" x14ac:dyDescent="0.35">
      <c r="A4769" s="3" t="s">
        <v>4821</v>
      </c>
      <c r="B4769" s="3" t="s">
        <v>1116</v>
      </c>
      <c r="C4769" s="3" t="s">
        <v>1117</v>
      </c>
      <c r="D4769" s="3" t="s">
        <v>1118</v>
      </c>
    </row>
    <row r="4770" spans="1:4" x14ac:dyDescent="0.35">
      <c r="A4770" s="3" t="s">
        <v>4822</v>
      </c>
      <c r="B4770" s="3" t="s">
        <v>1120</v>
      </c>
      <c r="C4770" s="3" t="s">
        <v>1122</v>
      </c>
      <c r="D4770" s="3" t="s">
        <v>1126</v>
      </c>
    </row>
    <row r="4771" spans="1:4" x14ac:dyDescent="0.35">
      <c r="A4771" s="3" t="s">
        <v>4823</v>
      </c>
      <c r="B4771" s="3" t="s">
        <v>1116</v>
      </c>
      <c r="C4771" s="3" t="s">
        <v>1123</v>
      </c>
      <c r="D4771" s="3" t="s">
        <v>1118</v>
      </c>
    </row>
    <row r="4772" spans="1:4" x14ac:dyDescent="0.35">
      <c r="A4772" s="3" t="s">
        <v>4824</v>
      </c>
      <c r="B4772" s="3" t="s">
        <v>1116</v>
      </c>
      <c r="C4772" s="3" t="s">
        <v>1122</v>
      </c>
      <c r="D4772" s="3" t="s">
        <v>1126</v>
      </c>
    </row>
    <row r="4773" spans="1:4" x14ac:dyDescent="0.35">
      <c r="A4773" s="3" t="s">
        <v>4825</v>
      </c>
      <c r="B4773" s="3" t="s">
        <v>1116</v>
      </c>
      <c r="C4773" s="3" t="s">
        <v>1117</v>
      </c>
      <c r="D4773" s="3" t="s">
        <v>1118</v>
      </c>
    </row>
    <row r="4774" spans="1:4" x14ac:dyDescent="0.35">
      <c r="A4774" s="3" t="s">
        <v>4826</v>
      </c>
      <c r="B4774" s="3" t="s">
        <v>1116</v>
      </c>
      <c r="C4774" s="3" t="s">
        <v>1122</v>
      </c>
      <c r="D4774" s="3" t="s">
        <v>1124</v>
      </c>
    </row>
    <row r="4775" spans="1:4" x14ac:dyDescent="0.35">
      <c r="A4775" s="3" t="s">
        <v>4827</v>
      </c>
      <c r="B4775" s="3" t="s">
        <v>1116</v>
      </c>
      <c r="C4775" s="3" t="s">
        <v>1121</v>
      </c>
      <c r="D4775" s="3" t="s">
        <v>1118</v>
      </c>
    </row>
    <row r="4776" spans="1:4" x14ac:dyDescent="0.35">
      <c r="A4776" s="3" t="s">
        <v>4828</v>
      </c>
      <c r="B4776" s="3" t="s">
        <v>1120</v>
      </c>
      <c r="C4776" s="3" t="s">
        <v>1123</v>
      </c>
      <c r="D4776" s="3" t="s">
        <v>1124</v>
      </c>
    </row>
    <row r="4777" spans="1:4" x14ac:dyDescent="0.35">
      <c r="A4777" s="3" t="s">
        <v>4829</v>
      </c>
      <c r="B4777" s="3" t="s">
        <v>1116</v>
      </c>
      <c r="C4777" s="3" t="s">
        <v>1117</v>
      </c>
      <c r="D4777" s="3" t="s">
        <v>1124</v>
      </c>
    </row>
    <row r="4778" spans="1:4" x14ac:dyDescent="0.35">
      <c r="A4778" s="3" t="s">
        <v>4830</v>
      </c>
      <c r="B4778" s="3" t="s">
        <v>1116</v>
      </c>
      <c r="C4778" s="3" t="s">
        <v>1117</v>
      </c>
      <c r="D4778" s="3" t="s">
        <v>1124</v>
      </c>
    </row>
    <row r="4779" spans="1:4" x14ac:dyDescent="0.35">
      <c r="A4779" s="3" t="s">
        <v>4831</v>
      </c>
      <c r="B4779" s="3" t="s">
        <v>1116</v>
      </c>
      <c r="C4779" s="3" t="s">
        <v>1123</v>
      </c>
      <c r="D4779" s="3" t="s">
        <v>1118</v>
      </c>
    </row>
    <row r="4780" spans="1:4" x14ac:dyDescent="0.35">
      <c r="A4780" s="3" t="s">
        <v>4832</v>
      </c>
      <c r="B4780" s="3" t="s">
        <v>1116</v>
      </c>
      <c r="C4780" s="3" t="s">
        <v>1117</v>
      </c>
      <c r="D4780" s="3" t="s">
        <v>1118</v>
      </c>
    </row>
    <row r="4781" spans="1:4" x14ac:dyDescent="0.35">
      <c r="A4781" s="3" t="s">
        <v>4833</v>
      </c>
      <c r="B4781" s="3" t="s">
        <v>1119</v>
      </c>
      <c r="C4781" s="3" t="s">
        <v>1123</v>
      </c>
      <c r="D4781" s="3" t="s">
        <v>1118</v>
      </c>
    </row>
    <row r="4782" spans="1:4" x14ac:dyDescent="0.35">
      <c r="A4782" s="3" t="s">
        <v>4834</v>
      </c>
      <c r="B4782" s="3" t="s">
        <v>1119</v>
      </c>
      <c r="C4782" s="3" t="s">
        <v>1122</v>
      </c>
      <c r="D4782" s="3" t="s">
        <v>1124</v>
      </c>
    </row>
    <row r="4783" spans="1:4" x14ac:dyDescent="0.35">
      <c r="A4783" s="3" t="s">
        <v>4835</v>
      </c>
      <c r="B4783" s="3" t="s">
        <v>1116</v>
      </c>
      <c r="C4783" s="3" t="s">
        <v>1117</v>
      </c>
      <c r="D4783" s="3" t="s">
        <v>1118</v>
      </c>
    </row>
    <row r="4784" spans="1:4" x14ac:dyDescent="0.35">
      <c r="A4784" s="3" t="s">
        <v>4836</v>
      </c>
      <c r="B4784" s="3" t="s">
        <v>1116</v>
      </c>
      <c r="C4784" s="3" t="s">
        <v>1121</v>
      </c>
      <c r="D4784" s="3" t="s">
        <v>1118</v>
      </c>
    </row>
    <row r="4785" spans="1:4" x14ac:dyDescent="0.35">
      <c r="A4785" s="3" t="s">
        <v>4837</v>
      </c>
      <c r="B4785" s="3" t="s">
        <v>1119</v>
      </c>
      <c r="C4785" s="3" t="s">
        <v>1117</v>
      </c>
      <c r="D4785" s="3" t="s">
        <v>1118</v>
      </c>
    </row>
    <row r="4786" spans="1:4" x14ac:dyDescent="0.35">
      <c r="A4786" s="3" t="s">
        <v>4838</v>
      </c>
      <c r="B4786" s="3" t="s">
        <v>1119</v>
      </c>
      <c r="C4786" s="3" t="s">
        <v>1117</v>
      </c>
      <c r="D4786" s="3" t="s">
        <v>1118</v>
      </c>
    </row>
    <row r="4787" spans="1:4" x14ac:dyDescent="0.35">
      <c r="A4787" s="3" t="s">
        <v>4839</v>
      </c>
      <c r="B4787" s="3" t="s">
        <v>1116</v>
      </c>
      <c r="C4787" s="3" t="s">
        <v>1123</v>
      </c>
      <c r="D4787" s="3" t="s">
        <v>1118</v>
      </c>
    </row>
    <row r="4788" spans="1:4" x14ac:dyDescent="0.35">
      <c r="A4788" s="3" t="s">
        <v>4840</v>
      </c>
      <c r="B4788" s="3" t="s">
        <v>1116</v>
      </c>
      <c r="C4788" s="3" t="s">
        <v>1122</v>
      </c>
      <c r="D4788" s="3" t="s">
        <v>1124</v>
      </c>
    </row>
    <row r="4789" spans="1:4" x14ac:dyDescent="0.35">
      <c r="A4789" s="3" t="s">
        <v>4841</v>
      </c>
      <c r="B4789" s="3" t="s">
        <v>1119</v>
      </c>
      <c r="C4789" s="3" t="s">
        <v>1123</v>
      </c>
      <c r="D4789" s="3" t="s">
        <v>1118</v>
      </c>
    </row>
    <row r="4790" spans="1:4" x14ac:dyDescent="0.35">
      <c r="A4790" s="3" t="s">
        <v>4842</v>
      </c>
      <c r="B4790" s="3" t="s">
        <v>1116</v>
      </c>
      <c r="C4790" s="3" t="s">
        <v>1122</v>
      </c>
      <c r="D4790" s="3" t="s">
        <v>1118</v>
      </c>
    </row>
    <row r="4791" spans="1:4" x14ac:dyDescent="0.35">
      <c r="A4791" s="3" t="s">
        <v>4843</v>
      </c>
      <c r="B4791" s="3" t="s">
        <v>1116</v>
      </c>
      <c r="C4791" s="3" t="s">
        <v>1117</v>
      </c>
      <c r="D4791" s="3" t="s">
        <v>1126</v>
      </c>
    </row>
    <row r="4792" spans="1:4" x14ac:dyDescent="0.35">
      <c r="A4792" s="3" t="s">
        <v>4844</v>
      </c>
      <c r="B4792" s="3" t="s">
        <v>1119</v>
      </c>
      <c r="C4792" s="3" t="s">
        <v>1117</v>
      </c>
      <c r="D4792" s="3" t="s">
        <v>1126</v>
      </c>
    </row>
    <row r="4793" spans="1:4" x14ac:dyDescent="0.35">
      <c r="A4793" s="3" t="s">
        <v>4845</v>
      </c>
      <c r="B4793" s="3" t="s">
        <v>1119</v>
      </c>
      <c r="C4793" s="3" t="s">
        <v>1117</v>
      </c>
      <c r="D4793" s="3" t="s">
        <v>1118</v>
      </c>
    </row>
    <row r="4794" spans="1:4" x14ac:dyDescent="0.35">
      <c r="A4794" s="3" t="s">
        <v>4846</v>
      </c>
      <c r="B4794" s="3" t="s">
        <v>1116</v>
      </c>
      <c r="C4794" s="3" t="s">
        <v>1123</v>
      </c>
      <c r="D4794" s="3" t="s">
        <v>1118</v>
      </c>
    </row>
    <row r="4795" spans="1:4" x14ac:dyDescent="0.35">
      <c r="A4795" s="3" t="s">
        <v>4847</v>
      </c>
      <c r="B4795" s="3" t="s">
        <v>1116</v>
      </c>
      <c r="C4795" s="3" t="s">
        <v>1117</v>
      </c>
      <c r="D4795" s="3" t="s">
        <v>1124</v>
      </c>
    </row>
    <row r="4796" spans="1:4" x14ac:dyDescent="0.35">
      <c r="A4796" s="3" t="s">
        <v>4848</v>
      </c>
      <c r="B4796" s="3" t="s">
        <v>1116</v>
      </c>
      <c r="C4796" s="3" t="s">
        <v>1117</v>
      </c>
      <c r="D4796" s="3" t="s">
        <v>1124</v>
      </c>
    </row>
    <row r="4797" spans="1:4" x14ac:dyDescent="0.35">
      <c r="A4797" s="3" t="s">
        <v>4849</v>
      </c>
      <c r="B4797" s="3" t="s">
        <v>1116</v>
      </c>
      <c r="C4797" s="3" t="s">
        <v>1117</v>
      </c>
      <c r="D4797" s="3" t="s">
        <v>1118</v>
      </c>
    </row>
    <row r="4798" spans="1:4" x14ac:dyDescent="0.35">
      <c r="A4798" s="3" t="s">
        <v>4850</v>
      </c>
      <c r="B4798" s="3" t="s">
        <v>1116</v>
      </c>
      <c r="C4798" s="3" t="s">
        <v>1117</v>
      </c>
      <c r="D4798" s="3" t="s">
        <v>1118</v>
      </c>
    </row>
    <row r="4799" spans="1:4" x14ac:dyDescent="0.35">
      <c r="A4799" s="3" t="s">
        <v>4851</v>
      </c>
      <c r="B4799" s="3" t="s">
        <v>1119</v>
      </c>
      <c r="C4799" s="3" t="s">
        <v>1121</v>
      </c>
      <c r="D4799" s="3" t="s">
        <v>1126</v>
      </c>
    </row>
    <row r="4800" spans="1:4" x14ac:dyDescent="0.35">
      <c r="A4800" s="3" t="s">
        <v>4852</v>
      </c>
      <c r="B4800" s="3" t="s">
        <v>1116</v>
      </c>
      <c r="C4800" s="3" t="s">
        <v>1117</v>
      </c>
      <c r="D4800" s="3" t="s">
        <v>1118</v>
      </c>
    </row>
    <row r="4801" spans="1:4" x14ac:dyDescent="0.35">
      <c r="A4801" s="3" t="s">
        <v>4853</v>
      </c>
      <c r="B4801" s="3" t="s">
        <v>1119</v>
      </c>
      <c r="C4801" s="3" t="s">
        <v>1117</v>
      </c>
      <c r="D4801" s="3" t="s">
        <v>1118</v>
      </c>
    </row>
    <row r="4802" spans="1:4" x14ac:dyDescent="0.35">
      <c r="A4802" s="3" t="s">
        <v>4854</v>
      </c>
      <c r="B4802" s="3" t="s">
        <v>1119</v>
      </c>
      <c r="C4802" s="3" t="s">
        <v>1123</v>
      </c>
      <c r="D4802" s="3" t="s">
        <v>1118</v>
      </c>
    </row>
    <row r="4803" spans="1:4" x14ac:dyDescent="0.35">
      <c r="A4803" s="3" t="s">
        <v>4855</v>
      </c>
      <c r="B4803" s="3" t="s">
        <v>1116</v>
      </c>
      <c r="C4803" s="3" t="s">
        <v>1117</v>
      </c>
      <c r="D4803" s="3" t="s">
        <v>1118</v>
      </c>
    </row>
    <row r="4804" spans="1:4" x14ac:dyDescent="0.35">
      <c r="A4804" s="3" t="s">
        <v>4856</v>
      </c>
      <c r="B4804" s="3" t="s">
        <v>1116</v>
      </c>
      <c r="C4804" s="3" t="s">
        <v>1123</v>
      </c>
      <c r="D4804" s="3" t="s">
        <v>1124</v>
      </c>
    </row>
    <row r="4805" spans="1:4" x14ac:dyDescent="0.35">
      <c r="A4805" s="3" t="s">
        <v>4857</v>
      </c>
      <c r="B4805" s="3" t="s">
        <v>1116</v>
      </c>
      <c r="C4805" s="3" t="s">
        <v>1117</v>
      </c>
      <c r="D4805" s="3" t="s">
        <v>1118</v>
      </c>
    </row>
    <row r="4806" spans="1:4" x14ac:dyDescent="0.35">
      <c r="A4806" s="3" t="s">
        <v>4858</v>
      </c>
      <c r="B4806" s="3" t="s">
        <v>1119</v>
      </c>
      <c r="C4806" s="3" t="s">
        <v>1121</v>
      </c>
      <c r="D4806" s="3" t="s">
        <v>1126</v>
      </c>
    </row>
    <row r="4807" spans="1:4" x14ac:dyDescent="0.35">
      <c r="A4807" s="3" t="s">
        <v>4859</v>
      </c>
      <c r="B4807" s="3" t="s">
        <v>1116</v>
      </c>
      <c r="C4807" s="3" t="s">
        <v>1117</v>
      </c>
      <c r="D4807" s="3" t="s">
        <v>1124</v>
      </c>
    </row>
    <row r="4808" spans="1:4" x14ac:dyDescent="0.35">
      <c r="A4808" s="3" t="s">
        <v>4860</v>
      </c>
      <c r="B4808" s="3" t="s">
        <v>1116</v>
      </c>
      <c r="C4808" s="3" t="s">
        <v>1123</v>
      </c>
      <c r="D4808" s="3" t="s">
        <v>1118</v>
      </c>
    </row>
    <row r="4809" spans="1:4" x14ac:dyDescent="0.35">
      <c r="A4809" s="3" t="s">
        <v>4861</v>
      </c>
      <c r="B4809" s="3" t="s">
        <v>1119</v>
      </c>
      <c r="C4809" s="3" t="s">
        <v>1117</v>
      </c>
      <c r="D4809" s="3" t="s">
        <v>1118</v>
      </c>
    </row>
    <row r="4810" spans="1:4" x14ac:dyDescent="0.35">
      <c r="A4810" s="3" t="s">
        <v>4862</v>
      </c>
      <c r="B4810" s="3" t="s">
        <v>1119</v>
      </c>
      <c r="C4810" s="3" t="s">
        <v>1123</v>
      </c>
      <c r="D4810" s="3" t="s">
        <v>1124</v>
      </c>
    </row>
    <row r="4811" spans="1:4" x14ac:dyDescent="0.35">
      <c r="A4811" s="3" t="s">
        <v>4863</v>
      </c>
      <c r="B4811" s="3" t="s">
        <v>1116</v>
      </c>
      <c r="C4811" s="3" t="s">
        <v>1123</v>
      </c>
      <c r="D4811" s="3" t="s">
        <v>1126</v>
      </c>
    </row>
    <row r="4812" spans="1:4" x14ac:dyDescent="0.35">
      <c r="A4812" s="3" t="s">
        <v>4864</v>
      </c>
      <c r="B4812" s="3" t="s">
        <v>1116</v>
      </c>
      <c r="C4812" s="3" t="s">
        <v>1117</v>
      </c>
      <c r="D4812" s="3" t="s">
        <v>1118</v>
      </c>
    </row>
    <row r="4813" spans="1:4" x14ac:dyDescent="0.35">
      <c r="A4813" s="3" t="s">
        <v>4865</v>
      </c>
      <c r="B4813" s="3" t="s">
        <v>1116</v>
      </c>
      <c r="C4813" s="3" t="s">
        <v>1121</v>
      </c>
      <c r="D4813" s="3" t="s">
        <v>1118</v>
      </c>
    </row>
    <row r="4814" spans="1:4" x14ac:dyDescent="0.35">
      <c r="A4814" s="3" t="s">
        <v>4866</v>
      </c>
      <c r="B4814" s="3" t="s">
        <v>1119</v>
      </c>
      <c r="C4814" s="3" t="s">
        <v>1117</v>
      </c>
      <c r="D4814" s="3" t="s">
        <v>1118</v>
      </c>
    </row>
    <row r="4815" spans="1:4" x14ac:dyDescent="0.35">
      <c r="A4815" s="3" t="s">
        <v>4867</v>
      </c>
      <c r="B4815" s="3" t="s">
        <v>1119</v>
      </c>
      <c r="C4815" s="3" t="s">
        <v>1122</v>
      </c>
      <c r="D4815" s="3" t="s">
        <v>1118</v>
      </c>
    </row>
    <row r="4816" spans="1:4" x14ac:dyDescent="0.35">
      <c r="A4816" s="3" t="s">
        <v>4868</v>
      </c>
      <c r="B4816" s="3" t="s">
        <v>1119</v>
      </c>
      <c r="C4816" s="3" t="s">
        <v>1122</v>
      </c>
      <c r="D4816" s="3" t="s">
        <v>1118</v>
      </c>
    </row>
    <row r="4817" spans="1:4" x14ac:dyDescent="0.35">
      <c r="A4817" s="3" t="s">
        <v>4869</v>
      </c>
      <c r="B4817" s="3" t="s">
        <v>1119</v>
      </c>
      <c r="C4817" s="3" t="s">
        <v>1122</v>
      </c>
      <c r="D4817" s="3" t="s">
        <v>1124</v>
      </c>
    </row>
    <row r="4818" spans="1:4" x14ac:dyDescent="0.35">
      <c r="A4818" s="3" t="s">
        <v>4870</v>
      </c>
      <c r="B4818" s="3" t="s">
        <v>1116</v>
      </c>
      <c r="C4818" s="3" t="s">
        <v>1121</v>
      </c>
      <c r="D4818" s="3" t="s">
        <v>1124</v>
      </c>
    </row>
    <row r="4819" spans="1:4" x14ac:dyDescent="0.35">
      <c r="A4819" s="3" t="s">
        <v>4871</v>
      </c>
      <c r="B4819" s="3" t="s">
        <v>1119</v>
      </c>
      <c r="C4819" s="3" t="s">
        <v>1123</v>
      </c>
      <c r="D4819" s="3" t="s">
        <v>1126</v>
      </c>
    </row>
    <row r="4820" spans="1:4" x14ac:dyDescent="0.35">
      <c r="A4820" s="3" t="s">
        <v>4872</v>
      </c>
      <c r="B4820" s="3" t="s">
        <v>1116</v>
      </c>
      <c r="C4820" s="3" t="s">
        <v>1123</v>
      </c>
      <c r="D4820" s="3" t="s">
        <v>1124</v>
      </c>
    </row>
    <row r="4821" spans="1:4" x14ac:dyDescent="0.35">
      <c r="A4821" s="3" t="s">
        <v>4873</v>
      </c>
      <c r="B4821" s="3" t="s">
        <v>1116</v>
      </c>
      <c r="C4821" s="3" t="s">
        <v>1122</v>
      </c>
      <c r="D4821" s="3" t="s">
        <v>1118</v>
      </c>
    </row>
    <row r="4822" spans="1:4" x14ac:dyDescent="0.35">
      <c r="A4822" s="3" t="s">
        <v>4874</v>
      </c>
      <c r="B4822" s="3" t="s">
        <v>1120</v>
      </c>
      <c r="C4822" s="3" t="s">
        <v>1121</v>
      </c>
      <c r="D4822" s="3" t="s">
        <v>1124</v>
      </c>
    </row>
    <row r="4823" spans="1:4" x14ac:dyDescent="0.35">
      <c r="A4823" s="3" t="s">
        <v>4875</v>
      </c>
      <c r="B4823" s="3" t="s">
        <v>1116</v>
      </c>
      <c r="C4823" s="3" t="s">
        <v>1117</v>
      </c>
      <c r="D4823" s="3" t="s">
        <v>1118</v>
      </c>
    </row>
    <row r="4824" spans="1:4" x14ac:dyDescent="0.35">
      <c r="A4824" s="3" t="s">
        <v>4876</v>
      </c>
      <c r="B4824" s="3" t="s">
        <v>1116</v>
      </c>
      <c r="C4824" s="3" t="s">
        <v>1117</v>
      </c>
      <c r="D4824" s="3" t="s">
        <v>1118</v>
      </c>
    </row>
    <row r="4825" spans="1:4" x14ac:dyDescent="0.35">
      <c r="A4825" s="3" t="s">
        <v>4877</v>
      </c>
      <c r="B4825" s="3" t="s">
        <v>1116</v>
      </c>
      <c r="C4825" s="3" t="s">
        <v>1122</v>
      </c>
      <c r="D4825" s="3" t="s">
        <v>1126</v>
      </c>
    </row>
    <row r="4826" spans="1:4" x14ac:dyDescent="0.35">
      <c r="A4826" s="3" t="s">
        <v>4878</v>
      </c>
      <c r="B4826" s="3" t="s">
        <v>1116</v>
      </c>
      <c r="C4826" s="3" t="s">
        <v>1117</v>
      </c>
      <c r="D4826" s="3" t="s">
        <v>1118</v>
      </c>
    </row>
    <row r="4827" spans="1:4" x14ac:dyDescent="0.35">
      <c r="A4827" s="3" t="s">
        <v>4879</v>
      </c>
      <c r="B4827" s="3" t="s">
        <v>1116</v>
      </c>
      <c r="C4827" s="3" t="s">
        <v>1123</v>
      </c>
      <c r="D4827" s="3" t="s">
        <v>1118</v>
      </c>
    </row>
    <row r="4828" spans="1:4" x14ac:dyDescent="0.35">
      <c r="A4828" s="3" t="s">
        <v>4880</v>
      </c>
      <c r="B4828" s="3" t="s">
        <v>1119</v>
      </c>
      <c r="C4828" s="3" t="s">
        <v>1122</v>
      </c>
      <c r="D4828" s="3" t="s">
        <v>1126</v>
      </c>
    </row>
    <row r="4829" spans="1:4" x14ac:dyDescent="0.35">
      <c r="A4829" s="3" t="s">
        <v>4881</v>
      </c>
      <c r="B4829" s="3" t="s">
        <v>1116</v>
      </c>
      <c r="C4829" s="3" t="s">
        <v>1123</v>
      </c>
      <c r="D4829" s="3" t="s">
        <v>1118</v>
      </c>
    </row>
    <row r="4830" spans="1:4" x14ac:dyDescent="0.35">
      <c r="A4830" s="3" t="s">
        <v>4882</v>
      </c>
      <c r="B4830" s="3" t="s">
        <v>1116</v>
      </c>
      <c r="C4830" s="3" t="s">
        <v>1123</v>
      </c>
      <c r="D4830" s="3" t="s">
        <v>1118</v>
      </c>
    </row>
    <row r="4831" spans="1:4" x14ac:dyDescent="0.35">
      <c r="A4831" s="3" t="s">
        <v>4883</v>
      </c>
      <c r="B4831" s="3" t="s">
        <v>1116</v>
      </c>
      <c r="C4831" s="3" t="s">
        <v>1123</v>
      </c>
      <c r="D4831" s="3" t="s">
        <v>1118</v>
      </c>
    </row>
    <row r="4832" spans="1:4" x14ac:dyDescent="0.35">
      <c r="A4832" s="3" t="s">
        <v>4884</v>
      </c>
      <c r="B4832" s="3" t="s">
        <v>1116</v>
      </c>
      <c r="C4832" s="3" t="s">
        <v>1121</v>
      </c>
      <c r="D4832" s="3" t="s">
        <v>1118</v>
      </c>
    </row>
    <row r="4833" spans="1:4" x14ac:dyDescent="0.35">
      <c r="A4833" s="3" t="s">
        <v>4885</v>
      </c>
      <c r="B4833" s="3" t="s">
        <v>1116</v>
      </c>
      <c r="C4833" s="3" t="s">
        <v>1122</v>
      </c>
      <c r="D4833" s="3" t="s">
        <v>1118</v>
      </c>
    </row>
    <row r="4834" spans="1:4" x14ac:dyDescent="0.35">
      <c r="A4834" s="3" t="s">
        <v>4886</v>
      </c>
      <c r="B4834" s="3" t="s">
        <v>1116</v>
      </c>
      <c r="C4834" s="3" t="s">
        <v>1121</v>
      </c>
      <c r="D4834" s="3" t="s">
        <v>1118</v>
      </c>
    </row>
    <row r="4835" spans="1:4" x14ac:dyDescent="0.35">
      <c r="A4835" s="3" t="s">
        <v>4887</v>
      </c>
      <c r="B4835" s="3" t="s">
        <v>1119</v>
      </c>
      <c r="C4835" s="3" t="s">
        <v>1117</v>
      </c>
      <c r="D4835" s="3" t="s">
        <v>1118</v>
      </c>
    </row>
    <row r="4836" spans="1:4" x14ac:dyDescent="0.35">
      <c r="A4836" s="3" t="s">
        <v>4888</v>
      </c>
      <c r="B4836" s="3" t="s">
        <v>1116</v>
      </c>
      <c r="C4836" s="3" t="s">
        <v>1123</v>
      </c>
      <c r="D4836" s="3" t="s">
        <v>1118</v>
      </c>
    </row>
    <row r="4837" spans="1:4" x14ac:dyDescent="0.35">
      <c r="A4837" s="3" t="s">
        <v>4889</v>
      </c>
      <c r="B4837" s="3" t="s">
        <v>1116</v>
      </c>
      <c r="C4837" s="3" t="s">
        <v>1123</v>
      </c>
      <c r="D4837" s="3" t="s">
        <v>1124</v>
      </c>
    </row>
    <row r="4838" spans="1:4" x14ac:dyDescent="0.35">
      <c r="A4838" s="3" t="s">
        <v>4890</v>
      </c>
      <c r="B4838" s="3" t="s">
        <v>1120</v>
      </c>
      <c r="C4838" s="3" t="s">
        <v>1121</v>
      </c>
      <c r="D4838" s="3" t="s">
        <v>1124</v>
      </c>
    </row>
    <row r="4839" spans="1:4" x14ac:dyDescent="0.35">
      <c r="A4839" s="3" t="s">
        <v>4891</v>
      </c>
      <c r="B4839" s="3" t="s">
        <v>1116</v>
      </c>
      <c r="C4839" s="3" t="s">
        <v>1122</v>
      </c>
      <c r="D4839" s="3" t="s">
        <v>1118</v>
      </c>
    </row>
    <row r="4840" spans="1:4" x14ac:dyDescent="0.35">
      <c r="A4840" s="3" t="s">
        <v>4892</v>
      </c>
      <c r="B4840" s="3" t="s">
        <v>1119</v>
      </c>
      <c r="C4840" s="3" t="s">
        <v>1123</v>
      </c>
      <c r="D4840" s="3" t="s">
        <v>1118</v>
      </c>
    </row>
    <row r="4841" spans="1:4" x14ac:dyDescent="0.35">
      <c r="A4841" s="3" t="s">
        <v>4893</v>
      </c>
      <c r="B4841" s="3" t="s">
        <v>1116</v>
      </c>
      <c r="C4841" s="3" t="s">
        <v>1121</v>
      </c>
      <c r="D4841" s="3" t="s">
        <v>1118</v>
      </c>
    </row>
    <row r="4842" spans="1:4" x14ac:dyDescent="0.35">
      <c r="A4842" s="3" t="s">
        <v>4894</v>
      </c>
      <c r="B4842" s="3" t="s">
        <v>1116</v>
      </c>
      <c r="C4842" s="3" t="s">
        <v>1117</v>
      </c>
      <c r="D4842" s="3" t="s">
        <v>1118</v>
      </c>
    </row>
    <row r="4843" spans="1:4" x14ac:dyDescent="0.35">
      <c r="A4843" s="3" t="s">
        <v>4895</v>
      </c>
      <c r="B4843" s="3" t="s">
        <v>1119</v>
      </c>
      <c r="C4843" s="3" t="s">
        <v>1123</v>
      </c>
      <c r="D4843" s="3" t="s">
        <v>1118</v>
      </c>
    </row>
    <row r="4844" spans="1:4" x14ac:dyDescent="0.35">
      <c r="A4844" s="3" t="s">
        <v>4896</v>
      </c>
      <c r="B4844" s="3" t="s">
        <v>1119</v>
      </c>
      <c r="C4844" s="3" t="s">
        <v>1123</v>
      </c>
      <c r="D4844" s="3" t="s">
        <v>1124</v>
      </c>
    </row>
    <row r="4845" spans="1:4" x14ac:dyDescent="0.35">
      <c r="A4845" s="3" t="s">
        <v>4897</v>
      </c>
      <c r="B4845" s="3" t="s">
        <v>1116</v>
      </c>
      <c r="C4845" s="3" t="s">
        <v>1121</v>
      </c>
      <c r="D4845" s="3" t="s">
        <v>1124</v>
      </c>
    </row>
    <row r="4846" spans="1:4" x14ac:dyDescent="0.35">
      <c r="A4846" s="3" t="s">
        <v>4898</v>
      </c>
      <c r="B4846" s="3" t="s">
        <v>1116</v>
      </c>
      <c r="C4846" s="3" t="s">
        <v>1123</v>
      </c>
      <c r="D4846" s="3" t="s">
        <v>1118</v>
      </c>
    </row>
    <row r="4847" spans="1:4" x14ac:dyDescent="0.35">
      <c r="A4847" s="3" t="s">
        <v>4899</v>
      </c>
      <c r="B4847" s="3" t="s">
        <v>1116</v>
      </c>
      <c r="C4847" s="3" t="s">
        <v>1117</v>
      </c>
      <c r="D4847" s="3" t="s">
        <v>1118</v>
      </c>
    </row>
    <row r="4848" spans="1:4" x14ac:dyDescent="0.35">
      <c r="A4848" s="3" t="s">
        <v>4900</v>
      </c>
      <c r="B4848" s="3" t="s">
        <v>1116</v>
      </c>
      <c r="C4848" s="3" t="s">
        <v>1122</v>
      </c>
      <c r="D4848" s="3" t="s">
        <v>1118</v>
      </c>
    </row>
    <row r="4849" spans="1:4" x14ac:dyDescent="0.35">
      <c r="A4849" s="3" t="s">
        <v>4901</v>
      </c>
      <c r="B4849" s="3" t="s">
        <v>1116</v>
      </c>
      <c r="C4849" s="3" t="s">
        <v>1123</v>
      </c>
      <c r="D4849" s="3" t="s">
        <v>1118</v>
      </c>
    </row>
    <row r="4850" spans="1:4" x14ac:dyDescent="0.35">
      <c r="A4850" s="3" t="s">
        <v>4902</v>
      </c>
      <c r="B4850" s="3" t="s">
        <v>1119</v>
      </c>
      <c r="C4850" s="3" t="s">
        <v>1117</v>
      </c>
      <c r="D4850" s="3" t="s">
        <v>1118</v>
      </c>
    </row>
    <row r="4851" spans="1:4" x14ac:dyDescent="0.35">
      <c r="A4851" s="3" t="s">
        <v>4903</v>
      </c>
      <c r="B4851" s="3" t="s">
        <v>1116</v>
      </c>
      <c r="C4851" s="3" t="s">
        <v>1117</v>
      </c>
      <c r="D4851" s="3" t="s">
        <v>1124</v>
      </c>
    </row>
    <row r="4852" spans="1:4" x14ac:dyDescent="0.35">
      <c r="A4852" s="3" t="s">
        <v>4904</v>
      </c>
      <c r="B4852" s="3" t="s">
        <v>1116</v>
      </c>
      <c r="C4852" s="3" t="s">
        <v>1117</v>
      </c>
      <c r="D4852" s="3" t="s">
        <v>1118</v>
      </c>
    </row>
    <row r="4853" spans="1:4" x14ac:dyDescent="0.35">
      <c r="A4853" s="3" t="s">
        <v>4905</v>
      </c>
      <c r="B4853" s="3" t="s">
        <v>1116</v>
      </c>
      <c r="C4853" s="3" t="s">
        <v>1117</v>
      </c>
      <c r="D4853" s="3" t="s">
        <v>1118</v>
      </c>
    </row>
    <row r="4854" spans="1:4" x14ac:dyDescent="0.35">
      <c r="A4854" s="3" t="s">
        <v>4906</v>
      </c>
      <c r="B4854" s="3" t="s">
        <v>1119</v>
      </c>
      <c r="C4854" s="3" t="s">
        <v>1123</v>
      </c>
      <c r="D4854" s="3" t="s">
        <v>1118</v>
      </c>
    </row>
    <row r="4855" spans="1:4" x14ac:dyDescent="0.35">
      <c r="A4855" s="3" t="s">
        <v>4907</v>
      </c>
      <c r="B4855" s="3" t="s">
        <v>1116</v>
      </c>
      <c r="C4855" s="3" t="s">
        <v>1121</v>
      </c>
      <c r="D4855" s="3" t="s">
        <v>1126</v>
      </c>
    </row>
    <row r="4856" spans="1:4" x14ac:dyDescent="0.35">
      <c r="A4856" s="3" t="s">
        <v>4908</v>
      </c>
      <c r="B4856" s="3" t="s">
        <v>1116</v>
      </c>
      <c r="C4856" s="3" t="s">
        <v>1121</v>
      </c>
      <c r="D4856" s="3" t="s">
        <v>1118</v>
      </c>
    </row>
    <row r="4857" spans="1:4" x14ac:dyDescent="0.35">
      <c r="A4857" s="3" t="s">
        <v>4909</v>
      </c>
      <c r="B4857" s="3" t="s">
        <v>1116</v>
      </c>
      <c r="C4857" s="3" t="s">
        <v>1117</v>
      </c>
      <c r="D4857" s="3" t="s">
        <v>1118</v>
      </c>
    </row>
    <row r="4858" spans="1:4" x14ac:dyDescent="0.35">
      <c r="A4858" s="3" t="s">
        <v>4910</v>
      </c>
      <c r="B4858" s="3" t="s">
        <v>1120</v>
      </c>
      <c r="C4858" s="3" t="s">
        <v>1122</v>
      </c>
      <c r="D4858" s="3" t="s">
        <v>1118</v>
      </c>
    </row>
    <row r="4859" spans="1:4" x14ac:dyDescent="0.35">
      <c r="A4859" s="3" t="s">
        <v>4911</v>
      </c>
      <c r="B4859" s="3" t="s">
        <v>1116</v>
      </c>
      <c r="C4859" s="3" t="s">
        <v>1117</v>
      </c>
      <c r="D4859" s="3" t="s">
        <v>1118</v>
      </c>
    </row>
    <row r="4860" spans="1:4" x14ac:dyDescent="0.35">
      <c r="A4860" s="3" t="s">
        <v>4912</v>
      </c>
      <c r="B4860" s="3" t="s">
        <v>1116</v>
      </c>
      <c r="C4860" s="3" t="s">
        <v>1117</v>
      </c>
      <c r="D4860" s="3" t="s">
        <v>1118</v>
      </c>
    </row>
    <row r="4861" spans="1:4" x14ac:dyDescent="0.35">
      <c r="A4861" s="3" t="s">
        <v>4913</v>
      </c>
      <c r="B4861" s="3" t="s">
        <v>1116</v>
      </c>
      <c r="C4861" s="3" t="s">
        <v>1117</v>
      </c>
      <c r="D4861" s="3" t="s">
        <v>1118</v>
      </c>
    </row>
    <row r="4862" spans="1:4" x14ac:dyDescent="0.35">
      <c r="A4862" s="3" t="s">
        <v>4914</v>
      </c>
      <c r="B4862" s="3" t="s">
        <v>1116</v>
      </c>
      <c r="C4862" s="3" t="s">
        <v>1117</v>
      </c>
      <c r="D4862" s="3" t="s">
        <v>1118</v>
      </c>
    </row>
    <row r="4863" spans="1:4" x14ac:dyDescent="0.35">
      <c r="A4863" s="3" t="s">
        <v>4915</v>
      </c>
      <c r="B4863" s="3" t="s">
        <v>1116</v>
      </c>
      <c r="C4863" s="3" t="s">
        <v>1121</v>
      </c>
      <c r="D4863" s="3" t="s">
        <v>1124</v>
      </c>
    </row>
    <row r="4864" spans="1:4" x14ac:dyDescent="0.35">
      <c r="A4864" s="3" t="s">
        <v>4916</v>
      </c>
      <c r="B4864" s="3" t="s">
        <v>1120</v>
      </c>
      <c r="C4864" s="3" t="s">
        <v>1122</v>
      </c>
      <c r="D4864" s="3" t="s">
        <v>1126</v>
      </c>
    </row>
    <row r="4865" spans="1:4" x14ac:dyDescent="0.35">
      <c r="A4865" s="3" t="s">
        <v>4917</v>
      </c>
      <c r="B4865" s="3" t="s">
        <v>1116</v>
      </c>
      <c r="C4865" s="3" t="s">
        <v>1117</v>
      </c>
      <c r="D4865" s="3" t="s">
        <v>1118</v>
      </c>
    </row>
    <row r="4866" spans="1:4" x14ac:dyDescent="0.35">
      <c r="A4866" s="3" t="s">
        <v>4918</v>
      </c>
      <c r="B4866" s="3" t="s">
        <v>1116</v>
      </c>
      <c r="C4866" s="3" t="s">
        <v>1121</v>
      </c>
      <c r="D4866" s="3" t="s">
        <v>1118</v>
      </c>
    </row>
    <row r="4867" spans="1:4" x14ac:dyDescent="0.35">
      <c r="A4867" s="3" t="s">
        <v>4919</v>
      </c>
      <c r="B4867" s="3" t="s">
        <v>1116</v>
      </c>
      <c r="C4867" s="3" t="s">
        <v>1123</v>
      </c>
      <c r="D4867" s="3" t="s">
        <v>1118</v>
      </c>
    </row>
    <row r="4868" spans="1:4" x14ac:dyDescent="0.35">
      <c r="A4868" s="3" t="s">
        <v>4920</v>
      </c>
      <c r="B4868" s="3" t="s">
        <v>1116</v>
      </c>
      <c r="C4868" s="3" t="s">
        <v>1117</v>
      </c>
      <c r="D4868" s="3" t="s">
        <v>1118</v>
      </c>
    </row>
    <row r="4869" spans="1:4" x14ac:dyDescent="0.35">
      <c r="A4869" s="3" t="s">
        <v>4921</v>
      </c>
      <c r="B4869" s="3" t="s">
        <v>1116</v>
      </c>
      <c r="C4869" s="3" t="s">
        <v>1123</v>
      </c>
      <c r="D4869" s="3" t="s">
        <v>1118</v>
      </c>
    </row>
    <row r="4870" spans="1:4" x14ac:dyDescent="0.35">
      <c r="A4870" s="3" t="s">
        <v>4922</v>
      </c>
      <c r="B4870" s="3" t="s">
        <v>1120</v>
      </c>
      <c r="C4870" s="3" t="s">
        <v>1123</v>
      </c>
      <c r="D4870" s="3" t="s">
        <v>1126</v>
      </c>
    </row>
    <row r="4871" spans="1:4" x14ac:dyDescent="0.35">
      <c r="A4871" s="3" t="s">
        <v>4923</v>
      </c>
      <c r="B4871" s="3" t="s">
        <v>1120</v>
      </c>
      <c r="C4871" s="3" t="s">
        <v>1123</v>
      </c>
      <c r="D4871" s="3" t="s">
        <v>1124</v>
      </c>
    </row>
    <row r="4872" spans="1:4" x14ac:dyDescent="0.35">
      <c r="A4872" s="3" t="s">
        <v>4924</v>
      </c>
      <c r="B4872" s="3" t="s">
        <v>1119</v>
      </c>
      <c r="C4872" s="3" t="s">
        <v>1121</v>
      </c>
      <c r="D4872" s="3" t="s">
        <v>1118</v>
      </c>
    </row>
    <row r="4873" spans="1:4" x14ac:dyDescent="0.35">
      <c r="A4873" s="3" t="s">
        <v>4925</v>
      </c>
      <c r="B4873" s="3" t="s">
        <v>1116</v>
      </c>
      <c r="C4873" s="3" t="s">
        <v>1121</v>
      </c>
      <c r="D4873" s="3" t="s">
        <v>1118</v>
      </c>
    </row>
    <row r="4874" spans="1:4" x14ac:dyDescent="0.35">
      <c r="A4874" s="3" t="s">
        <v>4926</v>
      </c>
      <c r="B4874" s="3" t="s">
        <v>1116</v>
      </c>
      <c r="C4874" s="3" t="s">
        <v>1117</v>
      </c>
      <c r="D4874" s="3" t="s">
        <v>1118</v>
      </c>
    </row>
    <row r="4875" spans="1:4" x14ac:dyDescent="0.35">
      <c r="A4875" s="3" t="s">
        <v>4927</v>
      </c>
      <c r="B4875" s="3" t="s">
        <v>1116</v>
      </c>
      <c r="C4875" s="3" t="s">
        <v>1121</v>
      </c>
      <c r="D4875" s="3" t="s">
        <v>1126</v>
      </c>
    </row>
    <row r="4876" spans="1:4" x14ac:dyDescent="0.35">
      <c r="A4876" s="3" t="s">
        <v>4928</v>
      </c>
      <c r="B4876" s="3" t="s">
        <v>1116</v>
      </c>
      <c r="C4876" s="3" t="s">
        <v>1117</v>
      </c>
      <c r="D4876" s="3" t="s">
        <v>1118</v>
      </c>
    </row>
    <row r="4877" spans="1:4" x14ac:dyDescent="0.35">
      <c r="A4877" s="3" t="s">
        <v>4929</v>
      </c>
      <c r="B4877" s="3" t="s">
        <v>1116</v>
      </c>
      <c r="C4877" s="3" t="s">
        <v>1122</v>
      </c>
      <c r="D4877" s="3" t="s">
        <v>1126</v>
      </c>
    </row>
    <row r="4878" spans="1:4" x14ac:dyDescent="0.35">
      <c r="A4878" s="3" t="s">
        <v>4930</v>
      </c>
      <c r="B4878" s="3" t="s">
        <v>1116</v>
      </c>
      <c r="C4878" s="3" t="s">
        <v>1121</v>
      </c>
      <c r="D4878" s="3" t="s">
        <v>1118</v>
      </c>
    </row>
    <row r="4879" spans="1:4" x14ac:dyDescent="0.35">
      <c r="A4879" s="3" t="s">
        <v>4931</v>
      </c>
      <c r="B4879" s="3" t="s">
        <v>1116</v>
      </c>
      <c r="C4879" s="3" t="s">
        <v>1117</v>
      </c>
      <c r="D4879" s="3" t="s">
        <v>1118</v>
      </c>
    </row>
    <row r="4880" spans="1:4" x14ac:dyDescent="0.35">
      <c r="A4880" s="3" t="s">
        <v>4932</v>
      </c>
      <c r="B4880" s="3" t="s">
        <v>1116</v>
      </c>
      <c r="C4880" s="3" t="s">
        <v>1123</v>
      </c>
      <c r="D4880" s="3" t="s">
        <v>1126</v>
      </c>
    </row>
    <row r="4881" spans="1:4" x14ac:dyDescent="0.35">
      <c r="A4881" s="3" t="s">
        <v>4933</v>
      </c>
      <c r="B4881" s="3" t="s">
        <v>1116</v>
      </c>
      <c r="C4881" s="3" t="s">
        <v>1122</v>
      </c>
      <c r="D4881" s="3" t="s">
        <v>1124</v>
      </c>
    </row>
    <row r="4882" spans="1:4" x14ac:dyDescent="0.35">
      <c r="A4882" s="3" t="s">
        <v>4934</v>
      </c>
      <c r="B4882" s="3" t="s">
        <v>1119</v>
      </c>
      <c r="C4882" s="3" t="s">
        <v>1122</v>
      </c>
      <c r="D4882" s="3" t="s">
        <v>1124</v>
      </c>
    </row>
    <row r="4883" spans="1:4" x14ac:dyDescent="0.35">
      <c r="A4883" s="3" t="s">
        <v>4935</v>
      </c>
      <c r="B4883" s="3" t="s">
        <v>1120</v>
      </c>
      <c r="C4883" s="3" t="s">
        <v>1117</v>
      </c>
      <c r="D4883" s="3" t="s">
        <v>1118</v>
      </c>
    </row>
    <row r="4884" spans="1:4" x14ac:dyDescent="0.35">
      <c r="A4884" s="3" t="s">
        <v>4936</v>
      </c>
      <c r="B4884" s="3" t="s">
        <v>1119</v>
      </c>
      <c r="C4884" s="3" t="s">
        <v>1121</v>
      </c>
      <c r="D4884" s="3" t="s">
        <v>1118</v>
      </c>
    </row>
    <row r="4885" spans="1:4" x14ac:dyDescent="0.35">
      <c r="A4885" s="3" t="s">
        <v>4937</v>
      </c>
      <c r="B4885" s="3" t="s">
        <v>1116</v>
      </c>
      <c r="C4885" s="3" t="s">
        <v>1123</v>
      </c>
      <c r="D4885" s="3" t="s">
        <v>1124</v>
      </c>
    </row>
    <row r="4886" spans="1:4" x14ac:dyDescent="0.35">
      <c r="A4886" s="3" t="s">
        <v>4938</v>
      </c>
      <c r="B4886" s="3" t="s">
        <v>1119</v>
      </c>
      <c r="C4886" s="3" t="s">
        <v>1121</v>
      </c>
      <c r="D4886" s="3" t="s">
        <v>1118</v>
      </c>
    </row>
    <row r="4887" spans="1:4" x14ac:dyDescent="0.35">
      <c r="A4887" s="3" t="s">
        <v>4939</v>
      </c>
      <c r="B4887" s="3" t="s">
        <v>1116</v>
      </c>
      <c r="C4887" s="3" t="s">
        <v>1117</v>
      </c>
      <c r="D4887" s="3" t="s">
        <v>1124</v>
      </c>
    </row>
    <row r="4888" spans="1:4" x14ac:dyDescent="0.35">
      <c r="A4888" s="3" t="s">
        <v>4940</v>
      </c>
      <c r="B4888" s="3" t="s">
        <v>1116</v>
      </c>
      <c r="C4888" s="3" t="s">
        <v>1121</v>
      </c>
      <c r="D4888" s="3" t="s">
        <v>1124</v>
      </c>
    </row>
    <row r="4889" spans="1:4" x14ac:dyDescent="0.35">
      <c r="A4889" s="3" t="s">
        <v>4941</v>
      </c>
      <c r="B4889" s="3" t="s">
        <v>1116</v>
      </c>
      <c r="C4889" s="3" t="s">
        <v>1123</v>
      </c>
      <c r="D4889" s="3" t="s">
        <v>1126</v>
      </c>
    </row>
    <row r="4890" spans="1:4" x14ac:dyDescent="0.35">
      <c r="A4890" s="3" t="s">
        <v>4942</v>
      </c>
      <c r="B4890" s="3" t="s">
        <v>1120</v>
      </c>
      <c r="C4890" s="3" t="s">
        <v>1117</v>
      </c>
      <c r="D4890" s="3" t="s">
        <v>1118</v>
      </c>
    </row>
    <row r="4891" spans="1:4" x14ac:dyDescent="0.35">
      <c r="A4891" s="3" t="s">
        <v>4943</v>
      </c>
      <c r="B4891" s="3" t="s">
        <v>1120</v>
      </c>
      <c r="C4891" s="3" t="s">
        <v>1122</v>
      </c>
      <c r="D4891" s="3" t="s">
        <v>1126</v>
      </c>
    </row>
    <row r="4892" spans="1:4" x14ac:dyDescent="0.35">
      <c r="A4892" s="3" t="s">
        <v>4944</v>
      </c>
      <c r="B4892" s="3" t="s">
        <v>1116</v>
      </c>
      <c r="C4892" s="3" t="s">
        <v>1121</v>
      </c>
      <c r="D4892" s="3" t="s">
        <v>1118</v>
      </c>
    </row>
    <row r="4893" spans="1:4" x14ac:dyDescent="0.35">
      <c r="A4893" s="3" t="s">
        <v>4945</v>
      </c>
      <c r="B4893" s="3" t="s">
        <v>1116</v>
      </c>
      <c r="C4893" s="3" t="s">
        <v>1123</v>
      </c>
      <c r="D4893" s="3" t="s">
        <v>1126</v>
      </c>
    </row>
    <row r="4894" spans="1:4" x14ac:dyDescent="0.35">
      <c r="A4894" s="3" t="s">
        <v>4946</v>
      </c>
      <c r="B4894" s="3" t="s">
        <v>1116</v>
      </c>
      <c r="C4894" s="3" t="s">
        <v>1117</v>
      </c>
      <c r="D4894" s="3" t="s">
        <v>1118</v>
      </c>
    </row>
    <row r="4895" spans="1:4" x14ac:dyDescent="0.35">
      <c r="A4895" s="3" t="s">
        <v>4947</v>
      </c>
      <c r="B4895" s="3" t="s">
        <v>1116</v>
      </c>
      <c r="C4895" s="3" t="s">
        <v>1121</v>
      </c>
      <c r="D4895" s="3" t="s">
        <v>1118</v>
      </c>
    </row>
    <row r="4896" spans="1:4" x14ac:dyDescent="0.35">
      <c r="A4896" s="3" t="s">
        <v>4948</v>
      </c>
      <c r="B4896" s="3" t="s">
        <v>1116</v>
      </c>
      <c r="C4896" s="3" t="s">
        <v>1123</v>
      </c>
      <c r="D4896" s="3" t="s">
        <v>1118</v>
      </c>
    </row>
    <row r="4897" spans="1:4" x14ac:dyDescent="0.35">
      <c r="A4897" s="3" t="s">
        <v>4949</v>
      </c>
      <c r="B4897" s="3" t="s">
        <v>1119</v>
      </c>
      <c r="C4897" s="3" t="s">
        <v>1121</v>
      </c>
      <c r="D4897" s="3" t="s">
        <v>1126</v>
      </c>
    </row>
    <row r="4898" spans="1:4" x14ac:dyDescent="0.35">
      <c r="A4898" s="3" t="s">
        <v>4950</v>
      </c>
      <c r="B4898" s="3" t="s">
        <v>1116</v>
      </c>
      <c r="C4898" s="3" t="s">
        <v>1117</v>
      </c>
      <c r="D4898" s="3" t="s">
        <v>1118</v>
      </c>
    </row>
    <row r="4899" spans="1:4" x14ac:dyDescent="0.35">
      <c r="A4899" s="3" t="s">
        <v>4951</v>
      </c>
      <c r="B4899" s="3" t="s">
        <v>1116</v>
      </c>
      <c r="C4899" s="3" t="s">
        <v>1117</v>
      </c>
      <c r="D4899" s="3" t="s">
        <v>1118</v>
      </c>
    </row>
    <row r="4900" spans="1:4" x14ac:dyDescent="0.35">
      <c r="A4900" s="3" t="s">
        <v>4952</v>
      </c>
      <c r="B4900" s="3" t="s">
        <v>1116</v>
      </c>
      <c r="C4900" s="3" t="s">
        <v>1117</v>
      </c>
      <c r="D4900" s="3" t="s">
        <v>1126</v>
      </c>
    </row>
    <row r="4901" spans="1:4" x14ac:dyDescent="0.35">
      <c r="A4901" s="3" t="s">
        <v>4953</v>
      </c>
      <c r="B4901" s="3" t="s">
        <v>1119</v>
      </c>
      <c r="C4901" s="3" t="s">
        <v>1121</v>
      </c>
      <c r="D4901" s="3" t="s">
        <v>1118</v>
      </c>
    </row>
    <row r="4902" spans="1:4" x14ac:dyDescent="0.35">
      <c r="A4902" s="3" t="s">
        <v>4954</v>
      </c>
      <c r="B4902" s="3" t="s">
        <v>1119</v>
      </c>
      <c r="C4902" s="3" t="s">
        <v>1117</v>
      </c>
      <c r="D4902" s="3" t="s">
        <v>1124</v>
      </c>
    </row>
    <row r="4903" spans="1:4" x14ac:dyDescent="0.35">
      <c r="A4903" s="3" t="s">
        <v>4955</v>
      </c>
      <c r="B4903" s="3" t="s">
        <v>1116</v>
      </c>
      <c r="C4903" s="3" t="s">
        <v>1117</v>
      </c>
      <c r="D4903" s="3" t="s">
        <v>1124</v>
      </c>
    </row>
    <row r="4904" spans="1:4" x14ac:dyDescent="0.35">
      <c r="A4904" s="3" t="s">
        <v>4956</v>
      </c>
      <c r="B4904" s="3" t="s">
        <v>1119</v>
      </c>
      <c r="C4904" s="3" t="s">
        <v>1123</v>
      </c>
      <c r="D4904" s="3" t="s">
        <v>1124</v>
      </c>
    </row>
    <row r="4905" spans="1:4" x14ac:dyDescent="0.35">
      <c r="A4905" s="3" t="s">
        <v>4957</v>
      </c>
      <c r="B4905" s="3" t="s">
        <v>1119</v>
      </c>
      <c r="C4905" s="3" t="s">
        <v>1117</v>
      </c>
      <c r="D4905" s="3" t="s">
        <v>1118</v>
      </c>
    </row>
    <row r="4906" spans="1:4" x14ac:dyDescent="0.35">
      <c r="A4906" s="3" t="s">
        <v>4958</v>
      </c>
      <c r="B4906" s="3" t="s">
        <v>1116</v>
      </c>
      <c r="C4906" s="3" t="s">
        <v>1117</v>
      </c>
      <c r="D4906" s="3" t="s">
        <v>1118</v>
      </c>
    </row>
    <row r="4907" spans="1:4" x14ac:dyDescent="0.35">
      <c r="A4907" s="3" t="s">
        <v>4959</v>
      </c>
      <c r="B4907" s="3" t="s">
        <v>1116</v>
      </c>
      <c r="C4907" s="3" t="s">
        <v>1121</v>
      </c>
      <c r="D4907" s="3" t="s">
        <v>1118</v>
      </c>
    </row>
    <row r="4908" spans="1:4" x14ac:dyDescent="0.35">
      <c r="A4908" s="3" t="s">
        <v>4960</v>
      </c>
      <c r="B4908" s="3" t="s">
        <v>1120</v>
      </c>
      <c r="C4908" s="3" t="s">
        <v>1123</v>
      </c>
      <c r="D4908" s="3" t="s">
        <v>1118</v>
      </c>
    </row>
    <row r="4909" spans="1:4" x14ac:dyDescent="0.35">
      <c r="A4909" s="3" t="s">
        <v>4961</v>
      </c>
      <c r="B4909" s="3" t="s">
        <v>1119</v>
      </c>
      <c r="C4909" s="3" t="s">
        <v>1117</v>
      </c>
      <c r="D4909" s="3" t="s">
        <v>1124</v>
      </c>
    </row>
    <row r="4910" spans="1:4" x14ac:dyDescent="0.35">
      <c r="A4910" s="3" t="s">
        <v>4962</v>
      </c>
      <c r="B4910" s="3" t="s">
        <v>1116</v>
      </c>
      <c r="C4910" s="3" t="s">
        <v>1123</v>
      </c>
      <c r="D4910" s="3" t="s">
        <v>1118</v>
      </c>
    </row>
    <row r="4911" spans="1:4" x14ac:dyDescent="0.35">
      <c r="A4911" s="3" t="s">
        <v>4963</v>
      </c>
      <c r="B4911" s="3" t="s">
        <v>1116</v>
      </c>
      <c r="C4911" s="3" t="s">
        <v>1123</v>
      </c>
      <c r="D4911" s="3" t="s">
        <v>1118</v>
      </c>
    </row>
    <row r="4912" spans="1:4" x14ac:dyDescent="0.35">
      <c r="A4912" s="3" t="s">
        <v>4964</v>
      </c>
      <c r="B4912" s="3" t="s">
        <v>1119</v>
      </c>
      <c r="C4912" s="3" t="s">
        <v>1121</v>
      </c>
      <c r="D4912" s="3" t="s">
        <v>1118</v>
      </c>
    </row>
    <row r="4913" spans="1:4" x14ac:dyDescent="0.35">
      <c r="A4913" s="3" t="s">
        <v>4965</v>
      </c>
      <c r="B4913" s="3" t="s">
        <v>1119</v>
      </c>
      <c r="C4913" s="3" t="s">
        <v>1122</v>
      </c>
      <c r="D4913" s="3" t="s">
        <v>1118</v>
      </c>
    </row>
    <row r="4914" spans="1:4" x14ac:dyDescent="0.35">
      <c r="A4914" s="3" t="s">
        <v>4966</v>
      </c>
      <c r="B4914" s="3" t="s">
        <v>1116</v>
      </c>
      <c r="C4914" s="3" t="s">
        <v>1123</v>
      </c>
      <c r="D4914" s="3" t="s">
        <v>1118</v>
      </c>
    </row>
    <row r="4915" spans="1:4" x14ac:dyDescent="0.35">
      <c r="A4915" s="3" t="s">
        <v>4967</v>
      </c>
      <c r="B4915" s="3" t="s">
        <v>1116</v>
      </c>
      <c r="C4915" s="3" t="s">
        <v>1117</v>
      </c>
      <c r="D4915" s="3" t="s">
        <v>1124</v>
      </c>
    </row>
    <row r="4916" spans="1:4" x14ac:dyDescent="0.35">
      <c r="A4916" s="3" t="s">
        <v>4968</v>
      </c>
      <c r="B4916" s="3" t="s">
        <v>1116</v>
      </c>
      <c r="C4916" s="3" t="s">
        <v>1117</v>
      </c>
      <c r="D4916" s="3" t="s">
        <v>1118</v>
      </c>
    </row>
    <row r="4917" spans="1:4" x14ac:dyDescent="0.35">
      <c r="A4917" s="3" t="s">
        <v>4969</v>
      </c>
      <c r="B4917" s="3" t="s">
        <v>1120</v>
      </c>
      <c r="C4917" s="3" t="s">
        <v>1122</v>
      </c>
      <c r="D4917" s="3" t="s">
        <v>1118</v>
      </c>
    </row>
    <row r="4918" spans="1:4" x14ac:dyDescent="0.35">
      <c r="A4918" s="3" t="s">
        <v>4970</v>
      </c>
      <c r="B4918" s="3" t="s">
        <v>1116</v>
      </c>
      <c r="C4918" s="3" t="s">
        <v>1122</v>
      </c>
      <c r="D4918" s="3" t="s">
        <v>1118</v>
      </c>
    </row>
    <row r="4919" spans="1:4" x14ac:dyDescent="0.35">
      <c r="A4919" s="3" t="s">
        <v>4971</v>
      </c>
      <c r="B4919" s="3" t="s">
        <v>1119</v>
      </c>
      <c r="C4919" s="3" t="s">
        <v>1117</v>
      </c>
      <c r="D4919" s="3" t="s">
        <v>1124</v>
      </c>
    </row>
    <row r="4920" spans="1:4" x14ac:dyDescent="0.35">
      <c r="A4920" s="3" t="s">
        <v>4972</v>
      </c>
      <c r="B4920" s="3" t="s">
        <v>1116</v>
      </c>
      <c r="C4920" s="3" t="s">
        <v>1123</v>
      </c>
      <c r="D4920" s="3" t="s">
        <v>1124</v>
      </c>
    </row>
    <row r="4921" spans="1:4" x14ac:dyDescent="0.35">
      <c r="A4921" s="3" t="s">
        <v>4973</v>
      </c>
      <c r="B4921" s="3" t="s">
        <v>1116</v>
      </c>
      <c r="C4921" s="3" t="s">
        <v>1123</v>
      </c>
      <c r="D4921" s="3" t="s">
        <v>1124</v>
      </c>
    </row>
    <row r="4922" spans="1:4" x14ac:dyDescent="0.35">
      <c r="A4922" s="3" t="s">
        <v>4974</v>
      </c>
      <c r="B4922" s="3" t="s">
        <v>1119</v>
      </c>
      <c r="C4922" s="3" t="s">
        <v>1123</v>
      </c>
      <c r="D4922" s="3" t="s">
        <v>1118</v>
      </c>
    </row>
    <row r="4923" spans="1:4" x14ac:dyDescent="0.35">
      <c r="A4923" s="3" t="s">
        <v>4975</v>
      </c>
      <c r="B4923" s="3" t="s">
        <v>1116</v>
      </c>
      <c r="C4923" s="3" t="s">
        <v>1117</v>
      </c>
      <c r="D4923" s="3" t="s">
        <v>1118</v>
      </c>
    </row>
    <row r="4924" spans="1:4" x14ac:dyDescent="0.35">
      <c r="A4924" s="3" t="s">
        <v>4976</v>
      </c>
      <c r="B4924" s="3" t="s">
        <v>1116</v>
      </c>
      <c r="C4924" s="3" t="s">
        <v>1121</v>
      </c>
      <c r="D4924" s="3" t="s">
        <v>1118</v>
      </c>
    </row>
    <row r="4925" spans="1:4" x14ac:dyDescent="0.35">
      <c r="A4925" s="3" t="s">
        <v>4977</v>
      </c>
      <c r="B4925" s="3" t="s">
        <v>1116</v>
      </c>
      <c r="C4925" s="3" t="s">
        <v>1122</v>
      </c>
      <c r="D4925" s="3" t="s">
        <v>1118</v>
      </c>
    </row>
    <row r="4926" spans="1:4" x14ac:dyDescent="0.35">
      <c r="A4926" s="3" t="s">
        <v>4978</v>
      </c>
      <c r="B4926" s="3" t="s">
        <v>1116</v>
      </c>
      <c r="C4926" s="3" t="s">
        <v>1121</v>
      </c>
      <c r="D4926" s="3" t="s">
        <v>1118</v>
      </c>
    </row>
    <row r="4927" spans="1:4" x14ac:dyDescent="0.35">
      <c r="A4927" s="3" t="s">
        <v>4979</v>
      </c>
      <c r="B4927" s="3" t="s">
        <v>1119</v>
      </c>
      <c r="C4927" s="3" t="s">
        <v>1123</v>
      </c>
      <c r="D4927" s="3" t="s">
        <v>1118</v>
      </c>
    </row>
    <row r="4928" spans="1:4" x14ac:dyDescent="0.35">
      <c r="A4928" s="3" t="s">
        <v>4980</v>
      </c>
      <c r="B4928" s="3" t="s">
        <v>1116</v>
      </c>
      <c r="C4928" s="3" t="s">
        <v>1123</v>
      </c>
      <c r="D4928" s="3" t="s">
        <v>1118</v>
      </c>
    </row>
    <row r="4929" spans="1:4" x14ac:dyDescent="0.35">
      <c r="A4929" s="3" t="s">
        <v>4981</v>
      </c>
      <c r="B4929" s="3" t="s">
        <v>1116</v>
      </c>
      <c r="C4929" s="3" t="s">
        <v>1117</v>
      </c>
      <c r="D4929" s="3" t="s">
        <v>1118</v>
      </c>
    </row>
    <row r="4930" spans="1:4" x14ac:dyDescent="0.35">
      <c r="A4930" s="3" t="s">
        <v>4982</v>
      </c>
      <c r="B4930" s="3" t="s">
        <v>1116</v>
      </c>
      <c r="C4930" s="3" t="s">
        <v>1117</v>
      </c>
      <c r="D4930" s="3" t="s">
        <v>1118</v>
      </c>
    </row>
    <row r="4931" spans="1:4" x14ac:dyDescent="0.35">
      <c r="A4931" s="3" t="s">
        <v>4983</v>
      </c>
      <c r="B4931" s="3" t="s">
        <v>1120</v>
      </c>
      <c r="C4931" s="3" t="s">
        <v>1121</v>
      </c>
      <c r="D4931" s="3" t="s">
        <v>1118</v>
      </c>
    </row>
    <row r="4932" spans="1:4" x14ac:dyDescent="0.35">
      <c r="A4932" s="3" t="s">
        <v>4984</v>
      </c>
      <c r="B4932" s="3" t="s">
        <v>1119</v>
      </c>
      <c r="C4932" s="3" t="s">
        <v>1117</v>
      </c>
      <c r="D4932" s="3" t="s">
        <v>1118</v>
      </c>
    </row>
    <row r="4933" spans="1:4" x14ac:dyDescent="0.35">
      <c r="A4933" s="3" t="s">
        <v>4985</v>
      </c>
      <c r="B4933" s="3" t="s">
        <v>1116</v>
      </c>
      <c r="C4933" s="3" t="s">
        <v>1123</v>
      </c>
      <c r="D4933" s="3" t="s">
        <v>1118</v>
      </c>
    </row>
    <row r="4934" spans="1:4" x14ac:dyDescent="0.35">
      <c r="A4934" s="3" t="s">
        <v>4986</v>
      </c>
      <c r="B4934" s="3" t="s">
        <v>1116</v>
      </c>
      <c r="C4934" s="3" t="s">
        <v>1123</v>
      </c>
      <c r="D4934" s="3" t="s">
        <v>1118</v>
      </c>
    </row>
    <row r="4935" spans="1:4" x14ac:dyDescent="0.35">
      <c r="A4935" s="3" t="s">
        <v>4987</v>
      </c>
      <c r="B4935" s="3" t="s">
        <v>1119</v>
      </c>
      <c r="C4935" s="3" t="s">
        <v>1121</v>
      </c>
      <c r="D4935" s="3" t="s">
        <v>1126</v>
      </c>
    </row>
    <row r="4936" spans="1:4" x14ac:dyDescent="0.35">
      <c r="A4936" s="3" t="s">
        <v>4988</v>
      </c>
      <c r="B4936" s="3" t="s">
        <v>1119</v>
      </c>
      <c r="C4936" s="3" t="s">
        <v>1117</v>
      </c>
      <c r="D4936" s="3" t="s">
        <v>1124</v>
      </c>
    </row>
    <row r="4937" spans="1:4" x14ac:dyDescent="0.35">
      <c r="A4937" s="3" t="s">
        <v>4989</v>
      </c>
      <c r="B4937" s="3" t="s">
        <v>1116</v>
      </c>
      <c r="C4937" s="3" t="s">
        <v>1123</v>
      </c>
      <c r="D4937" s="3" t="s">
        <v>1118</v>
      </c>
    </row>
    <row r="4938" spans="1:4" x14ac:dyDescent="0.35">
      <c r="A4938" s="3" t="s">
        <v>4990</v>
      </c>
      <c r="B4938" s="3" t="s">
        <v>1119</v>
      </c>
      <c r="C4938" s="3" t="s">
        <v>1123</v>
      </c>
      <c r="D4938" s="3" t="s">
        <v>1118</v>
      </c>
    </row>
    <row r="4939" spans="1:4" x14ac:dyDescent="0.35">
      <c r="A4939" s="3" t="s">
        <v>4991</v>
      </c>
      <c r="B4939" s="3" t="s">
        <v>1116</v>
      </c>
      <c r="C4939" s="3" t="s">
        <v>1123</v>
      </c>
      <c r="D4939" s="3" t="s">
        <v>1118</v>
      </c>
    </row>
    <row r="4940" spans="1:4" x14ac:dyDescent="0.35">
      <c r="A4940" s="3" t="s">
        <v>4992</v>
      </c>
      <c r="B4940" s="3" t="s">
        <v>1119</v>
      </c>
      <c r="C4940" s="3" t="s">
        <v>1122</v>
      </c>
      <c r="D4940" s="3" t="s">
        <v>1124</v>
      </c>
    </row>
    <row r="4941" spans="1:4" x14ac:dyDescent="0.35">
      <c r="A4941" s="3" t="s">
        <v>4993</v>
      </c>
      <c r="B4941" s="3" t="s">
        <v>1116</v>
      </c>
      <c r="C4941" s="3" t="s">
        <v>1117</v>
      </c>
      <c r="D4941" s="3" t="s">
        <v>1118</v>
      </c>
    </row>
    <row r="4942" spans="1:4" x14ac:dyDescent="0.35">
      <c r="A4942" s="3" t="s">
        <v>4994</v>
      </c>
      <c r="B4942" s="3" t="s">
        <v>1116</v>
      </c>
      <c r="C4942" s="3" t="s">
        <v>1121</v>
      </c>
      <c r="D4942" s="3" t="s">
        <v>1118</v>
      </c>
    </row>
    <row r="4943" spans="1:4" x14ac:dyDescent="0.35">
      <c r="A4943" s="3" t="s">
        <v>4995</v>
      </c>
      <c r="B4943" s="3" t="s">
        <v>1116</v>
      </c>
      <c r="C4943" s="3" t="s">
        <v>1121</v>
      </c>
      <c r="D4943" s="3" t="s">
        <v>1118</v>
      </c>
    </row>
    <row r="4944" spans="1:4" x14ac:dyDescent="0.35">
      <c r="A4944" s="3" t="s">
        <v>4996</v>
      </c>
      <c r="B4944" s="3" t="s">
        <v>1119</v>
      </c>
      <c r="C4944" s="3" t="s">
        <v>1121</v>
      </c>
      <c r="D4944" s="3" t="s">
        <v>1124</v>
      </c>
    </row>
    <row r="4945" spans="1:4" x14ac:dyDescent="0.35">
      <c r="A4945" s="3" t="s">
        <v>4997</v>
      </c>
      <c r="B4945" s="3" t="s">
        <v>1119</v>
      </c>
      <c r="C4945" s="3" t="s">
        <v>1123</v>
      </c>
      <c r="D4945" s="3" t="s">
        <v>1118</v>
      </c>
    </row>
    <row r="4946" spans="1:4" x14ac:dyDescent="0.35">
      <c r="A4946" s="3" t="s">
        <v>4998</v>
      </c>
      <c r="B4946" s="3" t="s">
        <v>1119</v>
      </c>
      <c r="C4946" s="3" t="s">
        <v>1123</v>
      </c>
      <c r="D4946" s="3" t="s">
        <v>1118</v>
      </c>
    </row>
    <row r="4947" spans="1:4" x14ac:dyDescent="0.35">
      <c r="A4947" s="3" t="s">
        <v>4999</v>
      </c>
      <c r="B4947" s="3" t="s">
        <v>1119</v>
      </c>
      <c r="C4947" s="3" t="s">
        <v>1123</v>
      </c>
      <c r="D4947" s="3" t="s">
        <v>1118</v>
      </c>
    </row>
    <row r="4948" spans="1:4" x14ac:dyDescent="0.35">
      <c r="A4948" s="3" t="s">
        <v>5000</v>
      </c>
      <c r="B4948" s="3" t="s">
        <v>1119</v>
      </c>
      <c r="C4948" s="3" t="s">
        <v>1123</v>
      </c>
      <c r="D4948" s="3" t="s">
        <v>1118</v>
      </c>
    </row>
    <row r="4949" spans="1:4" x14ac:dyDescent="0.35">
      <c r="A4949" s="3" t="s">
        <v>5001</v>
      </c>
      <c r="B4949" s="3" t="s">
        <v>1116</v>
      </c>
      <c r="C4949" s="3" t="s">
        <v>1117</v>
      </c>
      <c r="D4949" s="3" t="s">
        <v>1118</v>
      </c>
    </row>
    <row r="4950" spans="1:4" x14ac:dyDescent="0.35">
      <c r="A4950" s="3" t="s">
        <v>5002</v>
      </c>
      <c r="B4950" s="3" t="s">
        <v>1119</v>
      </c>
      <c r="C4950" s="3" t="s">
        <v>1121</v>
      </c>
      <c r="D4950" s="3" t="s">
        <v>1126</v>
      </c>
    </row>
    <row r="4951" spans="1:4" x14ac:dyDescent="0.35">
      <c r="A4951" s="3" t="s">
        <v>5003</v>
      </c>
      <c r="B4951" s="3" t="s">
        <v>1116</v>
      </c>
      <c r="C4951" s="3" t="s">
        <v>1117</v>
      </c>
      <c r="D4951" s="3" t="s">
        <v>1118</v>
      </c>
    </row>
    <row r="4952" spans="1:4" x14ac:dyDescent="0.35">
      <c r="A4952" s="3" t="s">
        <v>5004</v>
      </c>
      <c r="B4952" s="3" t="s">
        <v>1120</v>
      </c>
      <c r="C4952" s="3" t="s">
        <v>1123</v>
      </c>
      <c r="D4952" s="3" t="s">
        <v>1118</v>
      </c>
    </row>
    <row r="4953" spans="1:4" x14ac:dyDescent="0.35">
      <c r="A4953" s="3" t="s">
        <v>5005</v>
      </c>
      <c r="B4953" s="3" t="s">
        <v>1116</v>
      </c>
      <c r="C4953" s="3" t="s">
        <v>1123</v>
      </c>
      <c r="D4953" s="3" t="s">
        <v>1118</v>
      </c>
    </row>
    <row r="4954" spans="1:4" x14ac:dyDescent="0.35">
      <c r="A4954" s="3" t="s">
        <v>5006</v>
      </c>
      <c r="B4954" s="3" t="s">
        <v>1119</v>
      </c>
      <c r="C4954" s="3" t="s">
        <v>1117</v>
      </c>
      <c r="D4954" s="3" t="s">
        <v>1118</v>
      </c>
    </row>
    <row r="4955" spans="1:4" x14ac:dyDescent="0.35">
      <c r="A4955" s="3" t="s">
        <v>5007</v>
      </c>
      <c r="B4955" s="3" t="s">
        <v>1119</v>
      </c>
      <c r="C4955" s="3" t="s">
        <v>1123</v>
      </c>
      <c r="D4955" s="3" t="s">
        <v>1118</v>
      </c>
    </row>
    <row r="4956" spans="1:4" x14ac:dyDescent="0.35">
      <c r="A4956" s="3" t="s">
        <v>5008</v>
      </c>
      <c r="B4956" s="3" t="s">
        <v>1116</v>
      </c>
      <c r="C4956" s="3" t="s">
        <v>1122</v>
      </c>
      <c r="D4956" s="3" t="s">
        <v>1124</v>
      </c>
    </row>
    <row r="4957" spans="1:4" x14ac:dyDescent="0.35">
      <c r="A4957" s="3" t="s">
        <v>5009</v>
      </c>
      <c r="B4957" s="3" t="s">
        <v>1119</v>
      </c>
      <c r="C4957" s="3" t="s">
        <v>1123</v>
      </c>
      <c r="D4957" s="3" t="s">
        <v>1118</v>
      </c>
    </row>
    <row r="4958" spans="1:4" x14ac:dyDescent="0.35">
      <c r="A4958" s="3" t="s">
        <v>5010</v>
      </c>
      <c r="B4958" s="3" t="s">
        <v>1116</v>
      </c>
      <c r="C4958" s="3" t="s">
        <v>1123</v>
      </c>
      <c r="D4958" s="3" t="s">
        <v>1118</v>
      </c>
    </row>
    <row r="4959" spans="1:4" x14ac:dyDescent="0.35">
      <c r="A4959" s="3" t="s">
        <v>5011</v>
      </c>
      <c r="B4959" s="3" t="s">
        <v>1116</v>
      </c>
      <c r="C4959" s="3" t="s">
        <v>1123</v>
      </c>
      <c r="D4959" s="3" t="s">
        <v>1118</v>
      </c>
    </row>
    <row r="4960" spans="1:4" x14ac:dyDescent="0.35">
      <c r="A4960" s="3" t="s">
        <v>5012</v>
      </c>
      <c r="B4960" s="3" t="s">
        <v>1116</v>
      </c>
      <c r="C4960" s="3" t="s">
        <v>1117</v>
      </c>
      <c r="D4960" s="3" t="s">
        <v>1124</v>
      </c>
    </row>
    <row r="4961" spans="1:4" x14ac:dyDescent="0.35">
      <c r="A4961" s="3" t="s">
        <v>5013</v>
      </c>
      <c r="B4961" s="3" t="s">
        <v>1116</v>
      </c>
      <c r="C4961" s="3" t="s">
        <v>1117</v>
      </c>
      <c r="D4961" s="3" t="s">
        <v>1124</v>
      </c>
    </row>
    <row r="4962" spans="1:4" x14ac:dyDescent="0.35">
      <c r="A4962" s="3" t="s">
        <v>5014</v>
      </c>
      <c r="B4962" s="3" t="s">
        <v>1120</v>
      </c>
      <c r="C4962" s="3" t="s">
        <v>1123</v>
      </c>
      <c r="D4962" s="3" t="s">
        <v>1118</v>
      </c>
    </row>
    <row r="4963" spans="1:4" x14ac:dyDescent="0.35">
      <c r="A4963" s="3" t="s">
        <v>5015</v>
      </c>
      <c r="B4963" s="3" t="s">
        <v>1116</v>
      </c>
      <c r="C4963" s="3" t="s">
        <v>1123</v>
      </c>
      <c r="D4963" s="3" t="s">
        <v>1118</v>
      </c>
    </row>
    <row r="4964" spans="1:4" x14ac:dyDescent="0.35">
      <c r="A4964" s="3" t="s">
        <v>5016</v>
      </c>
      <c r="B4964" s="3" t="s">
        <v>1116</v>
      </c>
      <c r="C4964" s="3" t="s">
        <v>1117</v>
      </c>
      <c r="D4964" s="3" t="s">
        <v>1126</v>
      </c>
    </row>
    <row r="4965" spans="1:4" x14ac:dyDescent="0.35">
      <c r="A4965" s="3" t="s">
        <v>5017</v>
      </c>
      <c r="B4965" s="3" t="s">
        <v>1119</v>
      </c>
      <c r="C4965" s="3" t="s">
        <v>1123</v>
      </c>
      <c r="D4965" s="3" t="s">
        <v>1124</v>
      </c>
    </row>
    <row r="4966" spans="1:4" x14ac:dyDescent="0.35">
      <c r="A4966" s="3" t="s">
        <v>5018</v>
      </c>
      <c r="B4966" s="3" t="s">
        <v>1116</v>
      </c>
      <c r="C4966" s="3" t="s">
        <v>1122</v>
      </c>
      <c r="D4966" s="3" t="s">
        <v>1118</v>
      </c>
    </row>
    <row r="4967" spans="1:4" x14ac:dyDescent="0.35">
      <c r="A4967" s="3" t="s">
        <v>5019</v>
      </c>
      <c r="B4967" s="3" t="s">
        <v>1116</v>
      </c>
      <c r="C4967" s="3" t="s">
        <v>1123</v>
      </c>
      <c r="D4967" s="3" t="s">
        <v>1118</v>
      </c>
    </row>
    <row r="4968" spans="1:4" x14ac:dyDescent="0.35">
      <c r="A4968" s="3" t="s">
        <v>5020</v>
      </c>
      <c r="B4968" s="3" t="s">
        <v>1116</v>
      </c>
      <c r="C4968" s="3" t="s">
        <v>1123</v>
      </c>
      <c r="D4968" s="3" t="s">
        <v>1118</v>
      </c>
    </row>
    <row r="4969" spans="1:4" x14ac:dyDescent="0.35">
      <c r="A4969" s="3" t="s">
        <v>5021</v>
      </c>
      <c r="B4969" s="3" t="s">
        <v>1116</v>
      </c>
      <c r="C4969" s="3" t="s">
        <v>1122</v>
      </c>
      <c r="D4969" s="3" t="s">
        <v>1118</v>
      </c>
    </row>
    <row r="4970" spans="1:4" x14ac:dyDescent="0.35">
      <c r="A4970" s="3" t="s">
        <v>5022</v>
      </c>
      <c r="B4970" s="3" t="s">
        <v>1119</v>
      </c>
      <c r="C4970" s="3" t="s">
        <v>1123</v>
      </c>
      <c r="D4970" s="3" t="s">
        <v>1118</v>
      </c>
    </row>
    <row r="4971" spans="1:4" x14ac:dyDescent="0.35">
      <c r="A4971" s="3" t="s">
        <v>5023</v>
      </c>
      <c r="B4971" s="3" t="s">
        <v>1116</v>
      </c>
      <c r="C4971" s="3" t="s">
        <v>1117</v>
      </c>
      <c r="D4971" s="3" t="s">
        <v>1118</v>
      </c>
    </row>
    <row r="4972" spans="1:4" x14ac:dyDescent="0.35">
      <c r="A4972" s="3" t="s">
        <v>5024</v>
      </c>
      <c r="B4972" s="3" t="s">
        <v>1116</v>
      </c>
      <c r="C4972" s="3" t="s">
        <v>1123</v>
      </c>
      <c r="D4972" s="3" t="s">
        <v>1118</v>
      </c>
    </row>
    <row r="4973" spans="1:4" x14ac:dyDescent="0.35">
      <c r="A4973" s="3" t="s">
        <v>5025</v>
      </c>
      <c r="B4973" s="3" t="s">
        <v>1119</v>
      </c>
      <c r="C4973" s="3" t="s">
        <v>1123</v>
      </c>
      <c r="D4973" s="3" t="s">
        <v>1124</v>
      </c>
    </row>
    <row r="4974" spans="1:4" x14ac:dyDescent="0.35">
      <c r="A4974" s="3" t="s">
        <v>5026</v>
      </c>
      <c r="B4974" s="3" t="s">
        <v>1116</v>
      </c>
      <c r="C4974" s="3" t="s">
        <v>1117</v>
      </c>
      <c r="D4974" s="3" t="s">
        <v>1118</v>
      </c>
    </row>
    <row r="4975" spans="1:4" x14ac:dyDescent="0.35">
      <c r="A4975" s="3" t="s">
        <v>5027</v>
      </c>
      <c r="B4975" s="3" t="s">
        <v>1120</v>
      </c>
      <c r="C4975" s="3" t="s">
        <v>1123</v>
      </c>
      <c r="D4975" s="3" t="s">
        <v>1118</v>
      </c>
    </row>
    <row r="4976" spans="1:4" x14ac:dyDescent="0.35">
      <c r="A4976" s="3" t="s">
        <v>5028</v>
      </c>
      <c r="B4976" s="3" t="s">
        <v>1119</v>
      </c>
      <c r="C4976" s="3" t="s">
        <v>1122</v>
      </c>
      <c r="D4976" s="3" t="s">
        <v>1126</v>
      </c>
    </row>
    <row r="4977" spans="1:4" x14ac:dyDescent="0.35">
      <c r="A4977" s="3" t="s">
        <v>5029</v>
      </c>
      <c r="B4977" s="3" t="s">
        <v>1116</v>
      </c>
      <c r="C4977" s="3" t="s">
        <v>1121</v>
      </c>
      <c r="D4977" s="3" t="s">
        <v>1118</v>
      </c>
    </row>
    <row r="4978" spans="1:4" x14ac:dyDescent="0.35">
      <c r="A4978" s="3" t="s">
        <v>5030</v>
      </c>
      <c r="B4978" s="3" t="s">
        <v>1116</v>
      </c>
      <c r="C4978" s="3" t="s">
        <v>1122</v>
      </c>
      <c r="D4978" s="3" t="s">
        <v>1118</v>
      </c>
    </row>
    <row r="4979" spans="1:4" x14ac:dyDescent="0.35">
      <c r="A4979" s="3" t="s">
        <v>5031</v>
      </c>
      <c r="B4979" s="3" t="s">
        <v>1119</v>
      </c>
      <c r="C4979" s="3" t="s">
        <v>1121</v>
      </c>
      <c r="D4979" s="3" t="s">
        <v>1118</v>
      </c>
    </row>
    <row r="4980" spans="1:4" x14ac:dyDescent="0.35">
      <c r="A4980" s="3" t="s">
        <v>5032</v>
      </c>
      <c r="B4980" s="3" t="s">
        <v>1116</v>
      </c>
      <c r="C4980" s="3" t="s">
        <v>1122</v>
      </c>
      <c r="D4980" s="3" t="s">
        <v>1118</v>
      </c>
    </row>
    <row r="4981" spans="1:4" x14ac:dyDescent="0.35">
      <c r="A4981" s="3" t="s">
        <v>5033</v>
      </c>
      <c r="B4981" s="3" t="s">
        <v>1116</v>
      </c>
      <c r="C4981" s="3" t="s">
        <v>1121</v>
      </c>
      <c r="D4981" s="3" t="s">
        <v>1118</v>
      </c>
    </row>
    <row r="4982" spans="1:4" x14ac:dyDescent="0.35">
      <c r="A4982" s="3" t="s">
        <v>5034</v>
      </c>
      <c r="B4982" s="3" t="s">
        <v>1119</v>
      </c>
      <c r="C4982" s="3" t="s">
        <v>1121</v>
      </c>
      <c r="D4982" s="3" t="s">
        <v>1118</v>
      </c>
    </row>
    <row r="4983" spans="1:4" x14ac:dyDescent="0.35">
      <c r="A4983" s="3" t="s">
        <v>5035</v>
      </c>
      <c r="B4983" s="3" t="s">
        <v>1116</v>
      </c>
      <c r="C4983" s="3" t="s">
        <v>1122</v>
      </c>
      <c r="D4983" s="3" t="s">
        <v>1118</v>
      </c>
    </row>
    <row r="4984" spans="1:4" x14ac:dyDescent="0.35">
      <c r="A4984" s="3" t="s">
        <v>5036</v>
      </c>
      <c r="B4984" s="3" t="s">
        <v>1119</v>
      </c>
      <c r="C4984" s="3" t="s">
        <v>1117</v>
      </c>
      <c r="D4984" s="3" t="s">
        <v>1118</v>
      </c>
    </row>
    <row r="4985" spans="1:4" x14ac:dyDescent="0.35">
      <c r="A4985" s="3" t="s">
        <v>5037</v>
      </c>
      <c r="B4985" s="3" t="s">
        <v>1116</v>
      </c>
      <c r="C4985" s="3" t="s">
        <v>1123</v>
      </c>
      <c r="D4985" s="3" t="s">
        <v>1124</v>
      </c>
    </row>
    <row r="4986" spans="1:4" x14ac:dyDescent="0.35">
      <c r="A4986" s="3" t="s">
        <v>5038</v>
      </c>
      <c r="B4986" s="3" t="s">
        <v>1120</v>
      </c>
      <c r="C4986" s="3" t="s">
        <v>1121</v>
      </c>
      <c r="D4986" s="3" t="s">
        <v>1118</v>
      </c>
    </row>
    <row r="4987" spans="1:4" x14ac:dyDescent="0.35">
      <c r="A4987" s="3" t="s">
        <v>5039</v>
      </c>
      <c r="B4987" s="3" t="s">
        <v>1119</v>
      </c>
      <c r="C4987" s="3" t="s">
        <v>1123</v>
      </c>
      <c r="D4987" s="3" t="s">
        <v>1118</v>
      </c>
    </row>
    <row r="4988" spans="1:4" x14ac:dyDescent="0.35">
      <c r="A4988" s="3" t="s">
        <v>5040</v>
      </c>
      <c r="B4988" s="3" t="s">
        <v>1119</v>
      </c>
      <c r="C4988" s="3" t="s">
        <v>1121</v>
      </c>
      <c r="D4988" s="3" t="s">
        <v>1118</v>
      </c>
    </row>
    <row r="4989" spans="1:4" x14ac:dyDescent="0.35">
      <c r="A4989" s="3" t="s">
        <v>5041</v>
      </c>
      <c r="B4989" s="3" t="s">
        <v>1116</v>
      </c>
      <c r="C4989" s="3" t="s">
        <v>1121</v>
      </c>
      <c r="D4989" s="3" t="s">
        <v>1124</v>
      </c>
    </row>
    <row r="4990" spans="1:4" x14ac:dyDescent="0.35">
      <c r="A4990" s="3" t="s">
        <v>5042</v>
      </c>
      <c r="B4990" s="3" t="s">
        <v>1116</v>
      </c>
      <c r="C4990" s="3" t="s">
        <v>1117</v>
      </c>
      <c r="D4990" s="3" t="s">
        <v>1118</v>
      </c>
    </row>
    <row r="4991" spans="1:4" x14ac:dyDescent="0.35">
      <c r="A4991" s="3" t="s">
        <v>5043</v>
      </c>
      <c r="B4991" s="3" t="s">
        <v>1119</v>
      </c>
      <c r="C4991" s="3" t="s">
        <v>1121</v>
      </c>
      <c r="D4991" s="3" t="s">
        <v>1118</v>
      </c>
    </row>
    <row r="4992" spans="1:4" x14ac:dyDescent="0.35">
      <c r="A4992" s="3" t="s">
        <v>5044</v>
      </c>
      <c r="B4992" s="3" t="s">
        <v>1116</v>
      </c>
      <c r="C4992" s="3" t="s">
        <v>1123</v>
      </c>
      <c r="D4992" s="3" t="s">
        <v>1118</v>
      </c>
    </row>
    <row r="4993" spans="1:4" x14ac:dyDescent="0.35">
      <c r="A4993" s="3" t="s">
        <v>5045</v>
      </c>
      <c r="B4993" s="3" t="s">
        <v>1116</v>
      </c>
      <c r="C4993" s="3" t="s">
        <v>1117</v>
      </c>
      <c r="D4993" s="3" t="s">
        <v>1126</v>
      </c>
    </row>
    <row r="4994" spans="1:4" x14ac:dyDescent="0.35">
      <c r="A4994" s="3" t="s">
        <v>5046</v>
      </c>
      <c r="B4994" s="3" t="s">
        <v>1116</v>
      </c>
      <c r="C4994" s="3" t="s">
        <v>1123</v>
      </c>
      <c r="D4994" s="3" t="s">
        <v>1118</v>
      </c>
    </row>
    <row r="4995" spans="1:4" x14ac:dyDescent="0.35">
      <c r="A4995" s="3" t="s">
        <v>5047</v>
      </c>
      <c r="B4995" s="3" t="s">
        <v>1116</v>
      </c>
      <c r="C4995" s="3" t="s">
        <v>1117</v>
      </c>
      <c r="D4995" s="3" t="s">
        <v>1124</v>
      </c>
    </row>
    <row r="4996" spans="1:4" x14ac:dyDescent="0.35">
      <c r="A4996" s="3" t="s">
        <v>5048</v>
      </c>
      <c r="B4996" s="3" t="s">
        <v>1116</v>
      </c>
      <c r="C4996" s="3" t="s">
        <v>1123</v>
      </c>
      <c r="D4996" s="3" t="s">
        <v>1118</v>
      </c>
    </row>
    <row r="4997" spans="1:4" x14ac:dyDescent="0.35">
      <c r="A4997" s="3" t="s">
        <v>5049</v>
      </c>
      <c r="B4997" s="3" t="s">
        <v>1116</v>
      </c>
      <c r="C4997" s="3" t="s">
        <v>1117</v>
      </c>
      <c r="D4997" s="3" t="s">
        <v>1126</v>
      </c>
    </row>
    <row r="4998" spans="1:4" x14ac:dyDescent="0.35">
      <c r="A4998" s="3" t="s">
        <v>5050</v>
      </c>
      <c r="B4998" s="3" t="s">
        <v>1120</v>
      </c>
      <c r="C4998" s="3" t="s">
        <v>1123</v>
      </c>
      <c r="D4998" s="3" t="s">
        <v>1124</v>
      </c>
    </row>
    <row r="4999" spans="1:4" x14ac:dyDescent="0.35">
      <c r="A4999" s="3" t="s">
        <v>5051</v>
      </c>
      <c r="B4999" s="3" t="s">
        <v>1116</v>
      </c>
      <c r="C4999" s="3" t="s">
        <v>1123</v>
      </c>
      <c r="D4999" s="3" t="s">
        <v>1118</v>
      </c>
    </row>
    <row r="5000" spans="1:4" x14ac:dyDescent="0.35">
      <c r="A5000" s="3" t="s">
        <v>5052</v>
      </c>
      <c r="B5000" s="3" t="s">
        <v>1116</v>
      </c>
      <c r="C5000" s="3" t="s">
        <v>1123</v>
      </c>
      <c r="D5000" s="3" t="s">
        <v>1124</v>
      </c>
    </row>
    <row r="5001" spans="1:4" x14ac:dyDescent="0.35">
      <c r="A5001" s="3" t="s">
        <v>5053</v>
      </c>
      <c r="B5001" s="3" t="s">
        <v>1116</v>
      </c>
      <c r="C5001" s="3" t="s">
        <v>1122</v>
      </c>
      <c r="D5001" s="3" t="s">
        <v>1118</v>
      </c>
    </row>
    <row r="5002" spans="1:4" x14ac:dyDescent="0.35">
      <c r="A5002" s="3" t="s">
        <v>5054</v>
      </c>
      <c r="B5002" s="3" t="s">
        <v>1116</v>
      </c>
      <c r="C5002" s="3" t="s">
        <v>1123</v>
      </c>
      <c r="D5002" s="3" t="s">
        <v>1118</v>
      </c>
    </row>
    <row r="5003" spans="1:4" x14ac:dyDescent="0.35">
      <c r="A5003" s="3" t="s">
        <v>5055</v>
      </c>
      <c r="B5003" s="3" t="s">
        <v>1120</v>
      </c>
      <c r="C5003" s="3" t="s">
        <v>1123</v>
      </c>
      <c r="D5003" s="3" t="s">
        <v>1126</v>
      </c>
    </row>
    <row r="5004" spans="1:4" x14ac:dyDescent="0.35">
      <c r="A5004" s="3" t="s">
        <v>5056</v>
      </c>
      <c r="B5004" s="3" t="s">
        <v>1116</v>
      </c>
      <c r="C5004" s="3" t="s">
        <v>1117</v>
      </c>
      <c r="D5004" s="3" t="s">
        <v>1118</v>
      </c>
    </row>
    <row r="5005" spans="1:4" x14ac:dyDescent="0.35">
      <c r="A5005" s="3" t="s">
        <v>5057</v>
      </c>
      <c r="B5005" s="3" t="s">
        <v>1116</v>
      </c>
      <c r="C5005" s="3" t="s">
        <v>1123</v>
      </c>
      <c r="D5005" s="3" t="s">
        <v>1118</v>
      </c>
    </row>
    <row r="5006" spans="1:4" x14ac:dyDescent="0.35">
      <c r="A5006" s="3" t="s">
        <v>5058</v>
      </c>
      <c r="B5006" s="3" t="s">
        <v>1116</v>
      </c>
      <c r="C5006" s="3" t="s">
        <v>1121</v>
      </c>
      <c r="D5006" s="3" t="s">
        <v>1118</v>
      </c>
    </row>
    <row r="5007" spans="1:4" x14ac:dyDescent="0.35">
      <c r="A5007" s="3" t="s">
        <v>5059</v>
      </c>
      <c r="B5007" s="3" t="s">
        <v>1119</v>
      </c>
      <c r="C5007" s="3" t="s">
        <v>1122</v>
      </c>
      <c r="D5007" s="3" t="s">
        <v>1118</v>
      </c>
    </row>
    <row r="5008" spans="1:4" x14ac:dyDescent="0.35">
      <c r="A5008" s="3" t="s">
        <v>5060</v>
      </c>
      <c r="B5008" s="3" t="s">
        <v>1116</v>
      </c>
      <c r="C5008" s="3" t="s">
        <v>1121</v>
      </c>
      <c r="D5008" s="3" t="s">
        <v>1118</v>
      </c>
    </row>
    <row r="5009" spans="1:4" x14ac:dyDescent="0.35">
      <c r="A5009" s="3" t="s">
        <v>5061</v>
      </c>
      <c r="B5009" s="3" t="s">
        <v>1116</v>
      </c>
      <c r="C5009" s="3" t="s">
        <v>1117</v>
      </c>
      <c r="D5009" s="3" t="s">
        <v>1118</v>
      </c>
    </row>
    <row r="5010" spans="1:4" x14ac:dyDescent="0.35">
      <c r="A5010" s="3" t="s">
        <v>5062</v>
      </c>
      <c r="B5010" s="3" t="s">
        <v>1119</v>
      </c>
      <c r="C5010" s="3" t="s">
        <v>1117</v>
      </c>
      <c r="D5010" s="3" t="s">
        <v>1118</v>
      </c>
    </row>
    <row r="5011" spans="1:4" x14ac:dyDescent="0.35">
      <c r="A5011" s="3" t="s">
        <v>5063</v>
      </c>
      <c r="B5011" s="3" t="s">
        <v>1116</v>
      </c>
      <c r="C5011" s="3" t="s">
        <v>1117</v>
      </c>
      <c r="D5011" s="3" t="s">
        <v>1118</v>
      </c>
    </row>
    <row r="5012" spans="1:4" x14ac:dyDescent="0.35">
      <c r="A5012" s="3" t="s">
        <v>5064</v>
      </c>
      <c r="B5012" s="3" t="s">
        <v>1119</v>
      </c>
      <c r="C5012" s="3" t="s">
        <v>1123</v>
      </c>
      <c r="D5012" s="3" t="s">
        <v>1118</v>
      </c>
    </row>
    <row r="5013" spans="1:4" x14ac:dyDescent="0.35">
      <c r="A5013" s="3" t="s">
        <v>5065</v>
      </c>
      <c r="B5013" s="3" t="s">
        <v>1119</v>
      </c>
      <c r="C5013" s="3" t="s">
        <v>1123</v>
      </c>
      <c r="D5013" s="3" t="s">
        <v>1118</v>
      </c>
    </row>
    <row r="5014" spans="1:4" x14ac:dyDescent="0.35">
      <c r="A5014" s="3" t="s">
        <v>5066</v>
      </c>
      <c r="B5014" s="3" t="s">
        <v>1116</v>
      </c>
      <c r="C5014" s="3" t="s">
        <v>1123</v>
      </c>
      <c r="D5014" s="3" t="s">
        <v>1118</v>
      </c>
    </row>
    <row r="5015" spans="1:4" x14ac:dyDescent="0.35">
      <c r="A5015" s="3" t="s">
        <v>5067</v>
      </c>
      <c r="B5015" s="3" t="s">
        <v>1116</v>
      </c>
      <c r="C5015" s="3" t="s">
        <v>1117</v>
      </c>
      <c r="D5015" s="3" t="s">
        <v>1118</v>
      </c>
    </row>
    <row r="5016" spans="1:4" x14ac:dyDescent="0.35">
      <c r="A5016" s="3" t="s">
        <v>5068</v>
      </c>
      <c r="B5016" s="3" t="s">
        <v>1116</v>
      </c>
      <c r="C5016" s="3" t="s">
        <v>1121</v>
      </c>
      <c r="D5016" s="3" t="s">
        <v>1118</v>
      </c>
    </row>
    <row r="5017" spans="1:4" x14ac:dyDescent="0.35">
      <c r="A5017" s="3" t="s">
        <v>5069</v>
      </c>
      <c r="B5017" s="3" t="s">
        <v>1116</v>
      </c>
      <c r="C5017" s="3" t="s">
        <v>1121</v>
      </c>
      <c r="D5017" s="3" t="s">
        <v>1118</v>
      </c>
    </row>
    <row r="5018" spans="1:4" x14ac:dyDescent="0.35">
      <c r="A5018" s="3" t="s">
        <v>5070</v>
      </c>
      <c r="B5018" s="3" t="s">
        <v>1116</v>
      </c>
      <c r="C5018" s="3" t="s">
        <v>1117</v>
      </c>
      <c r="D5018" s="3" t="s">
        <v>1118</v>
      </c>
    </row>
    <row r="5019" spans="1:4" x14ac:dyDescent="0.35">
      <c r="A5019" s="3" t="s">
        <v>5071</v>
      </c>
      <c r="B5019" s="3" t="s">
        <v>1116</v>
      </c>
      <c r="C5019" s="3" t="s">
        <v>1117</v>
      </c>
      <c r="D5019" s="3" t="s">
        <v>1118</v>
      </c>
    </row>
    <row r="5020" spans="1:4" x14ac:dyDescent="0.35">
      <c r="A5020" s="3" t="s">
        <v>5072</v>
      </c>
      <c r="B5020" s="3" t="s">
        <v>1116</v>
      </c>
      <c r="C5020" s="3" t="s">
        <v>1122</v>
      </c>
      <c r="D5020" s="3" t="s">
        <v>1124</v>
      </c>
    </row>
    <row r="5021" spans="1:4" x14ac:dyDescent="0.35">
      <c r="A5021" s="3" t="s">
        <v>5073</v>
      </c>
      <c r="B5021" s="3" t="s">
        <v>1116</v>
      </c>
      <c r="C5021" s="3" t="s">
        <v>1117</v>
      </c>
      <c r="D5021" s="3" t="s">
        <v>1118</v>
      </c>
    </row>
    <row r="5022" spans="1:4" x14ac:dyDescent="0.35">
      <c r="A5022" s="3" t="s">
        <v>5074</v>
      </c>
      <c r="B5022" s="3" t="s">
        <v>1116</v>
      </c>
      <c r="C5022" s="3" t="s">
        <v>1117</v>
      </c>
      <c r="D5022" s="3" t="s">
        <v>1126</v>
      </c>
    </row>
    <row r="5023" spans="1:4" x14ac:dyDescent="0.35">
      <c r="A5023" s="3" t="s">
        <v>5075</v>
      </c>
      <c r="B5023" s="3" t="s">
        <v>1116</v>
      </c>
      <c r="C5023" s="3" t="s">
        <v>1122</v>
      </c>
      <c r="D5023" s="3" t="s">
        <v>1118</v>
      </c>
    </row>
    <row r="5024" spans="1:4" x14ac:dyDescent="0.35">
      <c r="A5024" s="3" t="s">
        <v>5076</v>
      </c>
      <c r="B5024" s="3" t="s">
        <v>1119</v>
      </c>
      <c r="C5024" s="3" t="s">
        <v>1117</v>
      </c>
      <c r="D5024" s="3" t="s">
        <v>1118</v>
      </c>
    </row>
    <row r="5025" spans="1:4" x14ac:dyDescent="0.35">
      <c r="A5025" s="3" t="s">
        <v>5077</v>
      </c>
      <c r="B5025" s="3" t="s">
        <v>1119</v>
      </c>
      <c r="C5025" s="3" t="s">
        <v>1117</v>
      </c>
      <c r="D5025" s="3" t="s">
        <v>1124</v>
      </c>
    </row>
    <row r="5026" spans="1:4" x14ac:dyDescent="0.35">
      <c r="A5026" s="3" t="s">
        <v>5078</v>
      </c>
      <c r="B5026" s="3" t="s">
        <v>1116</v>
      </c>
      <c r="C5026" s="3" t="s">
        <v>1123</v>
      </c>
      <c r="D5026" s="3" t="s">
        <v>1126</v>
      </c>
    </row>
    <row r="5027" spans="1:4" x14ac:dyDescent="0.35">
      <c r="A5027" s="3" t="s">
        <v>5079</v>
      </c>
      <c r="B5027" s="3" t="s">
        <v>1116</v>
      </c>
      <c r="C5027" s="3" t="s">
        <v>1121</v>
      </c>
      <c r="D5027" s="3" t="s">
        <v>1118</v>
      </c>
    </row>
    <row r="5028" spans="1:4" x14ac:dyDescent="0.35">
      <c r="A5028" s="3" t="s">
        <v>5080</v>
      </c>
      <c r="B5028" s="3" t="s">
        <v>1116</v>
      </c>
      <c r="C5028" s="3" t="s">
        <v>1123</v>
      </c>
      <c r="D5028" s="3" t="s">
        <v>1118</v>
      </c>
    </row>
    <row r="5029" spans="1:4" x14ac:dyDescent="0.35">
      <c r="A5029" s="3" t="s">
        <v>5081</v>
      </c>
      <c r="B5029" s="3" t="s">
        <v>1116</v>
      </c>
      <c r="C5029" s="3" t="s">
        <v>1117</v>
      </c>
      <c r="D5029" s="3" t="s">
        <v>1118</v>
      </c>
    </row>
    <row r="5030" spans="1:4" x14ac:dyDescent="0.35">
      <c r="A5030" s="3" t="s">
        <v>5082</v>
      </c>
      <c r="B5030" s="3" t="s">
        <v>1120</v>
      </c>
      <c r="C5030" s="3" t="s">
        <v>1117</v>
      </c>
      <c r="D5030" s="3" t="s">
        <v>1118</v>
      </c>
    </row>
    <row r="5031" spans="1:4" x14ac:dyDescent="0.35">
      <c r="A5031" s="3" t="s">
        <v>5083</v>
      </c>
      <c r="B5031" s="3" t="s">
        <v>1119</v>
      </c>
      <c r="C5031" s="3" t="s">
        <v>1117</v>
      </c>
      <c r="D5031" s="3" t="s">
        <v>1124</v>
      </c>
    </row>
    <row r="5032" spans="1:4" x14ac:dyDescent="0.35">
      <c r="A5032" s="3" t="s">
        <v>5084</v>
      </c>
      <c r="B5032" s="3" t="s">
        <v>1116</v>
      </c>
      <c r="C5032" s="3" t="s">
        <v>1122</v>
      </c>
      <c r="D5032" s="3" t="s">
        <v>1118</v>
      </c>
    </row>
    <row r="5033" spans="1:4" x14ac:dyDescent="0.35">
      <c r="A5033" s="3" t="s">
        <v>5085</v>
      </c>
      <c r="B5033" s="3" t="s">
        <v>1119</v>
      </c>
      <c r="C5033" s="3" t="s">
        <v>1121</v>
      </c>
      <c r="D5033" s="3" t="s">
        <v>1124</v>
      </c>
    </row>
    <row r="5034" spans="1:4" x14ac:dyDescent="0.35">
      <c r="A5034" s="3" t="s">
        <v>5086</v>
      </c>
      <c r="B5034" s="3" t="s">
        <v>1119</v>
      </c>
      <c r="C5034" s="3" t="s">
        <v>1121</v>
      </c>
      <c r="D5034" s="3" t="s">
        <v>1118</v>
      </c>
    </row>
    <row r="5035" spans="1:4" x14ac:dyDescent="0.35">
      <c r="A5035" s="3" t="s">
        <v>5087</v>
      </c>
      <c r="B5035" s="3" t="s">
        <v>1119</v>
      </c>
      <c r="C5035" s="3" t="s">
        <v>1121</v>
      </c>
      <c r="D5035" s="3" t="s">
        <v>1118</v>
      </c>
    </row>
    <row r="5036" spans="1:4" x14ac:dyDescent="0.35">
      <c r="A5036" s="3" t="s">
        <v>5088</v>
      </c>
      <c r="B5036" s="3" t="s">
        <v>1116</v>
      </c>
      <c r="C5036" s="3" t="s">
        <v>1122</v>
      </c>
      <c r="D5036" s="3" t="s">
        <v>1118</v>
      </c>
    </row>
    <row r="5037" spans="1:4" x14ac:dyDescent="0.35">
      <c r="A5037" s="3" t="s">
        <v>5089</v>
      </c>
      <c r="B5037" s="3" t="s">
        <v>1116</v>
      </c>
      <c r="C5037" s="3" t="s">
        <v>1117</v>
      </c>
      <c r="D5037" s="3" t="s">
        <v>1118</v>
      </c>
    </row>
    <row r="5038" spans="1:4" x14ac:dyDescent="0.35">
      <c r="A5038" s="3" t="s">
        <v>5090</v>
      </c>
      <c r="B5038" s="3" t="s">
        <v>1116</v>
      </c>
      <c r="C5038" s="3" t="s">
        <v>1123</v>
      </c>
      <c r="D5038" s="3" t="s">
        <v>1126</v>
      </c>
    </row>
    <row r="5039" spans="1:4" x14ac:dyDescent="0.35">
      <c r="A5039" s="3" t="s">
        <v>5091</v>
      </c>
      <c r="B5039" s="3" t="s">
        <v>1120</v>
      </c>
      <c r="C5039" s="3" t="s">
        <v>1122</v>
      </c>
      <c r="D5039" s="3" t="s">
        <v>1118</v>
      </c>
    </row>
    <row r="5040" spans="1:4" x14ac:dyDescent="0.35">
      <c r="A5040" s="3" t="s">
        <v>5092</v>
      </c>
      <c r="B5040" s="3" t="s">
        <v>1116</v>
      </c>
      <c r="C5040" s="3" t="s">
        <v>1123</v>
      </c>
      <c r="D5040" s="3" t="s">
        <v>1118</v>
      </c>
    </row>
    <row r="5041" spans="1:4" x14ac:dyDescent="0.35">
      <c r="A5041" s="3" t="s">
        <v>5093</v>
      </c>
      <c r="B5041" s="3" t="s">
        <v>1119</v>
      </c>
      <c r="C5041" s="3" t="s">
        <v>1123</v>
      </c>
      <c r="D5041" s="3" t="s">
        <v>1126</v>
      </c>
    </row>
    <row r="5042" spans="1:4" x14ac:dyDescent="0.35">
      <c r="A5042" s="3" t="s">
        <v>5094</v>
      </c>
      <c r="B5042" s="3" t="s">
        <v>1116</v>
      </c>
      <c r="C5042" s="3" t="s">
        <v>1123</v>
      </c>
      <c r="D5042" s="3" t="s">
        <v>1118</v>
      </c>
    </row>
    <row r="5043" spans="1:4" x14ac:dyDescent="0.35">
      <c r="A5043" s="3" t="s">
        <v>5095</v>
      </c>
      <c r="B5043" s="3" t="s">
        <v>1116</v>
      </c>
      <c r="C5043" s="3" t="s">
        <v>1117</v>
      </c>
      <c r="D5043" s="3" t="s">
        <v>1124</v>
      </c>
    </row>
    <row r="5044" spans="1:4" x14ac:dyDescent="0.35">
      <c r="A5044" s="3" t="s">
        <v>5096</v>
      </c>
      <c r="B5044" s="3" t="s">
        <v>1116</v>
      </c>
      <c r="C5044" s="3" t="s">
        <v>1117</v>
      </c>
      <c r="D5044" s="3" t="s">
        <v>1118</v>
      </c>
    </row>
    <row r="5045" spans="1:4" x14ac:dyDescent="0.35">
      <c r="A5045" s="3" t="s">
        <v>5097</v>
      </c>
      <c r="B5045" s="3" t="s">
        <v>1116</v>
      </c>
      <c r="C5045" s="3" t="s">
        <v>1123</v>
      </c>
      <c r="D5045" s="3" t="s">
        <v>1118</v>
      </c>
    </row>
    <row r="5046" spans="1:4" x14ac:dyDescent="0.35">
      <c r="A5046" s="3" t="s">
        <v>5098</v>
      </c>
      <c r="B5046" s="3" t="s">
        <v>1119</v>
      </c>
      <c r="C5046" s="3" t="s">
        <v>1117</v>
      </c>
      <c r="D5046" s="3" t="s">
        <v>1118</v>
      </c>
    </row>
    <row r="5047" spans="1:4" x14ac:dyDescent="0.35">
      <c r="A5047" s="3" t="s">
        <v>5099</v>
      </c>
      <c r="B5047" s="3" t="s">
        <v>1116</v>
      </c>
      <c r="C5047" s="3" t="s">
        <v>1123</v>
      </c>
      <c r="D5047" s="3" t="s">
        <v>1118</v>
      </c>
    </row>
    <row r="5048" spans="1:4" x14ac:dyDescent="0.35">
      <c r="A5048" s="3" t="s">
        <v>5100</v>
      </c>
      <c r="B5048" s="3" t="s">
        <v>1116</v>
      </c>
      <c r="C5048" s="3" t="s">
        <v>1117</v>
      </c>
      <c r="D5048" s="3" t="s">
        <v>1118</v>
      </c>
    </row>
    <row r="5049" spans="1:4" x14ac:dyDescent="0.35">
      <c r="A5049" s="3" t="s">
        <v>5101</v>
      </c>
      <c r="B5049" s="3" t="s">
        <v>1119</v>
      </c>
      <c r="C5049" s="3" t="s">
        <v>1117</v>
      </c>
      <c r="D5049" s="3" t="s">
        <v>1118</v>
      </c>
    </row>
    <row r="5050" spans="1:4" x14ac:dyDescent="0.35">
      <c r="A5050" s="3" t="s">
        <v>5102</v>
      </c>
      <c r="B5050" s="3" t="s">
        <v>1116</v>
      </c>
      <c r="C5050" s="3" t="s">
        <v>1123</v>
      </c>
      <c r="D5050" s="3" t="s">
        <v>1118</v>
      </c>
    </row>
    <row r="5051" spans="1:4" x14ac:dyDescent="0.35">
      <c r="A5051" s="3" t="s">
        <v>5103</v>
      </c>
      <c r="B5051" s="3" t="s">
        <v>1119</v>
      </c>
      <c r="C5051" s="3" t="s">
        <v>1121</v>
      </c>
      <c r="D5051" s="3" t="s">
        <v>1126</v>
      </c>
    </row>
    <row r="5052" spans="1:4" x14ac:dyDescent="0.35">
      <c r="A5052" s="3" t="s">
        <v>5104</v>
      </c>
      <c r="B5052" s="3" t="s">
        <v>1116</v>
      </c>
      <c r="C5052" s="3" t="s">
        <v>1123</v>
      </c>
      <c r="D5052" s="3" t="s">
        <v>1118</v>
      </c>
    </row>
    <row r="5053" spans="1:4" x14ac:dyDescent="0.35">
      <c r="A5053" s="3" t="s">
        <v>5105</v>
      </c>
      <c r="B5053" s="3" t="s">
        <v>1119</v>
      </c>
      <c r="C5053" s="3" t="s">
        <v>1121</v>
      </c>
      <c r="D5053" s="3" t="s">
        <v>1124</v>
      </c>
    </row>
    <row r="5054" spans="1:4" x14ac:dyDescent="0.35">
      <c r="A5054" s="3" t="s">
        <v>5106</v>
      </c>
      <c r="B5054" s="3" t="s">
        <v>1116</v>
      </c>
      <c r="C5054" s="3" t="s">
        <v>1121</v>
      </c>
      <c r="D5054" s="3" t="s">
        <v>1118</v>
      </c>
    </row>
    <row r="5055" spans="1:4" x14ac:dyDescent="0.35">
      <c r="A5055" s="3" t="s">
        <v>5107</v>
      </c>
      <c r="B5055" s="3" t="s">
        <v>1119</v>
      </c>
      <c r="C5055" s="3" t="s">
        <v>1121</v>
      </c>
      <c r="D5055" s="3" t="s">
        <v>1118</v>
      </c>
    </row>
    <row r="5056" spans="1:4" x14ac:dyDescent="0.35">
      <c r="A5056" s="3" t="s">
        <v>5108</v>
      </c>
      <c r="B5056" s="3" t="s">
        <v>1116</v>
      </c>
      <c r="C5056" s="3" t="s">
        <v>1121</v>
      </c>
      <c r="D5056" s="3" t="s">
        <v>1124</v>
      </c>
    </row>
    <row r="5057" spans="1:4" x14ac:dyDescent="0.35">
      <c r="A5057" s="3" t="s">
        <v>5109</v>
      </c>
      <c r="B5057" s="3" t="s">
        <v>1116</v>
      </c>
      <c r="C5057" s="3" t="s">
        <v>1121</v>
      </c>
      <c r="D5057" s="3" t="s">
        <v>1124</v>
      </c>
    </row>
    <row r="5058" spans="1:4" x14ac:dyDescent="0.35">
      <c r="A5058" s="3" t="s">
        <v>5110</v>
      </c>
      <c r="B5058" s="3" t="s">
        <v>1119</v>
      </c>
      <c r="C5058" s="3" t="s">
        <v>1117</v>
      </c>
      <c r="D5058" s="3" t="s">
        <v>1118</v>
      </c>
    </row>
    <row r="5059" spans="1:4" x14ac:dyDescent="0.35">
      <c r="A5059" s="3" t="s">
        <v>5111</v>
      </c>
      <c r="B5059" s="3" t="s">
        <v>1120</v>
      </c>
      <c r="C5059" s="3" t="s">
        <v>1117</v>
      </c>
      <c r="D5059" s="3" t="s">
        <v>1118</v>
      </c>
    </row>
    <row r="5060" spans="1:4" x14ac:dyDescent="0.35">
      <c r="A5060" s="3" t="s">
        <v>5112</v>
      </c>
      <c r="B5060" s="3" t="s">
        <v>1116</v>
      </c>
      <c r="C5060" s="3" t="s">
        <v>1117</v>
      </c>
      <c r="D5060" s="3" t="s">
        <v>1118</v>
      </c>
    </row>
    <row r="5061" spans="1:4" x14ac:dyDescent="0.35">
      <c r="A5061" s="3" t="s">
        <v>5113</v>
      </c>
      <c r="B5061" s="3" t="s">
        <v>1116</v>
      </c>
      <c r="C5061" s="3" t="s">
        <v>1117</v>
      </c>
      <c r="D5061" s="3" t="s">
        <v>1118</v>
      </c>
    </row>
    <row r="5062" spans="1:4" x14ac:dyDescent="0.35">
      <c r="A5062" s="3" t="s">
        <v>5114</v>
      </c>
      <c r="B5062" s="3" t="s">
        <v>1119</v>
      </c>
      <c r="C5062" s="3" t="s">
        <v>1117</v>
      </c>
      <c r="D5062" s="3" t="s">
        <v>1118</v>
      </c>
    </row>
    <row r="5063" spans="1:4" x14ac:dyDescent="0.35">
      <c r="A5063" s="3" t="s">
        <v>5115</v>
      </c>
      <c r="B5063" s="3" t="s">
        <v>1116</v>
      </c>
      <c r="C5063" s="3" t="s">
        <v>1121</v>
      </c>
      <c r="D5063" s="3" t="s">
        <v>1124</v>
      </c>
    </row>
    <row r="5064" spans="1:4" x14ac:dyDescent="0.35">
      <c r="A5064" s="3" t="s">
        <v>5116</v>
      </c>
      <c r="B5064" s="3" t="s">
        <v>1116</v>
      </c>
      <c r="C5064" s="3" t="s">
        <v>1122</v>
      </c>
      <c r="D5064" s="3" t="s">
        <v>1118</v>
      </c>
    </row>
    <row r="5065" spans="1:4" x14ac:dyDescent="0.35">
      <c r="A5065" s="3" t="s">
        <v>5117</v>
      </c>
      <c r="B5065" s="3" t="s">
        <v>1120</v>
      </c>
      <c r="C5065" s="3" t="s">
        <v>1117</v>
      </c>
      <c r="D5065" s="3" t="s">
        <v>1118</v>
      </c>
    </row>
    <row r="5066" spans="1:4" x14ac:dyDescent="0.35">
      <c r="A5066" s="3" t="s">
        <v>5118</v>
      </c>
      <c r="B5066" s="3" t="s">
        <v>1119</v>
      </c>
      <c r="C5066" s="3" t="s">
        <v>1123</v>
      </c>
      <c r="D5066" s="3" t="s">
        <v>1118</v>
      </c>
    </row>
    <row r="5067" spans="1:4" x14ac:dyDescent="0.35">
      <c r="A5067" s="3" t="s">
        <v>5119</v>
      </c>
      <c r="B5067" s="3" t="s">
        <v>1119</v>
      </c>
      <c r="C5067" s="3" t="s">
        <v>1117</v>
      </c>
      <c r="D5067" s="3" t="s">
        <v>1118</v>
      </c>
    </row>
    <row r="5068" spans="1:4" x14ac:dyDescent="0.35">
      <c r="A5068" s="3" t="s">
        <v>5120</v>
      </c>
      <c r="B5068" s="3" t="s">
        <v>1116</v>
      </c>
      <c r="C5068" s="3" t="s">
        <v>1121</v>
      </c>
      <c r="D5068" s="3" t="s">
        <v>1124</v>
      </c>
    </row>
    <row r="5069" spans="1:4" x14ac:dyDescent="0.35">
      <c r="A5069" s="3" t="s">
        <v>5121</v>
      </c>
      <c r="B5069" s="3" t="s">
        <v>1116</v>
      </c>
      <c r="C5069" s="3" t="s">
        <v>1117</v>
      </c>
      <c r="D5069" s="3" t="s">
        <v>1118</v>
      </c>
    </row>
    <row r="5070" spans="1:4" x14ac:dyDescent="0.35">
      <c r="A5070" s="3" t="s">
        <v>5122</v>
      </c>
      <c r="B5070" s="3" t="s">
        <v>1116</v>
      </c>
      <c r="C5070" s="3" t="s">
        <v>1123</v>
      </c>
      <c r="D5070" s="3" t="s">
        <v>1124</v>
      </c>
    </row>
    <row r="5071" spans="1:4" x14ac:dyDescent="0.35">
      <c r="A5071" s="3" t="s">
        <v>5123</v>
      </c>
      <c r="B5071" s="3" t="s">
        <v>1116</v>
      </c>
      <c r="C5071" s="3" t="s">
        <v>1117</v>
      </c>
      <c r="D5071" s="3" t="s">
        <v>1118</v>
      </c>
    </row>
    <row r="5072" spans="1:4" x14ac:dyDescent="0.35">
      <c r="A5072" s="3" t="s">
        <v>5124</v>
      </c>
      <c r="B5072" s="3" t="s">
        <v>1119</v>
      </c>
      <c r="C5072" s="3" t="s">
        <v>1117</v>
      </c>
      <c r="D5072" s="3" t="s">
        <v>1118</v>
      </c>
    </row>
    <row r="5073" spans="1:4" x14ac:dyDescent="0.35">
      <c r="A5073" s="3" t="s">
        <v>5125</v>
      </c>
      <c r="B5073" s="3" t="s">
        <v>1120</v>
      </c>
      <c r="C5073" s="3" t="s">
        <v>1121</v>
      </c>
      <c r="D5073" s="3" t="s">
        <v>1118</v>
      </c>
    </row>
    <row r="5074" spans="1:4" x14ac:dyDescent="0.35">
      <c r="A5074" s="3" t="s">
        <v>5126</v>
      </c>
      <c r="B5074" s="3" t="s">
        <v>1119</v>
      </c>
      <c r="C5074" s="3" t="s">
        <v>1117</v>
      </c>
      <c r="D5074" s="3" t="s">
        <v>1126</v>
      </c>
    </row>
    <row r="5075" spans="1:4" x14ac:dyDescent="0.35">
      <c r="A5075" s="3" t="s">
        <v>5127</v>
      </c>
      <c r="B5075" s="3" t="s">
        <v>1116</v>
      </c>
      <c r="C5075" s="3" t="s">
        <v>1117</v>
      </c>
      <c r="D5075" s="3" t="s">
        <v>1118</v>
      </c>
    </row>
    <row r="5076" spans="1:4" x14ac:dyDescent="0.35">
      <c r="A5076" s="3" t="s">
        <v>5128</v>
      </c>
      <c r="B5076" s="3" t="s">
        <v>1120</v>
      </c>
      <c r="C5076" s="3" t="s">
        <v>1121</v>
      </c>
      <c r="D5076" s="3" t="s">
        <v>1118</v>
      </c>
    </row>
    <row r="5077" spans="1:4" x14ac:dyDescent="0.35">
      <c r="A5077" s="3" t="s">
        <v>5129</v>
      </c>
      <c r="B5077" s="3" t="s">
        <v>1116</v>
      </c>
      <c r="C5077" s="3" t="s">
        <v>1117</v>
      </c>
      <c r="D5077" s="3" t="s">
        <v>1118</v>
      </c>
    </row>
    <row r="5078" spans="1:4" x14ac:dyDescent="0.35">
      <c r="A5078" s="3" t="s">
        <v>5130</v>
      </c>
      <c r="B5078" s="3" t="s">
        <v>1119</v>
      </c>
      <c r="C5078" s="3" t="s">
        <v>1117</v>
      </c>
      <c r="D5078" s="3" t="s">
        <v>1118</v>
      </c>
    </row>
    <row r="5079" spans="1:4" x14ac:dyDescent="0.35">
      <c r="A5079" s="3" t="s">
        <v>5131</v>
      </c>
      <c r="B5079" s="3" t="s">
        <v>1119</v>
      </c>
      <c r="C5079" s="3" t="s">
        <v>1123</v>
      </c>
      <c r="D5079" s="3" t="s">
        <v>1124</v>
      </c>
    </row>
    <row r="5080" spans="1:4" x14ac:dyDescent="0.35">
      <c r="A5080" s="3" t="s">
        <v>5132</v>
      </c>
      <c r="B5080" s="3" t="s">
        <v>1116</v>
      </c>
      <c r="C5080" s="3" t="s">
        <v>1122</v>
      </c>
      <c r="D5080" s="3" t="s">
        <v>1118</v>
      </c>
    </row>
    <row r="5081" spans="1:4" x14ac:dyDescent="0.35">
      <c r="A5081" s="3" t="s">
        <v>5133</v>
      </c>
      <c r="B5081" s="3" t="s">
        <v>1119</v>
      </c>
      <c r="C5081" s="3" t="s">
        <v>1121</v>
      </c>
      <c r="D5081" s="3" t="s">
        <v>1118</v>
      </c>
    </row>
    <row r="5082" spans="1:4" x14ac:dyDescent="0.35">
      <c r="A5082" s="3" t="s">
        <v>5134</v>
      </c>
      <c r="B5082" s="3" t="s">
        <v>1119</v>
      </c>
      <c r="C5082" s="3" t="s">
        <v>1117</v>
      </c>
      <c r="D5082" s="3" t="s">
        <v>1124</v>
      </c>
    </row>
    <row r="5083" spans="1:4" x14ac:dyDescent="0.35">
      <c r="A5083" s="3" t="s">
        <v>5135</v>
      </c>
      <c r="B5083" s="3" t="s">
        <v>1116</v>
      </c>
      <c r="C5083" s="3" t="s">
        <v>1122</v>
      </c>
      <c r="D5083" s="3" t="s">
        <v>1118</v>
      </c>
    </row>
    <row r="5084" spans="1:4" x14ac:dyDescent="0.35">
      <c r="A5084" s="3" t="s">
        <v>5136</v>
      </c>
      <c r="B5084" s="3" t="s">
        <v>1116</v>
      </c>
      <c r="C5084" s="3" t="s">
        <v>1117</v>
      </c>
      <c r="D5084" s="3" t="s">
        <v>1124</v>
      </c>
    </row>
    <row r="5085" spans="1:4" x14ac:dyDescent="0.35">
      <c r="A5085" s="3" t="s">
        <v>5137</v>
      </c>
      <c r="B5085" s="3" t="s">
        <v>1116</v>
      </c>
      <c r="C5085" s="3" t="s">
        <v>1117</v>
      </c>
      <c r="D5085" s="3" t="s">
        <v>1118</v>
      </c>
    </row>
    <row r="5086" spans="1:4" x14ac:dyDescent="0.35">
      <c r="A5086" s="3" t="s">
        <v>5138</v>
      </c>
      <c r="B5086" s="3" t="s">
        <v>1120</v>
      </c>
      <c r="C5086" s="3" t="s">
        <v>1117</v>
      </c>
      <c r="D5086" s="3" t="s">
        <v>1118</v>
      </c>
    </row>
    <row r="5087" spans="1:4" x14ac:dyDescent="0.35">
      <c r="A5087" s="3" t="s">
        <v>5139</v>
      </c>
      <c r="B5087" s="3" t="s">
        <v>1116</v>
      </c>
      <c r="C5087" s="3" t="s">
        <v>1122</v>
      </c>
      <c r="D5087" s="3" t="s">
        <v>1118</v>
      </c>
    </row>
    <row r="5088" spans="1:4" x14ac:dyDescent="0.35">
      <c r="A5088" s="3" t="s">
        <v>5140</v>
      </c>
      <c r="B5088" s="3" t="s">
        <v>1116</v>
      </c>
      <c r="C5088" s="3" t="s">
        <v>1123</v>
      </c>
      <c r="D5088" s="3" t="s">
        <v>1118</v>
      </c>
    </row>
    <row r="5089" spans="1:4" x14ac:dyDescent="0.35">
      <c r="A5089" s="3" t="s">
        <v>5141</v>
      </c>
      <c r="B5089" s="3" t="s">
        <v>1116</v>
      </c>
      <c r="C5089" s="3" t="s">
        <v>1117</v>
      </c>
      <c r="D5089" s="3" t="s">
        <v>1118</v>
      </c>
    </row>
    <row r="5090" spans="1:4" x14ac:dyDescent="0.35">
      <c r="A5090" s="3" t="s">
        <v>5142</v>
      </c>
      <c r="B5090" s="3" t="s">
        <v>1119</v>
      </c>
      <c r="C5090" s="3" t="s">
        <v>1117</v>
      </c>
      <c r="D5090" s="3" t="s">
        <v>1118</v>
      </c>
    </row>
    <row r="5091" spans="1:4" x14ac:dyDescent="0.35">
      <c r="A5091" s="3" t="s">
        <v>5143</v>
      </c>
      <c r="B5091" s="3" t="s">
        <v>1120</v>
      </c>
      <c r="C5091" s="3" t="s">
        <v>1121</v>
      </c>
      <c r="D5091" s="3" t="s">
        <v>1124</v>
      </c>
    </row>
    <row r="5092" spans="1:4" x14ac:dyDescent="0.35">
      <c r="A5092" s="3" t="s">
        <v>5144</v>
      </c>
      <c r="B5092" s="3" t="s">
        <v>1116</v>
      </c>
      <c r="C5092" s="3" t="s">
        <v>1121</v>
      </c>
      <c r="D5092" s="3" t="s">
        <v>1124</v>
      </c>
    </row>
    <row r="5093" spans="1:4" x14ac:dyDescent="0.35">
      <c r="A5093" s="3" t="s">
        <v>5145</v>
      </c>
      <c r="B5093" s="3" t="s">
        <v>1116</v>
      </c>
      <c r="C5093" s="3" t="s">
        <v>1122</v>
      </c>
      <c r="D5093" s="3" t="s">
        <v>1118</v>
      </c>
    </row>
    <row r="5094" spans="1:4" x14ac:dyDescent="0.35">
      <c r="A5094" s="3" t="s">
        <v>5146</v>
      </c>
      <c r="B5094" s="3" t="s">
        <v>1120</v>
      </c>
      <c r="C5094" s="3" t="s">
        <v>1122</v>
      </c>
      <c r="D5094" s="3" t="s">
        <v>1118</v>
      </c>
    </row>
    <row r="5095" spans="1:4" x14ac:dyDescent="0.35">
      <c r="A5095" s="3" t="s">
        <v>5147</v>
      </c>
      <c r="B5095" s="3" t="s">
        <v>1119</v>
      </c>
      <c r="C5095" s="3" t="s">
        <v>1121</v>
      </c>
      <c r="D5095" s="3" t="s">
        <v>1118</v>
      </c>
    </row>
    <row r="5096" spans="1:4" x14ac:dyDescent="0.35">
      <c r="A5096" s="3" t="s">
        <v>5148</v>
      </c>
      <c r="B5096" s="3" t="s">
        <v>1116</v>
      </c>
      <c r="C5096" s="3" t="s">
        <v>1117</v>
      </c>
      <c r="D5096" s="3" t="s">
        <v>1118</v>
      </c>
    </row>
    <row r="5097" spans="1:4" x14ac:dyDescent="0.35">
      <c r="A5097" s="3" t="s">
        <v>5149</v>
      </c>
      <c r="B5097" s="3" t="s">
        <v>1116</v>
      </c>
      <c r="C5097" s="3" t="s">
        <v>1121</v>
      </c>
      <c r="D5097" s="3" t="s">
        <v>1118</v>
      </c>
    </row>
    <row r="5098" spans="1:4" x14ac:dyDescent="0.35">
      <c r="A5098" s="3" t="s">
        <v>5150</v>
      </c>
      <c r="B5098" s="3" t="s">
        <v>1116</v>
      </c>
      <c r="C5098" s="3" t="s">
        <v>1121</v>
      </c>
      <c r="D5098" s="3" t="s">
        <v>1118</v>
      </c>
    </row>
    <row r="5099" spans="1:4" x14ac:dyDescent="0.35">
      <c r="A5099" s="3" t="s">
        <v>5151</v>
      </c>
      <c r="B5099" s="3" t="s">
        <v>1116</v>
      </c>
      <c r="C5099" s="3" t="s">
        <v>1117</v>
      </c>
      <c r="D5099" s="3" t="s">
        <v>1124</v>
      </c>
    </row>
    <row r="5100" spans="1:4" x14ac:dyDescent="0.35">
      <c r="A5100" s="3" t="s">
        <v>5152</v>
      </c>
      <c r="B5100" s="3" t="s">
        <v>1116</v>
      </c>
      <c r="C5100" s="3" t="s">
        <v>1121</v>
      </c>
      <c r="D5100" s="3" t="s">
        <v>1126</v>
      </c>
    </row>
    <row r="5101" spans="1:4" x14ac:dyDescent="0.35">
      <c r="A5101" s="3" t="s">
        <v>5153</v>
      </c>
      <c r="B5101" s="3" t="s">
        <v>1116</v>
      </c>
      <c r="C5101" s="3" t="s">
        <v>1117</v>
      </c>
      <c r="D5101" s="3" t="s">
        <v>1118</v>
      </c>
    </row>
    <row r="5102" spans="1:4" x14ac:dyDescent="0.35">
      <c r="A5102" s="3" t="s">
        <v>5154</v>
      </c>
      <c r="B5102" s="3" t="s">
        <v>1116</v>
      </c>
      <c r="C5102" s="3" t="s">
        <v>1121</v>
      </c>
      <c r="D5102" s="3" t="s">
        <v>1118</v>
      </c>
    </row>
    <row r="5103" spans="1:4" x14ac:dyDescent="0.35">
      <c r="A5103" s="3" t="s">
        <v>5155</v>
      </c>
      <c r="B5103" s="3" t="s">
        <v>1116</v>
      </c>
      <c r="C5103" s="3" t="s">
        <v>1117</v>
      </c>
      <c r="D5103" s="3" t="s">
        <v>1124</v>
      </c>
    </row>
    <row r="5104" spans="1:4" x14ac:dyDescent="0.35">
      <c r="A5104" s="3" t="s">
        <v>5156</v>
      </c>
      <c r="B5104" s="3" t="s">
        <v>1116</v>
      </c>
      <c r="C5104" s="3" t="s">
        <v>1117</v>
      </c>
      <c r="D5104" s="3" t="s">
        <v>1124</v>
      </c>
    </row>
    <row r="5105" spans="1:4" x14ac:dyDescent="0.35">
      <c r="A5105" s="3" t="s">
        <v>5157</v>
      </c>
      <c r="B5105" s="3" t="s">
        <v>1119</v>
      </c>
      <c r="C5105" s="3" t="s">
        <v>1121</v>
      </c>
      <c r="D5105" s="3" t="s">
        <v>1118</v>
      </c>
    </row>
    <row r="5106" spans="1:4" x14ac:dyDescent="0.35">
      <c r="A5106" s="3" t="s">
        <v>5158</v>
      </c>
      <c r="B5106" s="3" t="s">
        <v>1116</v>
      </c>
      <c r="C5106" s="3" t="s">
        <v>1123</v>
      </c>
      <c r="D5106" s="3" t="s">
        <v>1118</v>
      </c>
    </row>
    <row r="5107" spans="1:4" x14ac:dyDescent="0.35">
      <c r="A5107" s="3" t="s">
        <v>5159</v>
      </c>
      <c r="B5107" s="3" t="s">
        <v>1116</v>
      </c>
      <c r="C5107" s="3" t="s">
        <v>1122</v>
      </c>
      <c r="D5107" s="3" t="s">
        <v>1118</v>
      </c>
    </row>
    <row r="5108" spans="1:4" x14ac:dyDescent="0.35">
      <c r="A5108" s="3" t="s">
        <v>5160</v>
      </c>
      <c r="B5108" s="3" t="s">
        <v>1116</v>
      </c>
      <c r="C5108" s="3" t="s">
        <v>1117</v>
      </c>
      <c r="D5108" s="3" t="s">
        <v>1124</v>
      </c>
    </row>
    <row r="5109" spans="1:4" x14ac:dyDescent="0.35">
      <c r="A5109" s="3" t="s">
        <v>5161</v>
      </c>
      <c r="B5109" s="3" t="s">
        <v>1116</v>
      </c>
      <c r="C5109" s="3" t="s">
        <v>1123</v>
      </c>
      <c r="D5109" s="3" t="s">
        <v>1126</v>
      </c>
    </row>
    <row r="5110" spans="1:4" x14ac:dyDescent="0.35">
      <c r="A5110" s="3" t="s">
        <v>5162</v>
      </c>
      <c r="B5110" s="3" t="s">
        <v>1116</v>
      </c>
      <c r="C5110" s="3" t="s">
        <v>1121</v>
      </c>
      <c r="D5110" s="3" t="s">
        <v>1124</v>
      </c>
    </row>
    <row r="5111" spans="1:4" x14ac:dyDescent="0.35">
      <c r="A5111" s="3" t="s">
        <v>5163</v>
      </c>
      <c r="B5111" s="3" t="s">
        <v>1119</v>
      </c>
      <c r="C5111" s="3" t="s">
        <v>1121</v>
      </c>
      <c r="D5111" s="3" t="s">
        <v>1118</v>
      </c>
    </row>
    <row r="5112" spans="1:4" x14ac:dyDescent="0.35">
      <c r="A5112" s="3" t="s">
        <v>5164</v>
      </c>
      <c r="B5112" s="3" t="s">
        <v>1119</v>
      </c>
      <c r="C5112" s="3" t="s">
        <v>1123</v>
      </c>
      <c r="D5112" s="3" t="s">
        <v>1118</v>
      </c>
    </row>
    <row r="5113" spans="1:4" x14ac:dyDescent="0.35">
      <c r="A5113" s="3" t="s">
        <v>5165</v>
      </c>
      <c r="B5113" s="3" t="s">
        <v>1116</v>
      </c>
      <c r="C5113" s="3" t="s">
        <v>1121</v>
      </c>
      <c r="D5113" s="3" t="s">
        <v>1124</v>
      </c>
    </row>
    <row r="5114" spans="1:4" x14ac:dyDescent="0.35">
      <c r="A5114" s="3" t="s">
        <v>5166</v>
      </c>
      <c r="B5114" s="3" t="s">
        <v>1120</v>
      </c>
      <c r="C5114" s="3" t="s">
        <v>1122</v>
      </c>
      <c r="D5114" s="3" t="s">
        <v>1118</v>
      </c>
    </row>
    <row r="5115" spans="1:4" x14ac:dyDescent="0.35">
      <c r="A5115" s="3" t="s">
        <v>5167</v>
      </c>
      <c r="B5115" s="3" t="s">
        <v>1116</v>
      </c>
      <c r="C5115" s="3" t="s">
        <v>1123</v>
      </c>
      <c r="D5115" s="3" t="s">
        <v>1118</v>
      </c>
    </row>
    <row r="5116" spans="1:4" x14ac:dyDescent="0.35">
      <c r="A5116" s="3" t="s">
        <v>5168</v>
      </c>
      <c r="B5116" s="3" t="s">
        <v>1120</v>
      </c>
      <c r="C5116" s="3" t="s">
        <v>1122</v>
      </c>
      <c r="D5116" s="3" t="s">
        <v>1124</v>
      </c>
    </row>
    <row r="5117" spans="1:4" x14ac:dyDescent="0.35">
      <c r="A5117" s="3" t="s">
        <v>5169</v>
      </c>
      <c r="B5117" s="3" t="s">
        <v>1119</v>
      </c>
      <c r="C5117" s="3" t="s">
        <v>1117</v>
      </c>
      <c r="D5117" s="3" t="s">
        <v>1118</v>
      </c>
    </row>
    <row r="5118" spans="1:4" x14ac:dyDescent="0.35">
      <c r="A5118" s="3" t="s">
        <v>5170</v>
      </c>
      <c r="B5118" s="3" t="s">
        <v>1116</v>
      </c>
      <c r="C5118" s="3" t="s">
        <v>1122</v>
      </c>
      <c r="D5118" s="3" t="s">
        <v>1118</v>
      </c>
    </row>
    <row r="5119" spans="1:4" x14ac:dyDescent="0.35">
      <c r="A5119" s="3" t="s">
        <v>5171</v>
      </c>
      <c r="B5119" s="3" t="s">
        <v>1120</v>
      </c>
      <c r="C5119" s="3" t="s">
        <v>1121</v>
      </c>
      <c r="D5119" s="3" t="s">
        <v>1118</v>
      </c>
    </row>
    <row r="5120" spans="1:4" x14ac:dyDescent="0.35">
      <c r="A5120" s="3" t="s">
        <v>5172</v>
      </c>
      <c r="B5120" s="3" t="s">
        <v>1119</v>
      </c>
      <c r="C5120" s="3" t="s">
        <v>1121</v>
      </c>
      <c r="D5120" s="3" t="s">
        <v>1118</v>
      </c>
    </row>
    <row r="5121" spans="1:4" x14ac:dyDescent="0.35">
      <c r="A5121" s="3" t="s">
        <v>5173</v>
      </c>
      <c r="B5121" s="3" t="s">
        <v>1119</v>
      </c>
      <c r="C5121" s="3" t="s">
        <v>1121</v>
      </c>
      <c r="D5121" s="3" t="s">
        <v>1126</v>
      </c>
    </row>
    <row r="5122" spans="1:4" x14ac:dyDescent="0.35">
      <c r="A5122" s="3" t="s">
        <v>5174</v>
      </c>
      <c r="B5122" s="3" t="s">
        <v>1116</v>
      </c>
      <c r="C5122" s="3" t="s">
        <v>1117</v>
      </c>
      <c r="D5122" s="3" t="s">
        <v>1118</v>
      </c>
    </row>
    <row r="5123" spans="1:4" x14ac:dyDescent="0.35">
      <c r="A5123" s="3" t="s">
        <v>5175</v>
      </c>
      <c r="B5123" s="3" t="s">
        <v>1116</v>
      </c>
      <c r="C5123" s="3" t="s">
        <v>1117</v>
      </c>
      <c r="D5123" s="3" t="s">
        <v>1118</v>
      </c>
    </row>
    <row r="5124" spans="1:4" x14ac:dyDescent="0.35">
      <c r="A5124" s="3" t="s">
        <v>5176</v>
      </c>
      <c r="B5124" s="3" t="s">
        <v>1116</v>
      </c>
      <c r="C5124" s="3" t="s">
        <v>1122</v>
      </c>
      <c r="D5124" s="3" t="s">
        <v>1118</v>
      </c>
    </row>
    <row r="5125" spans="1:4" x14ac:dyDescent="0.35">
      <c r="A5125" s="3" t="s">
        <v>5177</v>
      </c>
      <c r="B5125" s="3" t="s">
        <v>1116</v>
      </c>
      <c r="C5125" s="3" t="s">
        <v>1117</v>
      </c>
      <c r="D5125" s="3" t="s">
        <v>1118</v>
      </c>
    </row>
    <row r="5126" spans="1:4" x14ac:dyDescent="0.35">
      <c r="A5126" s="3" t="s">
        <v>5178</v>
      </c>
      <c r="B5126" s="3" t="s">
        <v>1119</v>
      </c>
      <c r="C5126" s="3" t="s">
        <v>1123</v>
      </c>
      <c r="D5126" s="3" t="s">
        <v>1118</v>
      </c>
    </row>
    <row r="5127" spans="1:4" x14ac:dyDescent="0.35">
      <c r="A5127" s="3" t="s">
        <v>5179</v>
      </c>
      <c r="B5127" s="3" t="s">
        <v>1120</v>
      </c>
      <c r="C5127" s="3" t="s">
        <v>1123</v>
      </c>
      <c r="D5127" s="3" t="s">
        <v>1118</v>
      </c>
    </row>
    <row r="5128" spans="1:4" x14ac:dyDescent="0.35">
      <c r="A5128" s="3" t="s">
        <v>5180</v>
      </c>
      <c r="B5128" s="3" t="s">
        <v>1116</v>
      </c>
      <c r="C5128" s="3" t="s">
        <v>1117</v>
      </c>
      <c r="D5128" s="3" t="s">
        <v>1124</v>
      </c>
    </row>
    <row r="5129" spans="1:4" x14ac:dyDescent="0.35">
      <c r="A5129" s="3" t="s">
        <v>5181</v>
      </c>
      <c r="B5129" s="3" t="s">
        <v>1120</v>
      </c>
      <c r="C5129" s="3" t="s">
        <v>1123</v>
      </c>
      <c r="D5129" s="3" t="s">
        <v>1118</v>
      </c>
    </row>
    <row r="5130" spans="1:4" x14ac:dyDescent="0.35">
      <c r="A5130" s="3" t="s">
        <v>5182</v>
      </c>
      <c r="B5130" s="3" t="s">
        <v>1119</v>
      </c>
      <c r="C5130" s="3" t="s">
        <v>1123</v>
      </c>
      <c r="D5130" s="3" t="s">
        <v>1118</v>
      </c>
    </row>
    <row r="5131" spans="1:4" x14ac:dyDescent="0.35">
      <c r="A5131" s="3" t="s">
        <v>5183</v>
      </c>
      <c r="B5131" s="3" t="s">
        <v>1116</v>
      </c>
      <c r="C5131" s="3" t="s">
        <v>1117</v>
      </c>
      <c r="D5131" s="3" t="s">
        <v>1118</v>
      </c>
    </row>
    <row r="5132" spans="1:4" x14ac:dyDescent="0.35">
      <c r="A5132" s="3" t="s">
        <v>5184</v>
      </c>
      <c r="B5132" s="3" t="s">
        <v>1116</v>
      </c>
      <c r="C5132" s="3" t="s">
        <v>1123</v>
      </c>
      <c r="D5132" s="3" t="s">
        <v>1118</v>
      </c>
    </row>
    <row r="5133" spans="1:4" x14ac:dyDescent="0.35">
      <c r="A5133" s="3" t="s">
        <v>5185</v>
      </c>
      <c r="B5133" s="3" t="s">
        <v>1119</v>
      </c>
      <c r="C5133" s="3" t="s">
        <v>1117</v>
      </c>
      <c r="D5133" s="3" t="s">
        <v>1126</v>
      </c>
    </row>
    <row r="5134" spans="1:4" x14ac:dyDescent="0.35">
      <c r="A5134" s="3" t="s">
        <v>5186</v>
      </c>
      <c r="B5134" s="3" t="s">
        <v>1116</v>
      </c>
      <c r="C5134" s="3" t="s">
        <v>1122</v>
      </c>
      <c r="D5134" s="3" t="s">
        <v>1124</v>
      </c>
    </row>
    <row r="5135" spans="1:4" x14ac:dyDescent="0.35">
      <c r="A5135" s="3" t="s">
        <v>5187</v>
      </c>
      <c r="B5135" s="3" t="s">
        <v>1116</v>
      </c>
      <c r="C5135" s="3" t="s">
        <v>1122</v>
      </c>
      <c r="D5135" s="3" t="s">
        <v>1126</v>
      </c>
    </row>
    <row r="5136" spans="1:4" x14ac:dyDescent="0.35">
      <c r="A5136" s="3" t="s">
        <v>5188</v>
      </c>
      <c r="B5136" s="3" t="s">
        <v>1116</v>
      </c>
      <c r="C5136" s="3" t="s">
        <v>1123</v>
      </c>
      <c r="D5136" s="3" t="s">
        <v>1124</v>
      </c>
    </row>
    <row r="5137" spans="1:4" x14ac:dyDescent="0.35">
      <c r="A5137" s="3" t="s">
        <v>5189</v>
      </c>
      <c r="B5137" s="3" t="s">
        <v>1119</v>
      </c>
      <c r="C5137" s="3" t="s">
        <v>1117</v>
      </c>
      <c r="D5137" s="3" t="s">
        <v>1126</v>
      </c>
    </row>
    <row r="5138" spans="1:4" x14ac:dyDescent="0.35">
      <c r="A5138" s="3" t="s">
        <v>5190</v>
      </c>
      <c r="B5138" s="3" t="s">
        <v>1119</v>
      </c>
      <c r="C5138" s="3" t="s">
        <v>1122</v>
      </c>
      <c r="D5138" s="3" t="s">
        <v>1118</v>
      </c>
    </row>
    <row r="5139" spans="1:4" x14ac:dyDescent="0.35">
      <c r="A5139" s="3" t="s">
        <v>5191</v>
      </c>
      <c r="B5139" s="3" t="s">
        <v>1116</v>
      </c>
      <c r="C5139" s="3" t="s">
        <v>1121</v>
      </c>
      <c r="D5139" s="3" t="s">
        <v>1118</v>
      </c>
    </row>
    <row r="5140" spans="1:4" x14ac:dyDescent="0.35">
      <c r="A5140" s="3" t="s">
        <v>5192</v>
      </c>
      <c r="B5140" s="3" t="s">
        <v>1119</v>
      </c>
      <c r="C5140" s="3" t="s">
        <v>1122</v>
      </c>
      <c r="D5140" s="3" t="s">
        <v>1118</v>
      </c>
    </row>
    <row r="5141" spans="1:4" x14ac:dyDescent="0.35">
      <c r="A5141" s="3" t="s">
        <v>5193</v>
      </c>
      <c r="B5141" s="3" t="s">
        <v>1119</v>
      </c>
      <c r="C5141" s="3" t="s">
        <v>1117</v>
      </c>
      <c r="D5141" s="3" t="s">
        <v>1118</v>
      </c>
    </row>
    <row r="5142" spans="1:4" x14ac:dyDescent="0.35">
      <c r="A5142" s="3" t="s">
        <v>5194</v>
      </c>
      <c r="B5142" s="3" t="s">
        <v>1119</v>
      </c>
      <c r="C5142" s="3" t="s">
        <v>1123</v>
      </c>
      <c r="D5142" s="3" t="s">
        <v>1118</v>
      </c>
    </row>
    <row r="5143" spans="1:4" x14ac:dyDescent="0.35">
      <c r="A5143" s="3" t="s">
        <v>5195</v>
      </c>
      <c r="B5143" s="3" t="s">
        <v>1119</v>
      </c>
      <c r="C5143" s="3" t="s">
        <v>1123</v>
      </c>
      <c r="D5143" s="3" t="s">
        <v>1118</v>
      </c>
    </row>
    <row r="5144" spans="1:4" x14ac:dyDescent="0.35">
      <c r="A5144" s="3" t="s">
        <v>5196</v>
      </c>
      <c r="B5144" s="3" t="s">
        <v>1119</v>
      </c>
      <c r="C5144" s="3" t="s">
        <v>1122</v>
      </c>
      <c r="D5144" s="3" t="s">
        <v>1126</v>
      </c>
    </row>
    <row r="5145" spans="1:4" x14ac:dyDescent="0.35">
      <c r="A5145" s="3" t="s">
        <v>5197</v>
      </c>
      <c r="B5145" s="3" t="s">
        <v>1116</v>
      </c>
      <c r="C5145" s="3" t="s">
        <v>1121</v>
      </c>
      <c r="D5145" s="3" t="s">
        <v>1124</v>
      </c>
    </row>
    <row r="5146" spans="1:4" x14ac:dyDescent="0.35">
      <c r="A5146" s="3" t="s">
        <v>5198</v>
      </c>
      <c r="B5146" s="3" t="s">
        <v>1116</v>
      </c>
      <c r="C5146" s="3" t="s">
        <v>1123</v>
      </c>
      <c r="D5146" s="3" t="s">
        <v>1124</v>
      </c>
    </row>
    <row r="5147" spans="1:4" x14ac:dyDescent="0.35">
      <c r="A5147" s="3" t="s">
        <v>5199</v>
      </c>
      <c r="B5147" s="3" t="s">
        <v>1119</v>
      </c>
      <c r="C5147" s="3" t="s">
        <v>1121</v>
      </c>
      <c r="D5147" s="3" t="s">
        <v>1118</v>
      </c>
    </row>
    <row r="5148" spans="1:4" x14ac:dyDescent="0.35">
      <c r="A5148" s="3" t="s">
        <v>5200</v>
      </c>
      <c r="B5148" s="3" t="s">
        <v>1119</v>
      </c>
      <c r="C5148" s="3" t="s">
        <v>1121</v>
      </c>
      <c r="D5148" s="3" t="s">
        <v>1118</v>
      </c>
    </row>
    <row r="5149" spans="1:4" x14ac:dyDescent="0.35">
      <c r="A5149" s="3" t="s">
        <v>5201</v>
      </c>
      <c r="B5149" s="3" t="s">
        <v>1116</v>
      </c>
      <c r="C5149" s="3" t="s">
        <v>1117</v>
      </c>
      <c r="D5149" s="3" t="s">
        <v>1118</v>
      </c>
    </row>
    <row r="5150" spans="1:4" x14ac:dyDescent="0.35">
      <c r="A5150" s="3" t="s">
        <v>5202</v>
      </c>
      <c r="B5150" s="3" t="s">
        <v>1116</v>
      </c>
      <c r="C5150" s="3" t="s">
        <v>1122</v>
      </c>
      <c r="D5150" s="3" t="s">
        <v>1118</v>
      </c>
    </row>
    <row r="5151" spans="1:4" x14ac:dyDescent="0.35">
      <c r="A5151" s="3" t="s">
        <v>5203</v>
      </c>
      <c r="B5151" s="3" t="s">
        <v>1116</v>
      </c>
      <c r="C5151" s="3" t="s">
        <v>1123</v>
      </c>
      <c r="D5151" s="3" t="s">
        <v>1126</v>
      </c>
    </row>
    <row r="5152" spans="1:4" x14ac:dyDescent="0.35">
      <c r="A5152" s="3" t="s">
        <v>5204</v>
      </c>
      <c r="B5152" s="3" t="s">
        <v>1116</v>
      </c>
      <c r="C5152" s="3" t="s">
        <v>1123</v>
      </c>
      <c r="D5152" s="3" t="s">
        <v>1118</v>
      </c>
    </row>
    <row r="5153" spans="1:4" x14ac:dyDescent="0.35">
      <c r="A5153" s="3" t="s">
        <v>5205</v>
      </c>
      <c r="B5153" s="3" t="s">
        <v>1116</v>
      </c>
      <c r="C5153" s="3" t="s">
        <v>1121</v>
      </c>
      <c r="D5153" s="3" t="s">
        <v>1124</v>
      </c>
    </row>
    <row r="5154" spans="1:4" x14ac:dyDescent="0.35">
      <c r="A5154" s="3" t="s">
        <v>5206</v>
      </c>
      <c r="B5154" s="3" t="s">
        <v>1116</v>
      </c>
      <c r="C5154" s="3" t="s">
        <v>1122</v>
      </c>
      <c r="D5154" s="3" t="s">
        <v>1118</v>
      </c>
    </row>
    <row r="5155" spans="1:4" x14ac:dyDescent="0.35">
      <c r="A5155" s="3" t="s">
        <v>5207</v>
      </c>
      <c r="B5155" s="3" t="s">
        <v>1116</v>
      </c>
      <c r="C5155" s="3" t="s">
        <v>1117</v>
      </c>
      <c r="D5155" s="3" t="s">
        <v>1118</v>
      </c>
    </row>
    <row r="5156" spans="1:4" x14ac:dyDescent="0.35">
      <c r="A5156" s="3" t="s">
        <v>5208</v>
      </c>
      <c r="B5156" s="3" t="s">
        <v>1116</v>
      </c>
      <c r="C5156" s="3" t="s">
        <v>1117</v>
      </c>
      <c r="D5156" s="3" t="s">
        <v>1118</v>
      </c>
    </row>
    <row r="5157" spans="1:4" x14ac:dyDescent="0.35">
      <c r="A5157" s="3" t="s">
        <v>5209</v>
      </c>
      <c r="B5157" s="3" t="s">
        <v>1119</v>
      </c>
      <c r="C5157" s="3" t="s">
        <v>1123</v>
      </c>
      <c r="D5157" s="3" t="s">
        <v>1118</v>
      </c>
    </row>
    <row r="5158" spans="1:4" x14ac:dyDescent="0.35">
      <c r="A5158" s="3" t="s">
        <v>5210</v>
      </c>
      <c r="B5158" s="3" t="s">
        <v>1119</v>
      </c>
      <c r="C5158" s="3" t="s">
        <v>1117</v>
      </c>
      <c r="D5158" s="3" t="s">
        <v>1118</v>
      </c>
    </row>
    <row r="5159" spans="1:4" x14ac:dyDescent="0.35">
      <c r="A5159" s="3" t="s">
        <v>5211</v>
      </c>
      <c r="B5159" s="3" t="s">
        <v>1120</v>
      </c>
      <c r="C5159" s="3" t="s">
        <v>1117</v>
      </c>
      <c r="D5159" s="3" t="s">
        <v>1118</v>
      </c>
    </row>
    <row r="5160" spans="1:4" x14ac:dyDescent="0.35">
      <c r="A5160" s="3" t="s">
        <v>5212</v>
      </c>
      <c r="B5160" s="3" t="s">
        <v>1116</v>
      </c>
      <c r="C5160" s="3" t="s">
        <v>1123</v>
      </c>
      <c r="D5160" s="3" t="s">
        <v>1118</v>
      </c>
    </row>
    <row r="5161" spans="1:4" x14ac:dyDescent="0.35">
      <c r="A5161" s="3" t="s">
        <v>5213</v>
      </c>
      <c r="B5161" s="3" t="s">
        <v>1116</v>
      </c>
      <c r="C5161" s="3" t="s">
        <v>1123</v>
      </c>
      <c r="D5161" s="3" t="s">
        <v>1118</v>
      </c>
    </row>
    <row r="5162" spans="1:4" x14ac:dyDescent="0.35">
      <c r="A5162" s="3" t="s">
        <v>5214</v>
      </c>
      <c r="B5162" s="3" t="s">
        <v>1116</v>
      </c>
      <c r="C5162" s="3" t="s">
        <v>1123</v>
      </c>
      <c r="D5162" s="3" t="s">
        <v>1118</v>
      </c>
    </row>
    <row r="5163" spans="1:4" x14ac:dyDescent="0.35">
      <c r="A5163" s="3" t="s">
        <v>5215</v>
      </c>
      <c r="B5163" s="3" t="s">
        <v>1116</v>
      </c>
      <c r="C5163" s="3" t="s">
        <v>1123</v>
      </c>
      <c r="D5163" s="3" t="s">
        <v>1118</v>
      </c>
    </row>
    <row r="5164" spans="1:4" x14ac:dyDescent="0.35">
      <c r="A5164" s="3" t="s">
        <v>5216</v>
      </c>
      <c r="B5164" s="3" t="s">
        <v>1116</v>
      </c>
      <c r="C5164" s="3" t="s">
        <v>1123</v>
      </c>
      <c r="D5164" s="3" t="s">
        <v>1118</v>
      </c>
    </row>
    <row r="5165" spans="1:4" x14ac:dyDescent="0.35">
      <c r="A5165" s="3" t="s">
        <v>5217</v>
      </c>
      <c r="B5165" s="3" t="s">
        <v>1116</v>
      </c>
      <c r="C5165" s="3" t="s">
        <v>1123</v>
      </c>
      <c r="D5165" s="3" t="s">
        <v>1126</v>
      </c>
    </row>
    <row r="5166" spans="1:4" x14ac:dyDescent="0.35">
      <c r="A5166" s="3" t="s">
        <v>5218</v>
      </c>
      <c r="B5166" s="3" t="s">
        <v>1116</v>
      </c>
      <c r="C5166" s="3" t="s">
        <v>1121</v>
      </c>
      <c r="D5166" s="3" t="s">
        <v>1118</v>
      </c>
    </row>
    <row r="5167" spans="1:4" x14ac:dyDescent="0.35">
      <c r="A5167" s="3" t="s">
        <v>5219</v>
      </c>
      <c r="B5167" s="3" t="s">
        <v>1119</v>
      </c>
      <c r="C5167" s="3" t="s">
        <v>1123</v>
      </c>
      <c r="D5167" s="3" t="s">
        <v>1118</v>
      </c>
    </row>
    <row r="5168" spans="1:4" x14ac:dyDescent="0.35">
      <c r="A5168" s="3" t="s">
        <v>5220</v>
      </c>
      <c r="B5168" s="3" t="s">
        <v>1119</v>
      </c>
      <c r="C5168" s="3" t="s">
        <v>1117</v>
      </c>
      <c r="D5168" s="3" t="s">
        <v>1118</v>
      </c>
    </row>
    <row r="5169" spans="1:4" x14ac:dyDescent="0.35">
      <c r="A5169" s="3" t="s">
        <v>5221</v>
      </c>
      <c r="B5169" s="3" t="s">
        <v>1116</v>
      </c>
      <c r="C5169" s="3" t="s">
        <v>1122</v>
      </c>
      <c r="D5169" s="3" t="s">
        <v>1118</v>
      </c>
    </row>
    <row r="5170" spans="1:4" x14ac:dyDescent="0.35">
      <c r="A5170" s="3" t="s">
        <v>5222</v>
      </c>
      <c r="B5170" s="3" t="s">
        <v>1116</v>
      </c>
      <c r="C5170" s="3" t="s">
        <v>1121</v>
      </c>
      <c r="D5170" s="3" t="s">
        <v>1118</v>
      </c>
    </row>
    <row r="5171" spans="1:4" x14ac:dyDescent="0.35">
      <c r="A5171" s="3" t="s">
        <v>5223</v>
      </c>
      <c r="B5171" s="3" t="s">
        <v>1116</v>
      </c>
      <c r="C5171" s="3" t="s">
        <v>1123</v>
      </c>
      <c r="D5171" s="3" t="s">
        <v>1118</v>
      </c>
    </row>
    <row r="5172" spans="1:4" x14ac:dyDescent="0.35">
      <c r="A5172" s="3" t="s">
        <v>5224</v>
      </c>
      <c r="B5172" s="3" t="s">
        <v>1116</v>
      </c>
      <c r="C5172" s="3" t="s">
        <v>1117</v>
      </c>
      <c r="D5172" s="3" t="s">
        <v>1118</v>
      </c>
    </row>
    <row r="5173" spans="1:4" x14ac:dyDescent="0.35">
      <c r="A5173" s="3" t="s">
        <v>5225</v>
      </c>
      <c r="B5173" s="3" t="s">
        <v>1116</v>
      </c>
      <c r="C5173" s="3" t="s">
        <v>1122</v>
      </c>
      <c r="D5173" s="3" t="s">
        <v>1118</v>
      </c>
    </row>
    <row r="5174" spans="1:4" x14ac:dyDescent="0.35">
      <c r="A5174" s="3" t="s">
        <v>5226</v>
      </c>
      <c r="B5174" s="3" t="s">
        <v>1120</v>
      </c>
      <c r="C5174" s="3" t="s">
        <v>1117</v>
      </c>
      <c r="D5174" s="3" t="s">
        <v>1118</v>
      </c>
    </row>
    <row r="5175" spans="1:4" x14ac:dyDescent="0.35">
      <c r="A5175" s="3" t="s">
        <v>5227</v>
      </c>
      <c r="B5175" s="3" t="s">
        <v>1119</v>
      </c>
      <c r="C5175" s="3" t="s">
        <v>1123</v>
      </c>
      <c r="D5175" s="3" t="s">
        <v>1118</v>
      </c>
    </row>
    <row r="5176" spans="1:4" x14ac:dyDescent="0.35">
      <c r="A5176" s="3" t="s">
        <v>5228</v>
      </c>
      <c r="B5176" s="3" t="s">
        <v>1116</v>
      </c>
      <c r="C5176" s="3" t="s">
        <v>1122</v>
      </c>
      <c r="D5176" s="3" t="s">
        <v>1124</v>
      </c>
    </row>
    <row r="5177" spans="1:4" x14ac:dyDescent="0.35">
      <c r="A5177" s="3" t="s">
        <v>5229</v>
      </c>
      <c r="B5177" s="3" t="s">
        <v>1116</v>
      </c>
      <c r="C5177" s="3" t="s">
        <v>1117</v>
      </c>
      <c r="D5177" s="3" t="s">
        <v>1118</v>
      </c>
    </row>
    <row r="5178" spans="1:4" x14ac:dyDescent="0.35">
      <c r="A5178" s="3" t="s">
        <v>5230</v>
      </c>
      <c r="B5178" s="3" t="s">
        <v>1116</v>
      </c>
      <c r="C5178" s="3" t="s">
        <v>1117</v>
      </c>
      <c r="D5178" s="3" t="s">
        <v>1118</v>
      </c>
    </row>
    <row r="5179" spans="1:4" x14ac:dyDescent="0.35">
      <c r="A5179" s="3" t="s">
        <v>5231</v>
      </c>
      <c r="B5179" s="3" t="s">
        <v>1116</v>
      </c>
      <c r="C5179" s="3" t="s">
        <v>1117</v>
      </c>
      <c r="D5179" s="3" t="s">
        <v>1118</v>
      </c>
    </row>
    <row r="5180" spans="1:4" x14ac:dyDescent="0.35">
      <c r="A5180" s="3" t="s">
        <v>5232</v>
      </c>
      <c r="B5180" s="3" t="s">
        <v>1119</v>
      </c>
      <c r="C5180" s="3" t="s">
        <v>1121</v>
      </c>
      <c r="D5180" s="3" t="s">
        <v>1118</v>
      </c>
    </row>
    <row r="5181" spans="1:4" x14ac:dyDescent="0.35">
      <c r="A5181" s="3" t="s">
        <v>5233</v>
      </c>
      <c r="B5181" s="3" t="s">
        <v>1119</v>
      </c>
      <c r="C5181" s="3" t="s">
        <v>1122</v>
      </c>
      <c r="D5181" s="3" t="s">
        <v>1118</v>
      </c>
    </row>
    <row r="5182" spans="1:4" x14ac:dyDescent="0.35">
      <c r="A5182" s="3" t="s">
        <v>5234</v>
      </c>
      <c r="B5182" s="3" t="s">
        <v>1116</v>
      </c>
      <c r="C5182" s="3" t="s">
        <v>1123</v>
      </c>
      <c r="D5182" s="3" t="s">
        <v>1124</v>
      </c>
    </row>
    <row r="5183" spans="1:4" x14ac:dyDescent="0.35">
      <c r="A5183" s="3" t="s">
        <v>5235</v>
      </c>
      <c r="B5183" s="3" t="s">
        <v>1116</v>
      </c>
      <c r="C5183" s="3" t="s">
        <v>1123</v>
      </c>
      <c r="D5183" s="3" t="s">
        <v>1118</v>
      </c>
    </row>
    <row r="5184" spans="1:4" x14ac:dyDescent="0.35">
      <c r="A5184" s="3" t="s">
        <v>5236</v>
      </c>
      <c r="B5184" s="3" t="s">
        <v>1119</v>
      </c>
      <c r="C5184" s="3" t="s">
        <v>1121</v>
      </c>
      <c r="D5184" s="3" t="s">
        <v>1118</v>
      </c>
    </row>
    <row r="5185" spans="1:4" x14ac:dyDescent="0.35">
      <c r="A5185" s="3" t="s">
        <v>5237</v>
      </c>
      <c r="B5185" s="3" t="s">
        <v>1116</v>
      </c>
      <c r="C5185" s="3" t="s">
        <v>1122</v>
      </c>
      <c r="D5185" s="3" t="s">
        <v>1118</v>
      </c>
    </row>
    <row r="5186" spans="1:4" x14ac:dyDescent="0.35">
      <c r="A5186" s="3" t="s">
        <v>5238</v>
      </c>
      <c r="B5186" s="3" t="s">
        <v>1116</v>
      </c>
      <c r="C5186" s="3" t="s">
        <v>1123</v>
      </c>
      <c r="D5186" s="3" t="s">
        <v>1118</v>
      </c>
    </row>
    <row r="5187" spans="1:4" x14ac:dyDescent="0.35">
      <c r="A5187" s="3" t="s">
        <v>5239</v>
      </c>
      <c r="B5187" s="3" t="s">
        <v>1116</v>
      </c>
      <c r="C5187" s="3" t="s">
        <v>1117</v>
      </c>
      <c r="D5187" s="3" t="s">
        <v>1118</v>
      </c>
    </row>
    <row r="5188" spans="1:4" x14ac:dyDescent="0.35">
      <c r="A5188" s="3" t="s">
        <v>5240</v>
      </c>
      <c r="B5188" s="3" t="s">
        <v>1116</v>
      </c>
      <c r="C5188" s="3" t="s">
        <v>1122</v>
      </c>
      <c r="D5188" s="3" t="s">
        <v>1118</v>
      </c>
    </row>
    <row r="5189" spans="1:4" x14ac:dyDescent="0.35">
      <c r="A5189" s="3" t="s">
        <v>5241</v>
      </c>
      <c r="B5189" s="3" t="s">
        <v>1116</v>
      </c>
      <c r="C5189" s="3" t="s">
        <v>1117</v>
      </c>
      <c r="D5189" s="3" t="s">
        <v>1126</v>
      </c>
    </row>
    <row r="5190" spans="1:4" x14ac:dyDescent="0.35">
      <c r="A5190" s="3" t="s">
        <v>5242</v>
      </c>
      <c r="B5190" s="3" t="s">
        <v>1116</v>
      </c>
      <c r="C5190" s="3" t="s">
        <v>1122</v>
      </c>
      <c r="D5190" s="3" t="s">
        <v>1126</v>
      </c>
    </row>
    <row r="5191" spans="1:4" x14ac:dyDescent="0.35">
      <c r="A5191" s="3" t="s">
        <v>5243</v>
      </c>
      <c r="B5191" s="3" t="s">
        <v>1116</v>
      </c>
      <c r="C5191" s="3" t="s">
        <v>1117</v>
      </c>
      <c r="D5191" s="3" t="s">
        <v>1118</v>
      </c>
    </row>
    <row r="5192" spans="1:4" x14ac:dyDescent="0.35">
      <c r="A5192" s="3" t="s">
        <v>5244</v>
      </c>
      <c r="B5192" s="3" t="s">
        <v>1119</v>
      </c>
      <c r="C5192" s="3" t="s">
        <v>1121</v>
      </c>
      <c r="D5192" s="3" t="s">
        <v>1118</v>
      </c>
    </row>
    <row r="5193" spans="1:4" x14ac:dyDescent="0.35">
      <c r="A5193" s="3" t="s">
        <v>5245</v>
      </c>
      <c r="B5193" s="3" t="s">
        <v>1116</v>
      </c>
      <c r="C5193" s="3" t="s">
        <v>1123</v>
      </c>
      <c r="D5193" s="3" t="s">
        <v>1118</v>
      </c>
    </row>
    <row r="5194" spans="1:4" x14ac:dyDescent="0.35">
      <c r="A5194" s="3" t="s">
        <v>5246</v>
      </c>
      <c r="B5194" s="3" t="s">
        <v>1119</v>
      </c>
      <c r="C5194" s="3" t="s">
        <v>1122</v>
      </c>
      <c r="D5194" s="3" t="s">
        <v>1118</v>
      </c>
    </row>
    <row r="5195" spans="1:4" x14ac:dyDescent="0.35">
      <c r="A5195" s="3" t="s">
        <v>5247</v>
      </c>
      <c r="B5195" s="3" t="s">
        <v>1116</v>
      </c>
      <c r="C5195" s="3" t="s">
        <v>1122</v>
      </c>
      <c r="D5195" s="3" t="s">
        <v>1118</v>
      </c>
    </row>
    <row r="5196" spans="1:4" x14ac:dyDescent="0.35">
      <c r="A5196" s="3" t="s">
        <v>5248</v>
      </c>
      <c r="B5196" s="3" t="s">
        <v>1120</v>
      </c>
      <c r="C5196" s="3" t="s">
        <v>1121</v>
      </c>
      <c r="D5196" s="3" t="s">
        <v>1118</v>
      </c>
    </row>
    <row r="5197" spans="1:4" x14ac:dyDescent="0.35">
      <c r="A5197" s="3" t="s">
        <v>5249</v>
      </c>
      <c r="B5197" s="3" t="s">
        <v>1119</v>
      </c>
      <c r="C5197" s="3" t="s">
        <v>1121</v>
      </c>
      <c r="D5197" s="3" t="s">
        <v>1118</v>
      </c>
    </row>
    <row r="5198" spans="1:4" x14ac:dyDescent="0.35">
      <c r="A5198" s="3" t="s">
        <v>5250</v>
      </c>
      <c r="B5198" s="3" t="s">
        <v>1116</v>
      </c>
      <c r="C5198" s="3" t="s">
        <v>1123</v>
      </c>
      <c r="D5198" s="3" t="s">
        <v>1118</v>
      </c>
    </row>
    <row r="5199" spans="1:4" x14ac:dyDescent="0.35">
      <c r="A5199" s="3" t="s">
        <v>5251</v>
      </c>
      <c r="B5199" s="3" t="s">
        <v>1116</v>
      </c>
      <c r="C5199" s="3" t="s">
        <v>1117</v>
      </c>
      <c r="D5199" s="3" t="s">
        <v>1118</v>
      </c>
    </row>
    <row r="5200" spans="1:4" x14ac:dyDescent="0.35">
      <c r="A5200" s="3" t="s">
        <v>5252</v>
      </c>
      <c r="B5200" s="3" t="s">
        <v>1116</v>
      </c>
      <c r="C5200" s="3" t="s">
        <v>1117</v>
      </c>
      <c r="D5200" s="3" t="s">
        <v>1118</v>
      </c>
    </row>
    <row r="5201" spans="1:4" x14ac:dyDescent="0.35">
      <c r="A5201" s="3" t="s">
        <v>5253</v>
      </c>
      <c r="B5201" s="3" t="s">
        <v>1116</v>
      </c>
      <c r="C5201" s="3" t="s">
        <v>1121</v>
      </c>
      <c r="D5201" s="3" t="s">
        <v>1124</v>
      </c>
    </row>
    <row r="5202" spans="1:4" x14ac:dyDescent="0.35">
      <c r="A5202" s="3" t="s">
        <v>5254</v>
      </c>
      <c r="B5202" s="3" t="s">
        <v>1119</v>
      </c>
      <c r="C5202" s="3" t="s">
        <v>1123</v>
      </c>
      <c r="D5202" s="3" t="s">
        <v>1124</v>
      </c>
    </row>
    <row r="5203" spans="1:4" x14ac:dyDescent="0.35">
      <c r="A5203" s="3" t="s">
        <v>5255</v>
      </c>
      <c r="B5203" s="3" t="s">
        <v>1116</v>
      </c>
      <c r="C5203" s="3" t="s">
        <v>1123</v>
      </c>
      <c r="D5203" s="3" t="s">
        <v>1118</v>
      </c>
    </row>
    <row r="5204" spans="1:4" x14ac:dyDescent="0.35">
      <c r="A5204" s="3" t="s">
        <v>5256</v>
      </c>
      <c r="B5204" s="3" t="s">
        <v>1116</v>
      </c>
      <c r="C5204" s="3" t="s">
        <v>1117</v>
      </c>
      <c r="D5204" s="3" t="s">
        <v>1118</v>
      </c>
    </row>
    <row r="5205" spans="1:4" x14ac:dyDescent="0.35">
      <c r="A5205" s="3" t="s">
        <v>5257</v>
      </c>
      <c r="B5205" s="3" t="s">
        <v>1120</v>
      </c>
      <c r="C5205" s="3" t="s">
        <v>1117</v>
      </c>
      <c r="D5205" s="3" t="s">
        <v>1118</v>
      </c>
    </row>
    <row r="5206" spans="1:4" x14ac:dyDescent="0.35">
      <c r="A5206" s="3" t="s">
        <v>5258</v>
      </c>
      <c r="B5206" s="3" t="s">
        <v>1119</v>
      </c>
      <c r="C5206" s="3" t="s">
        <v>1117</v>
      </c>
      <c r="D5206" s="3" t="s">
        <v>1118</v>
      </c>
    </row>
    <row r="5207" spans="1:4" x14ac:dyDescent="0.35">
      <c r="A5207" s="3" t="s">
        <v>5259</v>
      </c>
      <c r="B5207" s="3" t="s">
        <v>1119</v>
      </c>
      <c r="C5207" s="3" t="s">
        <v>1117</v>
      </c>
      <c r="D5207" s="3" t="s">
        <v>1118</v>
      </c>
    </row>
    <row r="5208" spans="1:4" x14ac:dyDescent="0.35">
      <c r="A5208" s="3" t="s">
        <v>5260</v>
      </c>
      <c r="B5208" s="3" t="s">
        <v>1120</v>
      </c>
      <c r="C5208" s="3" t="s">
        <v>1123</v>
      </c>
      <c r="D5208" s="3" t="s">
        <v>1124</v>
      </c>
    </row>
    <row r="5209" spans="1:4" x14ac:dyDescent="0.35">
      <c r="A5209" s="3" t="s">
        <v>5261</v>
      </c>
      <c r="B5209" s="3" t="s">
        <v>1116</v>
      </c>
      <c r="C5209" s="3" t="s">
        <v>1117</v>
      </c>
      <c r="D5209" s="3" t="s">
        <v>1126</v>
      </c>
    </row>
    <row r="5210" spans="1:4" x14ac:dyDescent="0.35">
      <c r="A5210" s="3" t="s">
        <v>5262</v>
      </c>
      <c r="B5210" s="3" t="s">
        <v>1116</v>
      </c>
      <c r="C5210" s="3" t="s">
        <v>1123</v>
      </c>
      <c r="D5210" s="3" t="s">
        <v>1118</v>
      </c>
    </row>
    <row r="5211" spans="1:4" x14ac:dyDescent="0.35">
      <c r="A5211" s="3" t="s">
        <v>5263</v>
      </c>
      <c r="B5211" s="3" t="s">
        <v>1116</v>
      </c>
      <c r="C5211" s="3" t="s">
        <v>1123</v>
      </c>
      <c r="D5211" s="3" t="s">
        <v>1118</v>
      </c>
    </row>
    <row r="5212" spans="1:4" x14ac:dyDescent="0.35">
      <c r="A5212" s="3" t="s">
        <v>5264</v>
      </c>
      <c r="B5212" s="3" t="s">
        <v>1116</v>
      </c>
      <c r="C5212" s="3" t="s">
        <v>1122</v>
      </c>
      <c r="D5212" s="3" t="s">
        <v>1118</v>
      </c>
    </row>
    <row r="5213" spans="1:4" x14ac:dyDescent="0.35">
      <c r="A5213" s="3" t="s">
        <v>5265</v>
      </c>
      <c r="B5213" s="3" t="s">
        <v>1120</v>
      </c>
      <c r="C5213" s="3" t="s">
        <v>1122</v>
      </c>
      <c r="D5213" s="3" t="s">
        <v>1118</v>
      </c>
    </row>
    <row r="5214" spans="1:4" x14ac:dyDescent="0.35">
      <c r="A5214" s="3" t="s">
        <v>5266</v>
      </c>
      <c r="B5214" s="3" t="s">
        <v>1119</v>
      </c>
      <c r="C5214" s="3" t="s">
        <v>1121</v>
      </c>
      <c r="D5214" s="3" t="s">
        <v>1118</v>
      </c>
    </row>
    <row r="5215" spans="1:4" x14ac:dyDescent="0.35">
      <c r="A5215" s="3" t="s">
        <v>5267</v>
      </c>
      <c r="B5215" s="3" t="s">
        <v>1116</v>
      </c>
      <c r="C5215" s="3" t="s">
        <v>1123</v>
      </c>
      <c r="D5215" s="3" t="s">
        <v>1124</v>
      </c>
    </row>
    <row r="5216" spans="1:4" x14ac:dyDescent="0.35">
      <c r="A5216" s="3" t="s">
        <v>5268</v>
      </c>
      <c r="B5216" s="3" t="s">
        <v>1116</v>
      </c>
      <c r="C5216" s="3" t="s">
        <v>1122</v>
      </c>
      <c r="D5216" s="3" t="s">
        <v>1118</v>
      </c>
    </row>
    <row r="5217" spans="1:4" x14ac:dyDescent="0.35">
      <c r="A5217" s="3" t="s">
        <v>5269</v>
      </c>
      <c r="B5217" s="3" t="s">
        <v>1116</v>
      </c>
      <c r="C5217" s="3" t="s">
        <v>1121</v>
      </c>
      <c r="D5217" s="3" t="s">
        <v>1118</v>
      </c>
    </row>
    <row r="5218" spans="1:4" x14ac:dyDescent="0.35">
      <c r="A5218" s="3" t="s">
        <v>5270</v>
      </c>
      <c r="B5218" s="3" t="s">
        <v>1119</v>
      </c>
      <c r="C5218" s="3" t="s">
        <v>1121</v>
      </c>
      <c r="D5218" s="3" t="s">
        <v>1126</v>
      </c>
    </row>
    <row r="5219" spans="1:4" x14ac:dyDescent="0.35">
      <c r="A5219" s="3" t="s">
        <v>5271</v>
      </c>
      <c r="B5219" s="3" t="s">
        <v>1116</v>
      </c>
      <c r="C5219" s="3" t="s">
        <v>1123</v>
      </c>
      <c r="D5219" s="3" t="s">
        <v>1118</v>
      </c>
    </row>
    <row r="5220" spans="1:4" x14ac:dyDescent="0.35">
      <c r="A5220" s="3" t="s">
        <v>5272</v>
      </c>
      <c r="B5220" s="3" t="s">
        <v>1120</v>
      </c>
      <c r="C5220" s="3" t="s">
        <v>1117</v>
      </c>
      <c r="D5220" s="3" t="s">
        <v>1118</v>
      </c>
    </row>
    <row r="5221" spans="1:4" x14ac:dyDescent="0.35">
      <c r="A5221" s="3" t="s">
        <v>5273</v>
      </c>
      <c r="B5221" s="3" t="s">
        <v>1116</v>
      </c>
      <c r="C5221" s="3" t="s">
        <v>1123</v>
      </c>
      <c r="D5221" s="3" t="s">
        <v>1118</v>
      </c>
    </row>
    <row r="5222" spans="1:4" x14ac:dyDescent="0.35">
      <c r="A5222" s="3" t="s">
        <v>5274</v>
      </c>
      <c r="B5222" s="3" t="s">
        <v>1116</v>
      </c>
      <c r="C5222" s="3" t="s">
        <v>1117</v>
      </c>
      <c r="D5222" s="3" t="s">
        <v>1118</v>
      </c>
    </row>
    <row r="5223" spans="1:4" x14ac:dyDescent="0.35">
      <c r="A5223" s="3" t="s">
        <v>5275</v>
      </c>
      <c r="B5223" s="3" t="s">
        <v>1116</v>
      </c>
      <c r="C5223" s="3" t="s">
        <v>1123</v>
      </c>
      <c r="D5223" s="3" t="s">
        <v>1124</v>
      </c>
    </row>
    <row r="5224" spans="1:4" x14ac:dyDescent="0.35">
      <c r="A5224" s="3" t="s">
        <v>5276</v>
      </c>
      <c r="B5224" s="3" t="s">
        <v>1116</v>
      </c>
      <c r="C5224" s="3" t="s">
        <v>1117</v>
      </c>
      <c r="D5224" s="3" t="s">
        <v>1118</v>
      </c>
    </row>
    <row r="5225" spans="1:4" x14ac:dyDescent="0.35">
      <c r="A5225" s="3" t="s">
        <v>5277</v>
      </c>
      <c r="B5225" s="3" t="s">
        <v>1116</v>
      </c>
      <c r="C5225" s="3" t="s">
        <v>1121</v>
      </c>
      <c r="D5225" s="3" t="s">
        <v>1118</v>
      </c>
    </row>
    <row r="5226" spans="1:4" x14ac:dyDescent="0.35">
      <c r="A5226" s="3" t="s">
        <v>5278</v>
      </c>
      <c r="B5226" s="3" t="s">
        <v>1120</v>
      </c>
      <c r="C5226" s="3" t="s">
        <v>1121</v>
      </c>
      <c r="D5226" s="3" t="s">
        <v>1126</v>
      </c>
    </row>
    <row r="5227" spans="1:4" x14ac:dyDescent="0.35">
      <c r="A5227" s="3" t="s">
        <v>5279</v>
      </c>
      <c r="B5227" s="3" t="s">
        <v>1116</v>
      </c>
      <c r="C5227" s="3" t="s">
        <v>1121</v>
      </c>
      <c r="D5227" s="3" t="s">
        <v>1118</v>
      </c>
    </row>
    <row r="5228" spans="1:4" x14ac:dyDescent="0.35">
      <c r="A5228" s="3" t="s">
        <v>5280</v>
      </c>
      <c r="B5228" s="3" t="s">
        <v>1116</v>
      </c>
      <c r="C5228" s="3" t="s">
        <v>1117</v>
      </c>
      <c r="D5228" s="3" t="s">
        <v>1118</v>
      </c>
    </row>
    <row r="5229" spans="1:4" x14ac:dyDescent="0.35">
      <c r="A5229" s="3" t="s">
        <v>5281</v>
      </c>
      <c r="B5229" s="3" t="s">
        <v>1119</v>
      </c>
      <c r="C5229" s="3" t="s">
        <v>1117</v>
      </c>
      <c r="D5229" s="3" t="s">
        <v>1118</v>
      </c>
    </row>
    <row r="5230" spans="1:4" x14ac:dyDescent="0.35">
      <c r="A5230" s="3" t="s">
        <v>5282</v>
      </c>
      <c r="B5230" s="3" t="s">
        <v>1116</v>
      </c>
      <c r="C5230" s="3" t="s">
        <v>1117</v>
      </c>
      <c r="D5230" s="3" t="s">
        <v>1118</v>
      </c>
    </row>
    <row r="5231" spans="1:4" x14ac:dyDescent="0.35">
      <c r="A5231" s="3" t="s">
        <v>5283</v>
      </c>
      <c r="B5231" s="3" t="s">
        <v>1119</v>
      </c>
      <c r="C5231" s="3" t="s">
        <v>1123</v>
      </c>
      <c r="D5231" s="3" t="s">
        <v>1124</v>
      </c>
    </row>
    <row r="5232" spans="1:4" x14ac:dyDescent="0.35">
      <c r="A5232" s="3" t="s">
        <v>5284</v>
      </c>
      <c r="B5232" s="3" t="s">
        <v>1116</v>
      </c>
      <c r="C5232" s="3" t="s">
        <v>1121</v>
      </c>
      <c r="D5232" s="3" t="s">
        <v>1118</v>
      </c>
    </row>
    <row r="5233" spans="1:4" x14ac:dyDescent="0.35">
      <c r="A5233" s="3" t="s">
        <v>5285</v>
      </c>
      <c r="B5233" s="3" t="s">
        <v>1116</v>
      </c>
      <c r="C5233" s="3" t="s">
        <v>1117</v>
      </c>
      <c r="D5233" s="3" t="s">
        <v>1118</v>
      </c>
    </row>
    <row r="5234" spans="1:4" x14ac:dyDescent="0.35">
      <c r="A5234" s="3" t="s">
        <v>5286</v>
      </c>
      <c r="B5234" s="3" t="s">
        <v>1116</v>
      </c>
      <c r="C5234" s="3" t="s">
        <v>1123</v>
      </c>
      <c r="D5234" s="3" t="s">
        <v>1118</v>
      </c>
    </row>
    <row r="5235" spans="1:4" x14ac:dyDescent="0.35">
      <c r="A5235" s="3" t="s">
        <v>5287</v>
      </c>
      <c r="B5235" s="3" t="s">
        <v>1116</v>
      </c>
      <c r="C5235" s="3" t="s">
        <v>1121</v>
      </c>
      <c r="D5235" s="3" t="s">
        <v>1118</v>
      </c>
    </row>
    <row r="5236" spans="1:4" x14ac:dyDescent="0.35">
      <c r="A5236" s="3" t="s">
        <v>5288</v>
      </c>
      <c r="B5236" s="3" t="s">
        <v>1119</v>
      </c>
      <c r="C5236" s="3" t="s">
        <v>1123</v>
      </c>
      <c r="D5236" s="3" t="s">
        <v>1126</v>
      </c>
    </row>
    <row r="5237" spans="1:4" x14ac:dyDescent="0.35">
      <c r="A5237" s="3" t="s">
        <v>5289</v>
      </c>
      <c r="B5237" s="3" t="s">
        <v>1119</v>
      </c>
      <c r="C5237" s="3" t="s">
        <v>1122</v>
      </c>
      <c r="D5237" s="3" t="s">
        <v>1118</v>
      </c>
    </row>
    <row r="5238" spans="1:4" x14ac:dyDescent="0.35">
      <c r="A5238" s="3" t="s">
        <v>5290</v>
      </c>
      <c r="B5238" s="3" t="s">
        <v>1119</v>
      </c>
      <c r="C5238" s="3" t="s">
        <v>1121</v>
      </c>
      <c r="D5238" s="3" t="s">
        <v>1126</v>
      </c>
    </row>
    <row r="5239" spans="1:4" x14ac:dyDescent="0.35">
      <c r="A5239" s="3" t="s">
        <v>5291</v>
      </c>
      <c r="B5239" s="3" t="s">
        <v>1116</v>
      </c>
      <c r="C5239" s="3" t="s">
        <v>1123</v>
      </c>
      <c r="D5239" s="3" t="s">
        <v>1126</v>
      </c>
    </row>
    <row r="5240" spans="1:4" x14ac:dyDescent="0.35">
      <c r="A5240" s="3" t="s">
        <v>5292</v>
      </c>
      <c r="B5240" s="3" t="s">
        <v>1116</v>
      </c>
      <c r="C5240" s="3" t="s">
        <v>1121</v>
      </c>
      <c r="D5240" s="3" t="s">
        <v>1118</v>
      </c>
    </row>
    <row r="5241" spans="1:4" x14ac:dyDescent="0.35">
      <c r="A5241" s="3" t="s">
        <v>5293</v>
      </c>
      <c r="B5241" s="3" t="s">
        <v>1119</v>
      </c>
      <c r="C5241" s="3" t="s">
        <v>1117</v>
      </c>
      <c r="D5241" s="3" t="s">
        <v>1118</v>
      </c>
    </row>
    <row r="5242" spans="1:4" x14ac:dyDescent="0.35">
      <c r="A5242" s="3" t="s">
        <v>5294</v>
      </c>
      <c r="B5242" s="3" t="s">
        <v>1116</v>
      </c>
      <c r="C5242" s="3" t="s">
        <v>1123</v>
      </c>
      <c r="D5242" s="3" t="s">
        <v>1124</v>
      </c>
    </row>
    <row r="5243" spans="1:4" x14ac:dyDescent="0.35">
      <c r="A5243" s="3" t="s">
        <v>5295</v>
      </c>
      <c r="B5243" s="3" t="s">
        <v>1119</v>
      </c>
      <c r="C5243" s="3" t="s">
        <v>1123</v>
      </c>
      <c r="D5243" s="3" t="s">
        <v>1118</v>
      </c>
    </row>
    <row r="5244" spans="1:4" x14ac:dyDescent="0.35">
      <c r="A5244" s="3" t="s">
        <v>5296</v>
      </c>
      <c r="B5244" s="3" t="s">
        <v>1116</v>
      </c>
      <c r="C5244" s="3" t="s">
        <v>1121</v>
      </c>
      <c r="D5244" s="3" t="s">
        <v>1118</v>
      </c>
    </row>
    <row r="5245" spans="1:4" x14ac:dyDescent="0.35">
      <c r="A5245" s="3" t="s">
        <v>5297</v>
      </c>
      <c r="B5245" s="3" t="s">
        <v>1120</v>
      </c>
      <c r="C5245" s="3" t="s">
        <v>1117</v>
      </c>
      <c r="D5245" s="3" t="s">
        <v>1118</v>
      </c>
    </row>
    <row r="5246" spans="1:4" x14ac:dyDescent="0.35">
      <c r="A5246" s="3" t="s">
        <v>5298</v>
      </c>
      <c r="B5246" s="3" t="s">
        <v>1119</v>
      </c>
      <c r="C5246" s="3" t="s">
        <v>1117</v>
      </c>
      <c r="D5246" s="3" t="s">
        <v>1118</v>
      </c>
    </row>
    <row r="5247" spans="1:4" x14ac:dyDescent="0.35">
      <c r="A5247" s="3" t="s">
        <v>5299</v>
      </c>
      <c r="B5247" s="3" t="s">
        <v>1120</v>
      </c>
      <c r="C5247" s="3" t="s">
        <v>1117</v>
      </c>
      <c r="D5247" s="3" t="s">
        <v>1118</v>
      </c>
    </row>
    <row r="5248" spans="1:4" x14ac:dyDescent="0.35">
      <c r="A5248" s="3" t="s">
        <v>5300</v>
      </c>
      <c r="B5248" s="3" t="s">
        <v>1116</v>
      </c>
      <c r="C5248" s="3" t="s">
        <v>1117</v>
      </c>
      <c r="D5248" s="3" t="s">
        <v>1118</v>
      </c>
    </row>
    <row r="5249" spans="1:4" x14ac:dyDescent="0.35">
      <c r="A5249" s="3" t="s">
        <v>5301</v>
      </c>
      <c r="B5249" s="3" t="s">
        <v>1116</v>
      </c>
      <c r="C5249" s="3" t="s">
        <v>1117</v>
      </c>
      <c r="D5249" s="3" t="s">
        <v>1118</v>
      </c>
    </row>
    <row r="5250" spans="1:4" x14ac:dyDescent="0.35">
      <c r="A5250" s="3" t="s">
        <v>5302</v>
      </c>
      <c r="B5250" s="3" t="s">
        <v>1116</v>
      </c>
      <c r="C5250" s="3" t="s">
        <v>1117</v>
      </c>
      <c r="D5250" s="3" t="s">
        <v>1126</v>
      </c>
    </row>
    <row r="5251" spans="1:4" x14ac:dyDescent="0.35">
      <c r="A5251" s="3" t="s">
        <v>5303</v>
      </c>
      <c r="B5251" s="3" t="s">
        <v>1116</v>
      </c>
      <c r="C5251" s="3" t="s">
        <v>1121</v>
      </c>
      <c r="D5251" s="3" t="s">
        <v>1126</v>
      </c>
    </row>
    <row r="5252" spans="1:4" x14ac:dyDescent="0.35">
      <c r="A5252" s="3" t="s">
        <v>5304</v>
      </c>
      <c r="B5252" s="3" t="s">
        <v>1116</v>
      </c>
      <c r="C5252" s="3" t="s">
        <v>1117</v>
      </c>
      <c r="D5252" s="3" t="s">
        <v>1118</v>
      </c>
    </row>
    <row r="5253" spans="1:4" x14ac:dyDescent="0.35">
      <c r="A5253" s="3" t="s">
        <v>5305</v>
      </c>
      <c r="B5253" s="3" t="s">
        <v>1116</v>
      </c>
      <c r="C5253" s="3" t="s">
        <v>1117</v>
      </c>
      <c r="D5253" s="3" t="s">
        <v>1118</v>
      </c>
    </row>
    <row r="5254" spans="1:4" x14ac:dyDescent="0.35">
      <c r="A5254" s="3" t="s">
        <v>5306</v>
      </c>
      <c r="B5254" s="3" t="s">
        <v>1116</v>
      </c>
      <c r="C5254" s="3" t="s">
        <v>1122</v>
      </c>
      <c r="D5254" s="3" t="s">
        <v>1118</v>
      </c>
    </row>
    <row r="5255" spans="1:4" x14ac:dyDescent="0.35">
      <c r="A5255" s="3" t="s">
        <v>5307</v>
      </c>
      <c r="B5255" s="3" t="s">
        <v>1119</v>
      </c>
      <c r="C5255" s="3" t="s">
        <v>1117</v>
      </c>
      <c r="D5255" s="3" t="s">
        <v>1118</v>
      </c>
    </row>
    <row r="5256" spans="1:4" x14ac:dyDescent="0.35">
      <c r="A5256" s="3" t="s">
        <v>5308</v>
      </c>
      <c r="B5256" s="3" t="s">
        <v>1116</v>
      </c>
      <c r="C5256" s="3" t="s">
        <v>1122</v>
      </c>
      <c r="D5256" s="3" t="s">
        <v>1124</v>
      </c>
    </row>
    <row r="5257" spans="1:4" x14ac:dyDescent="0.35">
      <c r="A5257" s="3" t="s">
        <v>5309</v>
      </c>
      <c r="B5257" s="3" t="s">
        <v>1116</v>
      </c>
      <c r="C5257" s="3" t="s">
        <v>1121</v>
      </c>
      <c r="D5257" s="3" t="s">
        <v>1118</v>
      </c>
    </row>
    <row r="5258" spans="1:4" x14ac:dyDescent="0.35">
      <c r="A5258" s="3" t="s">
        <v>5310</v>
      </c>
      <c r="B5258" s="3" t="s">
        <v>1116</v>
      </c>
      <c r="C5258" s="3" t="s">
        <v>1117</v>
      </c>
      <c r="D5258" s="3" t="s">
        <v>1126</v>
      </c>
    </row>
    <row r="5259" spans="1:4" x14ac:dyDescent="0.35">
      <c r="A5259" s="3" t="s">
        <v>5311</v>
      </c>
      <c r="B5259" s="3" t="s">
        <v>1116</v>
      </c>
      <c r="C5259" s="3" t="s">
        <v>1117</v>
      </c>
      <c r="D5259" s="3" t="s">
        <v>1124</v>
      </c>
    </row>
    <row r="5260" spans="1:4" x14ac:dyDescent="0.35">
      <c r="A5260" s="3" t="s">
        <v>5312</v>
      </c>
      <c r="B5260" s="3" t="s">
        <v>1116</v>
      </c>
      <c r="C5260" s="3" t="s">
        <v>1117</v>
      </c>
      <c r="D5260" s="3" t="s">
        <v>1118</v>
      </c>
    </row>
    <row r="5261" spans="1:4" x14ac:dyDescent="0.35">
      <c r="A5261" s="3" t="s">
        <v>5313</v>
      </c>
      <c r="B5261" s="3" t="s">
        <v>1119</v>
      </c>
      <c r="C5261" s="3" t="s">
        <v>1117</v>
      </c>
      <c r="D5261" s="3" t="s">
        <v>1118</v>
      </c>
    </row>
    <row r="5262" spans="1:4" x14ac:dyDescent="0.35">
      <c r="A5262" s="3" t="s">
        <v>5314</v>
      </c>
      <c r="B5262" s="3" t="s">
        <v>1119</v>
      </c>
      <c r="C5262" s="3" t="s">
        <v>1121</v>
      </c>
      <c r="D5262" s="3" t="s">
        <v>1124</v>
      </c>
    </row>
    <row r="5263" spans="1:4" x14ac:dyDescent="0.35">
      <c r="A5263" s="3" t="s">
        <v>5315</v>
      </c>
      <c r="B5263" s="3" t="s">
        <v>1116</v>
      </c>
      <c r="C5263" s="3" t="s">
        <v>1123</v>
      </c>
      <c r="D5263" s="3" t="s">
        <v>1126</v>
      </c>
    </row>
    <row r="5264" spans="1:4" x14ac:dyDescent="0.35">
      <c r="A5264" s="3" t="s">
        <v>5316</v>
      </c>
      <c r="B5264" s="3" t="s">
        <v>1116</v>
      </c>
      <c r="C5264" s="3" t="s">
        <v>1117</v>
      </c>
      <c r="D5264" s="3" t="s">
        <v>1124</v>
      </c>
    </row>
    <row r="5265" spans="1:4" x14ac:dyDescent="0.35">
      <c r="A5265" s="3" t="s">
        <v>5317</v>
      </c>
      <c r="B5265" s="3" t="s">
        <v>1119</v>
      </c>
      <c r="C5265" s="3" t="s">
        <v>1117</v>
      </c>
      <c r="D5265" s="3" t="s">
        <v>1124</v>
      </c>
    </row>
    <row r="5266" spans="1:4" x14ac:dyDescent="0.35">
      <c r="A5266" s="3" t="s">
        <v>5318</v>
      </c>
      <c r="B5266" s="3" t="s">
        <v>1120</v>
      </c>
      <c r="C5266" s="3" t="s">
        <v>1117</v>
      </c>
      <c r="D5266" s="3" t="s">
        <v>1126</v>
      </c>
    </row>
    <row r="5267" spans="1:4" x14ac:dyDescent="0.35">
      <c r="A5267" s="3" t="s">
        <v>5319</v>
      </c>
      <c r="B5267" s="3" t="s">
        <v>1116</v>
      </c>
      <c r="C5267" s="3" t="s">
        <v>1122</v>
      </c>
      <c r="D5267" s="3" t="s">
        <v>1118</v>
      </c>
    </row>
    <row r="5268" spans="1:4" x14ac:dyDescent="0.35">
      <c r="A5268" s="3" t="s">
        <v>5320</v>
      </c>
      <c r="B5268" s="3" t="s">
        <v>1116</v>
      </c>
      <c r="C5268" s="3" t="s">
        <v>1122</v>
      </c>
      <c r="D5268" s="3" t="s">
        <v>1118</v>
      </c>
    </row>
    <row r="5269" spans="1:4" x14ac:dyDescent="0.35">
      <c r="A5269" s="3" t="s">
        <v>5321</v>
      </c>
      <c r="B5269" s="3" t="s">
        <v>1116</v>
      </c>
      <c r="C5269" s="3" t="s">
        <v>1123</v>
      </c>
      <c r="D5269" s="3" t="s">
        <v>1118</v>
      </c>
    </row>
    <row r="5270" spans="1:4" x14ac:dyDescent="0.35">
      <c r="A5270" s="3" t="s">
        <v>5322</v>
      </c>
      <c r="B5270" s="3" t="s">
        <v>1116</v>
      </c>
      <c r="C5270" s="3" t="s">
        <v>1117</v>
      </c>
      <c r="D5270" s="3" t="s">
        <v>1118</v>
      </c>
    </row>
    <row r="5271" spans="1:4" x14ac:dyDescent="0.35">
      <c r="A5271" s="3" t="s">
        <v>5323</v>
      </c>
      <c r="B5271" s="3" t="s">
        <v>1119</v>
      </c>
      <c r="C5271" s="3" t="s">
        <v>1121</v>
      </c>
      <c r="D5271" s="3" t="s">
        <v>1126</v>
      </c>
    </row>
    <row r="5272" spans="1:4" x14ac:dyDescent="0.35">
      <c r="A5272" s="3" t="s">
        <v>5324</v>
      </c>
      <c r="B5272" s="3" t="s">
        <v>1119</v>
      </c>
      <c r="C5272" s="3" t="s">
        <v>1123</v>
      </c>
      <c r="D5272" s="3" t="s">
        <v>1118</v>
      </c>
    </row>
    <row r="5273" spans="1:4" x14ac:dyDescent="0.35">
      <c r="A5273" s="3" t="s">
        <v>5325</v>
      </c>
      <c r="B5273" s="3" t="s">
        <v>1116</v>
      </c>
      <c r="C5273" s="3" t="s">
        <v>1122</v>
      </c>
      <c r="D5273" s="3" t="s">
        <v>1124</v>
      </c>
    </row>
    <row r="5274" spans="1:4" x14ac:dyDescent="0.35">
      <c r="A5274" s="3" t="s">
        <v>5326</v>
      </c>
      <c r="B5274" s="3" t="s">
        <v>1119</v>
      </c>
      <c r="C5274" s="3" t="s">
        <v>1122</v>
      </c>
      <c r="D5274" s="3" t="s">
        <v>1126</v>
      </c>
    </row>
    <row r="5275" spans="1:4" x14ac:dyDescent="0.35">
      <c r="A5275" s="3" t="s">
        <v>5327</v>
      </c>
      <c r="B5275" s="3" t="s">
        <v>1120</v>
      </c>
      <c r="C5275" s="3" t="s">
        <v>1123</v>
      </c>
      <c r="D5275" s="3" t="s">
        <v>1118</v>
      </c>
    </row>
    <row r="5276" spans="1:4" x14ac:dyDescent="0.35">
      <c r="A5276" s="3" t="s">
        <v>5328</v>
      </c>
      <c r="B5276" s="3" t="s">
        <v>1120</v>
      </c>
      <c r="C5276" s="3" t="s">
        <v>1122</v>
      </c>
      <c r="D5276" s="3" t="s">
        <v>1118</v>
      </c>
    </row>
    <row r="5277" spans="1:4" x14ac:dyDescent="0.35">
      <c r="A5277" s="3" t="s">
        <v>5329</v>
      </c>
      <c r="B5277" s="3" t="s">
        <v>1116</v>
      </c>
      <c r="C5277" s="3" t="s">
        <v>1121</v>
      </c>
      <c r="D5277" s="3" t="s">
        <v>1118</v>
      </c>
    </row>
    <row r="5278" spans="1:4" x14ac:dyDescent="0.35">
      <c r="A5278" s="3" t="s">
        <v>5330</v>
      </c>
      <c r="B5278" s="3" t="s">
        <v>1116</v>
      </c>
      <c r="C5278" s="3" t="s">
        <v>1117</v>
      </c>
      <c r="D5278" s="3" t="s">
        <v>1118</v>
      </c>
    </row>
    <row r="5279" spans="1:4" x14ac:dyDescent="0.35">
      <c r="A5279" s="3" t="s">
        <v>5331</v>
      </c>
      <c r="B5279" s="3" t="s">
        <v>1116</v>
      </c>
      <c r="C5279" s="3" t="s">
        <v>1122</v>
      </c>
      <c r="D5279" s="3" t="s">
        <v>1118</v>
      </c>
    </row>
    <row r="5280" spans="1:4" x14ac:dyDescent="0.35">
      <c r="A5280" s="3" t="s">
        <v>5332</v>
      </c>
      <c r="B5280" s="3" t="s">
        <v>1116</v>
      </c>
      <c r="C5280" s="3" t="s">
        <v>1117</v>
      </c>
      <c r="D5280" s="3" t="s">
        <v>1118</v>
      </c>
    </row>
    <row r="5281" spans="1:4" x14ac:dyDescent="0.35">
      <c r="A5281" s="3" t="s">
        <v>5333</v>
      </c>
      <c r="B5281" s="3" t="s">
        <v>1116</v>
      </c>
      <c r="C5281" s="3" t="s">
        <v>1117</v>
      </c>
      <c r="D5281" s="3" t="s">
        <v>1118</v>
      </c>
    </row>
    <row r="5282" spans="1:4" x14ac:dyDescent="0.35">
      <c r="A5282" s="3" t="s">
        <v>5334</v>
      </c>
      <c r="B5282" s="3" t="s">
        <v>1119</v>
      </c>
      <c r="C5282" s="3" t="s">
        <v>1117</v>
      </c>
      <c r="D5282" s="3" t="s">
        <v>1118</v>
      </c>
    </row>
    <row r="5283" spans="1:4" x14ac:dyDescent="0.35">
      <c r="A5283" s="3" t="s">
        <v>5335</v>
      </c>
      <c r="B5283" s="3" t="s">
        <v>1116</v>
      </c>
      <c r="C5283" s="3" t="s">
        <v>1117</v>
      </c>
      <c r="D5283" s="3" t="s">
        <v>1124</v>
      </c>
    </row>
    <row r="5284" spans="1:4" x14ac:dyDescent="0.35">
      <c r="A5284" s="3" t="s">
        <v>5336</v>
      </c>
      <c r="B5284" s="3" t="s">
        <v>1119</v>
      </c>
      <c r="C5284" s="3" t="s">
        <v>1121</v>
      </c>
      <c r="D5284" s="3" t="s">
        <v>1118</v>
      </c>
    </row>
    <row r="5285" spans="1:4" x14ac:dyDescent="0.35">
      <c r="A5285" s="3" t="s">
        <v>5337</v>
      </c>
      <c r="B5285" s="3" t="s">
        <v>1116</v>
      </c>
      <c r="C5285" s="3" t="s">
        <v>1121</v>
      </c>
      <c r="D5285" s="3" t="s">
        <v>1118</v>
      </c>
    </row>
    <row r="5286" spans="1:4" x14ac:dyDescent="0.35">
      <c r="A5286" s="3" t="s">
        <v>5338</v>
      </c>
      <c r="B5286" s="3" t="s">
        <v>1116</v>
      </c>
      <c r="C5286" s="3" t="s">
        <v>1117</v>
      </c>
      <c r="D5286" s="3" t="s">
        <v>1118</v>
      </c>
    </row>
    <row r="5287" spans="1:4" x14ac:dyDescent="0.35">
      <c r="A5287" s="3" t="s">
        <v>5339</v>
      </c>
      <c r="B5287" s="3" t="s">
        <v>1116</v>
      </c>
      <c r="C5287" s="3" t="s">
        <v>1123</v>
      </c>
      <c r="D5287" s="3" t="s">
        <v>1126</v>
      </c>
    </row>
    <row r="5288" spans="1:4" x14ac:dyDescent="0.35">
      <c r="A5288" s="3" t="s">
        <v>5340</v>
      </c>
      <c r="B5288" s="3" t="s">
        <v>1119</v>
      </c>
      <c r="C5288" s="3" t="s">
        <v>1117</v>
      </c>
      <c r="D5288" s="3" t="s">
        <v>1118</v>
      </c>
    </row>
    <row r="5289" spans="1:4" x14ac:dyDescent="0.35">
      <c r="A5289" s="3" t="s">
        <v>5341</v>
      </c>
      <c r="B5289" s="3" t="s">
        <v>1116</v>
      </c>
      <c r="C5289" s="3" t="s">
        <v>1117</v>
      </c>
      <c r="D5289" s="3" t="s">
        <v>1124</v>
      </c>
    </row>
    <row r="5290" spans="1:4" x14ac:dyDescent="0.35">
      <c r="A5290" s="3" t="s">
        <v>5342</v>
      </c>
      <c r="B5290" s="3" t="s">
        <v>1116</v>
      </c>
      <c r="C5290" s="3" t="s">
        <v>1121</v>
      </c>
      <c r="D5290" s="3" t="s">
        <v>1118</v>
      </c>
    </row>
    <row r="5291" spans="1:4" x14ac:dyDescent="0.35">
      <c r="A5291" s="3" t="s">
        <v>5343</v>
      </c>
      <c r="B5291" s="3" t="s">
        <v>1116</v>
      </c>
      <c r="C5291" s="3" t="s">
        <v>1117</v>
      </c>
      <c r="D5291" s="3" t="s">
        <v>1118</v>
      </c>
    </row>
    <row r="5292" spans="1:4" x14ac:dyDescent="0.35">
      <c r="A5292" s="3" t="s">
        <v>5344</v>
      </c>
      <c r="B5292" s="3" t="s">
        <v>1119</v>
      </c>
      <c r="C5292" s="3" t="s">
        <v>1123</v>
      </c>
      <c r="D5292" s="3" t="s">
        <v>1124</v>
      </c>
    </row>
    <row r="5293" spans="1:4" x14ac:dyDescent="0.35">
      <c r="A5293" s="3" t="s">
        <v>5345</v>
      </c>
      <c r="B5293" s="3" t="s">
        <v>1119</v>
      </c>
      <c r="C5293" s="3" t="s">
        <v>1117</v>
      </c>
      <c r="D5293" s="3" t="s">
        <v>1118</v>
      </c>
    </row>
    <row r="5294" spans="1:4" x14ac:dyDescent="0.35">
      <c r="A5294" s="3" t="s">
        <v>5346</v>
      </c>
      <c r="B5294" s="3" t="s">
        <v>1116</v>
      </c>
      <c r="C5294" s="3" t="s">
        <v>1117</v>
      </c>
      <c r="D5294" s="3" t="s">
        <v>1118</v>
      </c>
    </row>
    <row r="5295" spans="1:4" x14ac:dyDescent="0.35">
      <c r="A5295" s="3" t="s">
        <v>5347</v>
      </c>
      <c r="B5295" s="3" t="s">
        <v>1119</v>
      </c>
      <c r="C5295" s="3" t="s">
        <v>1117</v>
      </c>
      <c r="D5295" s="3" t="s">
        <v>1118</v>
      </c>
    </row>
    <row r="5296" spans="1:4" x14ac:dyDescent="0.35">
      <c r="A5296" s="3" t="s">
        <v>5348</v>
      </c>
      <c r="B5296" s="3" t="s">
        <v>1119</v>
      </c>
      <c r="C5296" s="3" t="s">
        <v>1121</v>
      </c>
      <c r="D5296" s="3" t="s">
        <v>1118</v>
      </c>
    </row>
    <row r="5297" spans="1:4" x14ac:dyDescent="0.35">
      <c r="A5297" s="3" t="s">
        <v>5349</v>
      </c>
      <c r="B5297" s="3" t="s">
        <v>1116</v>
      </c>
      <c r="C5297" s="3" t="s">
        <v>1122</v>
      </c>
      <c r="D5297" s="3" t="s">
        <v>1118</v>
      </c>
    </row>
    <row r="5298" spans="1:4" x14ac:dyDescent="0.35">
      <c r="A5298" s="3" t="s">
        <v>5350</v>
      </c>
      <c r="B5298" s="3" t="s">
        <v>1119</v>
      </c>
      <c r="C5298" s="3" t="s">
        <v>1117</v>
      </c>
      <c r="D5298" s="3" t="s">
        <v>1126</v>
      </c>
    </row>
    <row r="5299" spans="1:4" x14ac:dyDescent="0.35">
      <c r="A5299" s="3" t="s">
        <v>5351</v>
      </c>
      <c r="B5299" s="3" t="s">
        <v>1116</v>
      </c>
      <c r="C5299" s="3" t="s">
        <v>1121</v>
      </c>
      <c r="D5299" s="3" t="s">
        <v>1126</v>
      </c>
    </row>
    <row r="5300" spans="1:4" x14ac:dyDescent="0.35">
      <c r="A5300" s="3" t="s">
        <v>5352</v>
      </c>
      <c r="B5300" s="3" t="s">
        <v>1120</v>
      </c>
      <c r="C5300" s="3" t="s">
        <v>1117</v>
      </c>
      <c r="D5300" s="3" t="s">
        <v>1118</v>
      </c>
    </row>
    <row r="5301" spans="1:4" x14ac:dyDescent="0.35">
      <c r="A5301" s="3" t="s">
        <v>5353</v>
      </c>
      <c r="B5301" s="3" t="s">
        <v>1116</v>
      </c>
      <c r="C5301" s="3" t="s">
        <v>1117</v>
      </c>
      <c r="D5301" s="3" t="s">
        <v>1124</v>
      </c>
    </row>
    <row r="5302" spans="1:4" x14ac:dyDescent="0.35">
      <c r="A5302" s="3" t="s">
        <v>5354</v>
      </c>
      <c r="B5302" s="3" t="s">
        <v>1119</v>
      </c>
      <c r="C5302" s="3" t="s">
        <v>1117</v>
      </c>
      <c r="D5302" s="3" t="s">
        <v>1118</v>
      </c>
    </row>
    <row r="5303" spans="1:4" x14ac:dyDescent="0.35">
      <c r="A5303" s="3" t="s">
        <v>5355</v>
      </c>
      <c r="B5303" s="3" t="s">
        <v>1119</v>
      </c>
      <c r="C5303" s="3" t="s">
        <v>1123</v>
      </c>
      <c r="D5303" s="3" t="s">
        <v>1118</v>
      </c>
    </row>
    <row r="5304" spans="1:4" x14ac:dyDescent="0.35">
      <c r="A5304" s="3" t="s">
        <v>5356</v>
      </c>
      <c r="B5304" s="3" t="s">
        <v>1116</v>
      </c>
      <c r="C5304" s="3" t="s">
        <v>1117</v>
      </c>
      <c r="D5304" s="3" t="s">
        <v>1126</v>
      </c>
    </row>
    <row r="5305" spans="1:4" x14ac:dyDescent="0.35">
      <c r="A5305" s="3" t="s">
        <v>5357</v>
      </c>
      <c r="B5305" s="3" t="s">
        <v>1116</v>
      </c>
      <c r="C5305" s="3" t="s">
        <v>1117</v>
      </c>
      <c r="D5305" s="3" t="s">
        <v>1124</v>
      </c>
    </row>
    <row r="5306" spans="1:4" x14ac:dyDescent="0.35">
      <c r="A5306" s="3" t="s">
        <v>5358</v>
      </c>
      <c r="B5306" s="3" t="s">
        <v>1116</v>
      </c>
      <c r="C5306" s="3" t="s">
        <v>1117</v>
      </c>
      <c r="D5306" s="3" t="s">
        <v>1118</v>
      </c>
    </row>
    <row r="5307" spans="1:4" x14ac:dyDescent="0.35">
      <c r="A5307" s="3" t="s">
        <v>5359</v>
      </c>
      <c r="B5307" s="3" t="s">
        <v>1120</v>
      </c>
      <c r="C5307" s="3" t="s">
        <v>1122</v>
      </c>
      <c r="D5307" s="3" t="s">
        <v>1118</v>
      </c>
    </row>
    <row r="5308" spans="1:4" x14ac:dyDescent="0.35">
      <c r="A5308" s="3" t="s">
        <v>5360</v>
      </c>
      <c r="B5308" s="3" t="s">
        <v>1119</v>
      </c>
      <c r="C5308" s="3" t="s">
        <v>1123</v>
      </c>
      <c r="D5308" s="3" t="s">
        <v>1118</v>
      </c>
    </row>
    <row r="5309" spans="1:4" x14ac:dyDescent="0.35">
      <c r="A5309" s="3" t="s">
        <v>5361</v>
      </c>
      <c r="B5309" s="3" t="s">
        <v>1119</v>
      </c>
      <c r="C5309" s="3" t="s">
        <v>1122</v>
      </c>
      <c r="D5309" s="3" t="s">
        <v>1118</v>
      </c>
    </row>
    <row r="5310" spans="1:4" x14ac:dyDescent="0.35">
      <c r="A5310" s="3" t="s">
        <v>5362</v>
      </c>
      <c r="B5310" s="3" t="s">
        <v>1116</v>
      </c>
      <c r="C5310" s="3" t="s">
        <v>1123</v>
      </c>
      <c r="D5310" s="3" t="s">
        <v>1118</v>
      </c>
    </row>
    <row r="5311" spans="1:4" x14ac:dyDescent="0.35">
      <c r="A5311" s="3" t="s">
        <v>5363</v>
      </c>
      <c r="B5311" s="3" t="s">
        <v>1120</v>
      </c>
      <c r="C5311" s="3" t="s">
        <v>1122</v>
      </c>
      <c r="D5311" s="3" t="s">
        <v>1118</v>
      </c>
    </row>
    <row r="5312" spans="1:4" x14ac:dyDescent="0.35">
      <c r="A5312" s="3" t="s">
        <v>5364</v>
      </c>
      <c r="B5312" s="3" t="s">
        <v>1116</v>
      </c>
      <c r="C5312" s="3" t="s">
        <v>1117</v>
      </c>
      <c r="D5312" s="3" t="s">
        <v>1118</v>
      </c>
    </row>
    <row r="5313" spans="1:4" x14ac:dyDescent="0.35">
      <c r="A5313" s="3" t="s">
        <v>5365</v>
      </c>
      <c r="B5313" s="3" t="s">
        <v>1116</v>
      </c>
      <c r="C5313" s="3" t="s">
        <v>1121</v>
      </c>
      <c r="D5313" s="3" t="s">
        <v>1118</v>
      </c>
    </row>
    <row r="5314" spans="1:4" x14ac:dyDescent="0.35">
      <c r="A5314" s="3" t="s">
        <v>5366</v>
      </c>
      <c r="B5314" s="3" t="s">
        <v>1116</v>
      </c>
      <c r="C5314" s="3" t="s">
        <v>1123</v>
      </c>
      <c r="D5314" s="3" t="s">
        <v>1118</v>
      </c>
    </row>
    <row r="5315" spans="1:4" x14ac:dyDescent="0.35">
      <c r="A5315" s="3" t="s">
        <v>5367</v>
      </c>
      <c r="B5315" s="3" t="s">
        <v>1116</v>
      </c>
      <c r="C5315" s="3" t="s">
        <v>1117</v>
      </c>
      <c r="D5315" s="3" t="s">
        <v>1124</v>
      </c>
    </row>
    <row r="5316" spans="1:4" x14ac:dyDescent="0.35">
      <c r="A5316" s="3" t="s">
        <v>5368</v>
      </c>
      <c r="B5316" s="3" t="s">
        <v>1119</v>
      </c>
      <c r="C5316" s="3" t="s">
        <v>1117</v>
      </c>
      <c r="D5316" s="3" t="s">
        <v>1118</v>
      </c>
    </row>
    <row r="5317" spans="1:4" x14ac:dyDescent="0.35">
      <c r="A5317" s="3" t="s">
        <v>5369</v>
      </c>
      <c r="B5317" s="3" t="s">
        <v>1116</v>
      </c>
      <c r="C5317" s="3" t="s">
        <v>1117</v>
      </c>
      <c r="D5317" s="3" t="s">
        <v>1118</v>
      </c>
    </row>
    <row r="5318" spans="1:4" x14ac:dyDescent="0.35">
      <c r="A5318" s="3" t="s">
        <v>5370</v>
      </c>
      <c r="B5318" s="3" t="s">
        <v>1119</v>
      </c>
      <c r="C5318" s="3" t="s">
        <v>1123</v>
      </c>
      <c r="D5318" s="3" t="s">
        <v>1124</v>
      </c>
    </row>
    <row r="5319" spans="1:4" x14ac:dyDescent="0.35">
      <c r="A5319" s="3" t="s">
        <v>5371</v>
      </c>
      <c r="B5319" s="3" t="s">
        <v>1116</v>
      </c>
      <c r="C5319" s="3" t="s">
        <v>1117</v>
      </c>
      <c r="D5319" s="3" t="s">
        <v>1118</v>
      </c>
    </row>
    <row r="5320" spans="1:4" x14ac:dyDescent="0.35">
      <c r="A5320" s="3" t="s">
        <v>5372</v>
      </c>
      <c r="B5320" s="3" t="s">
        <v>1116</v>
      </c>
      <c r="C5320" s="3" t="s">
        <v>1121</v>
      </c>
      <c r="D5320" s="3" t="s">
        <v>1118</v>
      </c>
    </row>
    <row r="5321" spans="1:4" x14ac:dyDescent="0.35">
      <c r="A5321" s="3" t="s">
        <v>5373</v>
      </c>
      <c r="B5321" s="3" t="s">
        <v>1119</v>
      </c>
      <c r="C5321" s="3" t="s">
        <v>1117</v>
      </c>
      <c r="D5321" s="3" t="s">
        <v>1118</v>
      </c>
    </row>
    <row r="5322" spans="1:4" x14ac:dyDescent="0.35">
      <c r="A5322" s="3" t="s">
        <v>5374</v>
      </c>
      <c r="B5322" s="3" t="s">
        <v>1116</v>
      </c>
      <c r="C5322" s="3" t="s">
        <v>1117</v>
      </c>
      <c r="D5322" s="3" t="s">
        <v>1126</v>
      </c>
    </row>
    <row r="5323" spans="1:4" x14ac:dyDescent="0.35">
      <c r="A5323" s="3" t="s">
        <v>5375</v>
      </c>
      <c r="B5323" s="3" t="s">
        <v>1116</v>
      </c>
      <c r="C5323" s="3" t="s">
        <v>1123</v>
      </c>
      <c r="D5323" s="3" t="s">
        <v>1118</v>
      </c>
    </row>
    <row r="5324" spans="1:4" x14ac:dyDescent="0.35">
      <c r="A5324" s="3" t="s">
        <v>5376</v>
      </c>
      <c r="B5324" s="3" t="s">
        <v>1116</v>
      </c>
      <c r="C5324" s="3" t="s">
        <v>1121</v>
      </c>
      <c r="D5324" s="3" t="s">
        <v>1126</v>
      </c>
    </row>
    <row r="5325" spans="1:4" x14ac:dyDescent="0.35">
      <c r="A5325" s="3" t="s">
        <v>5377</v>
      </c>
      <c r="B5325" s="3" t="s">
        <v>1116</v>
      </c>
      <c r="C5325" s="3" t="s">
        <v>1123</v>
      </c>
      <c r="D5325" s="3" t="s">
        <v>1124</v>
      </c>
    </row>
    <row r="5326" spans="1:4" x14ac:dyDescent="0.35">
      <c r="A5326" s="3" t="s">
        <v>5378</v>
      </c>
      <c r="B5326" s="3" t="s">
        <v>1119</v>
      </c>
      <c r="C5326" s="3" t="s">
        <v>1117</v>
      </c>
      <c r="D5326" s="3" t="s">
        <v>1118</v>
      </c>
    </row>
    <row r="5327" spans="1:4" x14ac:dyDescent="0.35">
      <c r="A5327" s="3" t="s">
        <v>5379</v>
      </c>
      <c r="B5327" s="3" t="s">
        <v>1116</v>
      </c>
      <c r="C5327" s="3" t="s">
        <v>1123</v>
      </c>
      <c r="D5327" s="3" t="s">
        <v>1118</v>
      </c>
    </row>
    <row r="5328" spans="1:4" x14ac:dyDescent="0.35">
      <c r="A5328" s="3" t="s">
        <v>5380</v>
      </c>
      <c r="B5328" s="3" t="s">
        <v>1116</v>
      </c>
      <c r="C5328" s="3" t="s">
        <v>1117</v>
      </c>
      <c r="D5328" s="3" t="s">
        <v>1118</v>
      </c>
    </row>
    <row r="5329" spans="1:4" x14ac:dyDescent="0.35">
      <c r="A5329" s="3" t="s">
        <v>5381</v>
      </c>
      <c r="B5329" s="3" t="s">
        <v>1116</v>
      </c>
      <c r="C5329" s="3" t="s">
        <v>1123</v>
      </c>
      <c r="D5329" s="3" t="s">
        <v>1118</v>
      </c>
    </row>
    <row r="5330" spans="1:4" x14ac:dyDescent="0.35">
      <c r="A5330" s="3" t="s">
        <v>5382</v>
      </c>
      <c r="B5330" s="3" t="s">
        <v>1116</v>
      </c>
      <c r="C5330" s="3" t="s">
        <v>1123</v>
      </c>
      <c r="D5330" s="3" t="s">
        <v>1124</v>
      </c>
    </row>
    <row r="5331" spans="1:4" x14ac:dyDescent="0.35">
      <c r="A5331" s="3" t="s">
        <v>5383</v>
      </c>
      <c r="B5331" s="3" t="s">
        <v>1119</v>
      </c>
      <c r="C5331" s="3" t="s">
        <v>1121</v>
      </c>
      <c r="D5331" s="3" t="s">
        <v>1118</v>
      </c>
    </row>
    <row r="5332" spans="1:4" x14ac:dyDescent="0.35">
      <c r="A5332" s="3" t="s">
        <v>5384</v>
      </c>
      <c r="B5332" s="3" t="s">
        <v>1119</v>
      </c>
      <c r="C5332" s="3" t="s">
        <v>1117</v>
      </c>
      <c r="D5332" s="3" t="s">
        <v>1124</v>
      </c>
    </row>
    <row r="5333" spans="1:4" x14ac:dyDescent="0.35">
      <c r="A5333" s="3" t="s">
        <v>5385</v>
      </c>
      <c r="B5333" s="3" t="s">
        <v>1116</v>
      </c>
      <c r="C5333" s="3" t="s">
        <v>1122</v>
      </c>
      <c r="D5333" s="3" t="s">
        <v>1118</v>
      </c>
    </row>
    <row r="5334" spans="1:4" x14ac:dyDescent="0.35">
      <c r="A5334" s="3" t="s">
        <v>5386</v>
      </c>
      <c r="B5334" s="3" t="s">
        <v>1120</v>
      </c>
      <c r="C5334" s="3" t="s">
        <v>1122</v>
      </c>
      <c r="D5334" s="3" t="s">
        <v>1118</v>
      </c>
    </row>
    <row r="5335" spans="1:4" x14ac:dyDescent="0.35">
      <c r="A5335" s="3" t="s">
        <v>5387</v>
      </c>
      <c r="B5335" s="3" t="s">
        <v>1116</v>
      </c>
      <c r="C5335" s="3" t="s">
        <v>1117</v>
      </c>
      <c r="D5335" s="3" t="s">
        <v>1118</v>
      </c>
    </row>
    <row r="5336" spans="1:4" x14ac:dyDescent="0.35">
      <c r="A5336" s="3" t="s">
        <v>5388</v>
      </c>
      <c r="B5336" s="3" t="s">
        <v>1119</v>
      </c>
      <c r="C5336" s="3" t="s">
        <v>1122</v>
      </c>
      <c r="D5336" s="3" t="s">
        <v>1118</v>
      </c>
    </row>
    <row r="5337" spans="1:4" x14ac:dyDescent="0.35">
      <c r="A5337" s="3" t="s">
        <v>5389</v>
      </c>
      <c r="B5337" s="3" t="s">
        <v>1120</v>
      </c>
      <c r="C5337" s="3" t="s">
        <v>1121</v>
      </c>
      <c r="D5337" s="3" t="s">
        <v>1118</v>
      </c>
    </row>
    <row r="5338" spans="1:4" x14ac:dyDescent="0.35">
      <c r="A5338" s="3" t="s">
        <v>5390</v>
      </c>
      <c r="B5338" s="3" t="s">
        <v>1119</v>
      </c>
      <c r="C5338" s="3" t="s">
        <v>1122</v>
      </c>
      <c r="D5338" s="3" t="s">
        <v>1118</v>
      </c>
    </row>
    <row r="5339" spans="1:4" x14ac:dyDescent="0.35">
      <c r="A5339" s="3" t="s">
        <v>5391</v>
      </c>
      <c r="B5339" s="3" t="s">
        <v>1119</v>
      </c>
      <c r="C5339" s="3" t="s">
        <v>1122</v>
      </c>
      <c r="D5339" s="3" t="s">
        <v>1118</v>
      </c>
    </row>
    <row r="5340" spans="1:4" x14ac:dyDescent="0.35">
      <c r="A5340" s="3" t="s">
        <v>5392</v>
      </c>
      <c r="B5340" s="3" t="s">
        <v>1116</v>
      </c>
      <c r="C5340" s="3" t="s">
        <v>1117</v>
      </c>
      <c r="D5340" s="3" t="s">
        <v>1118</v>
      </c>
    </row>
    <row r="5341" spans="1:4" x14ac:dyDescent="0.35">
      <c r="A5341" s="3" t="s">
        <v>5393</v>
      </c>
      <c r="B5341" s="3" t="s">
        <v>1120</v>
      </c>
      <c r="C5341" s="3" t="s">
        <v>1123</v>
      </c>
      <c r="D5341" s="3" t="s">
        <v>1118</v>
      </c>
    </row>
    <row r="5342" spans="1:4" x14ac:dyDescent="0.35">
      <c r="A5342" s="3" t="s">
        <v>5394</v>
      </c>
      <c r="B5342" s="3" t="s">
        <v>1116</v>
      </c>
      <c r="C5342" s="3" t="s">
        <v>1117</v>
      </c>
      <c r="D5342" s="3" t="s">
        <v>1118</v>
      </c>
    </row>
    <row r="5343" spans="1:4" x14ac:dyDescent="0.35">
      <c r="A5343" s="3" t="s">
        <v>5395</v>
      </c>
      <c r="B5343" s="3" t="s">
        <v>1119</v>
      </c>
      <c r="C5343" s="3" t="s">
        <v>1117</v>
      </c>
      <c r="D5343" s="3" t="s">
        <v>1126</v>
      </c>
    </row>
    <row r="5344" spans="1:4" x14ac:dyDescent="0.35">
      <c r="A5344" s="3" t="s">
        <v>5396</v>
      </c>
      <c r="B5344" s="3" t="s">
        <v>1116</v>
      </c>
      <c r="C5344" s="3" t="s">
        <v>1121</v>
      </c>
      <c r="D5344" s="3" t="s">
        <v>1124</v>
      </c>
    </row>
    <row r="5345" spans="1:4" x14ac:dyDescent="0.35">
      <c r="A5345" s="3" t="s">
        <v>5397</v>
      </c>
      <c r="B5345" s="3" t="s">
        <v>1116</v>
      </c>
      <c r="C5345" s="3" t="s">
        <v>1123</v>
      </c>
      <c r="D5345" s="3" t="s">
        <v>1126</v>
      </c>
    </row>
    <row r="5346" spans="1:4" x14ac:dyDescent="0.35">
      <c r="A5346" s="3" t="s">
        <v>5398</v>
      </c>
      <c r="B5346" s="3" t="s">
        <v>1119</v>
      </c>
      <c r="C5346" s="3" t="s">
        <v>1117</v>
      </c>
      <c r="D5346" s="3" t="s">
        <v>1118</v>
      </c>
    </row>
    <row r="5347" spans="1:4" x14ac:dyDescent="0.35">
      <c r="A5347" s="3" t="s">
        <v>5399</v>
      </c>
      <c r="B5347" s="3" t="s">
        <v>1119</v>
      </c>
      <c r="C5347" s="3" t="s">
        <v>1117</v>
      </c>
      <c r="D5347" s="3" t="s">
        <v>1118</v>
      </c>
    </row>
    <row r="5348" spans="1:4" x14ac:dyDescent="0.35">
      <c r="A5348" s="3" t="s">
        <v>5400</v>
      </c>
      <c r="B5348" s="3" t="s">
        <v>1116</v>
      </c>
      <c r="C5348" s="3" t="s">
        <v>1121</v>
      </c>
      <c r="D5348" s="3" t="s">
        <v>1118</v>
      </c>
    </row>
    <row r="5349" spans="1:4" x14ac:dyDescent="0.35">
      <c r="A5349" s="3" t="s">
        <v>5401</v>
      </c>
      <c r="B5349" s="3" t="s">
        <v>1116</v>
      </c>
      <c r="C5349" s="3" t="s">
        <v>1117</v>
      </c>
      <c r="D5349" s="3" t="s">
        <v>1118</v>
      </c>
    </row>
    <row r="5350" spans="1:4" x14ac:dyDescent="0.35">
      <c r="A5350" s="3" t="s">
        <v>5402</v>
      </c>
      <c r="B5350" s="3" t="s">
        <v>1119</v>
      </c>
      <c r="C5350" s="3" t="s">
        <v>1123</v>
      </c>
      <c r="D5350" s="3" t="s">
        <v>1118</v>
      </c>
    </row>
    <row r="5351" spans="1:4" x14ac:dyDescent="0.35">
      <c r="A5351" s="3" t="s">
        <v>5403</v>
      </c>
      <c r="B5351" s="3" t="s">
        <v>1116</v>
      </c>
      <c r="C5351" s="3" t="s">
        <v>1117</v>
      </c>
      <c r="D5351" s="3" t="s">
        <v>1118</v>
      </c>
    </row>
    <row r="5352" spans="1:4" x14ac:dyDescent="0.35">
      <c r="A5352" s="3" t="s">
        <v>5404</v>
      </c>
      <c r="B5352" s="3" t="s">
        <v>1116</v>
      </c>
      <c r="C5352" s="3" t="s">
        <v>1117</v>
      </c>
      <c r="D5352" s="3" t="s">
        <v>1118</v>
      </c>
    </row>
    <row r="5353" spans="1:4" x14ac:dyDescent="0.35">
      <c r="A5353" s="3" t="s">
        <v>5405</v>
      </c>
      <c r="B5353" s="3" t="s">
        <v>1120</v>
      </c>
      <c r="C5353" s="3" t="s">
        <v>1117</v>
      </c>
      <c r="D5353" s="3" t="s">
        <v>1118</v>
      </c>
    </row>
    <row r="5354" spans="1:4" x14ac:dyDescent="0.35">
      <c r="A5354" s="3" t="s">
        <v>5406</v>
      </c>
      <c r="B5354" s="3" t="s">
        <v>1119</v>
      </c>
      <c r="C5354" s="3" t="s">
        <v>1121</v>
      </c>
      <c r="D5354" s="3" t="s">
        <v>1118</v>
      </c>
    </row>
    <row r="5355" spans="1:4" x14ac:dyDescent="0.35">
      <c r="A5355" s="3" t="s">
        <v>5407</v>
      </c>
      <c r="B5355" s="3" t="s">
        <v>1116</v>
      </c>
      <c r="C5355" s="3" t="s">
        <v>1121</v>
      </c>
      <c r="D5355" s="3" t="s">
        <v>1118</v>
      </c>
    </row>
    <row r="5356" spans="1:4" x14ac:dyDescent="0.35">
      <c r="A5356" s="3" t="s">
        <v>5408</v>
      </c>
      <c r="B5356" s="3" t="s">
        <v>1120</v>
      </c>
      <c r="C5356" s="3" t="s">
        <v>1123</v>
      </c>
      <c r="D5356" s="3" t="s">
        <v>1118</v>
      </c>
    </row>
    <row r="5357" spans="1:4" x14ac:dyDescent="0.35">
      <c r="A5357" s="3" t="s">
        <v>5409</v>
      </c>
      <c r="B5357" s="3" t="s">
        <v>1116</v>
      </c>
      <c r="C5357" s="3" t="s">
        <v>1121</v>
      </c>
      <c r="D5357" s="3" t="s">
        <v>1118</v>
      </c>
    </row>
    <row r="5358" spans="1:4" x14ac:dyDescent="0.35">
      <c r="A5358" s="3" t="s">
        <v>5410</v>
      </c>
      <c r="B5358" s="3" t="s">
        <v>1119</v>
      </c>
      <c r="C5358" s="3" t="s">
        <v>1123</v>
      </c>
      <c r="D5358" s="3" t="s">
        <v>1124</v>
      </c>
    </row>
    <row r="5359" spans="1:4" x14ac:dyDescent="0.35">
      <c r="A5359" s="3" t="s">
        <v>5411</v>
      </c>
      <c r="B5359" s="3" t="s">
        <v>1119</v>
      </c>
      <c r="C5359" s="3" t="s">
        <v>1117</v>
      </c>
      <c r="D5359" s="3" t="s">
        <v>1124</v>
      </c>
    </row>
    <row r="5360" spans="1:4" x14ac:dyDescent="0.35">
      <c r="A5360" s="3" t="s">
        <v>5412</v>
      </c>
      <c r="B5360" s="3" t="s">
        <v>1119</v>
      </c>
      <c r="C5360" s="3" t="s">
        <v>1117</v>
      </c>
      <c r="D5360" s="3" t="s">
        <v>1126</v>
      </c>
    </row>
    <row r="5361" spans="1:4" x14ac:dyDescent="0.35">
      <c r="A5361" s="3" t="s">
        <v>5413</v>
      </c>
      <c r="B5361" s="3" t="s">
        <v>1116</v>
      </c>
      <c r="C5361" s="3" t="s">
        <v>1123</v>
      </c>
      <c r="D5361" s="3" t="s">
        <v>1118</v>
      </c>
    </row>
    <row r="5362" spans="1:4" x14ac:dyDescent="0.35">
      <c r="A5362" s="3" t="s">
        <v>5414</v>
      </c>
      <c r="B5362" s="3" t="s">
        <v>1116</v>
      </c>
      <c r="C5362" s="3" t="s">
        <v>1122</v>
      </c>
      <c r="D5362" s="3" t="s">
        <v>1124</v>
      </c>
    </row>
    <row r="5363" spans="1:4" x14ac:dyDescent="0.35">
      <c r="A5363" s="3" t="s">
        <v>5415</v>
      </c>
      <c r="B5363" s="3" t="s">
        <v>1119</v>
      </c>
      <c r="C5363" s="3" t="s">
        <v>1123</v>
      </c>
      <c r="D5363" s="3" t="s">
        <v>1118</v>
      </c>
    </row>
    <row r="5364" spans="1:4" x14ac:dyDescent="0.35">
      <c r="A5364" s="3" t="s">
        <v>5416</v>
      </c>
      <c r="B5364" s="3" t="s">
        <v>1116</v>
      </c>
      <c r="C5364" s="3" t="s">
        <v>1123</v>
      </c>
      <c r="D5364" s="3" t="s">
        <v>1124</v>
      </c>
    </row>
    <row r="5365" spans="1:4" x14ac:dyDescent="0.35">
      <c r="A5365" s="3" t="s">
        <v>5417</v>
      </c>
      <c r="B5365" s="3" t="s">
        <v>1119</v>
      </c>
      <c r="C5365" s="3" t="s">
        <v>1122</v>
      </c>
      <c r="D5365" s="3" t="s">
        <v>1118</v>
      </c>
    </row>
    <row r="5366" spans="1:4" x14ac:dyDescent="0.35">
      <c r="A5366" s="3" t="s">
        <v>5418</v>
      </c>
      <c r="B5366" s="3" t="s">
        <v>1116</v>
      </c>
      <c r="C5366" s="3" t="s">
        <v>1121</v>
      </c>
      <c r="D5366" s="3" t="s">
        <v>1118</v>
      </c>
    </row>
    <row r="5367" spans="1:4" x14ac:dyDescent="0.35">
      <c r="A5367" s="3" t="s">
        <v>5419</v>
      </c>
      <c r="B5367" s="3" t="s">
        <v>1120</v>
      </c>
      <c r="C5367" s="3" t="s">
        <v>1121</v>
      </c>
      <c r="D5367" s="3" t="s">
        <v>1124</v>
      </c>
    </row>
    <row r="5368" spans="1:4" x14ac:dyDescent="0.35">
      <c r="A5368" s="3" t="s">
        <v>5420</v>
      </c>
      <c r="B5368" s="3" t="s">
        <v>1116</v>
      </c>
      <c r="C5368" s="3" t="s">
        <v>1123</v>
      </c>
      <c r="D5368" s="3" t="s">
        <v>1124</v>
      </c>
    </row>
    <row r="5369" spans="1:4" x14ac:dyDescent="0.35">
      <c r="A5369" s="3" t="s">
        <v>5421</v>
      </c>
      <c r="B5369" s="3" t="s">
        <v>1116</v>
      </c>
      <c r="C5369" s="3" t="s">
        <v>1117</v>
      </c>
      <c r="D5369" s="3" t="s">
        <v>1118</v>
      </c>
    </row>
    <row r="5370" spans="1:4" x14ac:dyDescent="0.35">
      <c r="A5370" s="3" t="s">
        <v>5422</v>
      </c>
      <c r="B5370" s="3" t="s">
        <v>1119</v>
      </c>
      <c r="C5370" s="3" t="s">
        <v>1123</v>
      </c>
      <c r="D5370" s="3" t="s">
        <v>1124</v>
      </c>
    </row>
    <row r="5371" spans="1:4" x14ac:dyDescent="0.35">
      <c r="A5371" s="3" t="s">
        <v>5423</v>
      </c>
      <c r="B5371" s="3" t="s">
        <v>1116</v>
      </c>
      <c r="C5371" s="3" t="s">
        <v>1117</v>
      </c>
      <c r="D5371" s="3" t="s">
        <v>1118</v>
      </c>
    </row>
    <row r="5372" spans="1:4" x14ac:dyDescent="0.35">
      <c r="A5372" s="3" t="s">
        <v>5424</v>
      </c>
      <c r="B5372" s="3" t="s">
        <v>1116</v>
      </c>
      <c r="C5372" s="3" t="s">
        <v>1123</v>
      </c>
      <c r="D5372" s="3" t="s">
        <v>1124</v>
      </c>
    </row>
    <row r="5373" spans="1:4" x14ac:dyDescent="0.35">
      <c r="A5373" s="3" t="s">
        <v>5425</v>
      </c>
      <c r="B5373" s="3" t="s">
        <v>1119</v>
      </c>
      <c r="C5373" s="3" t="s">
        <v>1117</v>
      </c>
      <c r="D5373" s="3" t="s">
        <v>1118</v>
      </c>
    </row>
    <row r="5374" spans="1:4" x14ac:dyDescent="0.35">
      <c r="A5374" s="3" t="s">
        <v>5426</v>
      </c>
      <c r="B5374" s="3" t="s">
        <v>1119</v>
      </c>
      <c r="C5374" s="3" t="s">
        <v>1121</v>
      </c>
      <c r="D5374" s="3" t="s">
        <v>1124</v>
      </c>
    </row>
    <row r="5375" spans="1:4" x14ac:dyDescent="0.35">
      <c r="A5375" s="3" t="s">
        <v>5427</v>
      </c>
      <c r="B5375" s="3" t="s">
        <v>1116</v>
      </c>
      <c r="C5375" s="3" t="s">
        <v>1123</v>
      </c>
      <c r="D5375" s="3" t="s">
        <v>1118</v>
      </c>
    </row>
    <row r="5376" spans="1:4" x14ac:dyDescent="0.35">
      <c r="A5376" s="3" t="s">
        <v>5428</v>
      </c>
      <c r="B5376" s="3" t="s">
        <v>1119</v>
      </c>
      <c r="C5376" s="3" t="s">
        <v>1121</v>
      </c>
      <c r="D5376" s="3" t="s">
        <v>1118</v>
      </c>
    </row>
    <row r="5377" spans="1:4" x14ac:dyDescent="0.35">
      <c r="A5377" s="3" t="s">
        <v>5429</v>
      </c>
      <c r="B5377" s="3" t="s">
        <v>1116</v>
      </c>
      <c r="C5377" s="3" t="s">
        <v>1123</v>
      </c>
      <c r="D5377" s="3" t="s">
        <v>1124</v>
      </c>
    </row>
    <row r="5378" spans="1:4" x14ac:dyDescent="0.35">
      <c r="A5378" s="3" t="s">
        <v>5430</v>
      </c>
      <c r="B5378" s="3" t="s">
        <v>1120</v>
      </c>
      <c r="C5378" s="3" t="s">
        <v>1122</v>
      </c>
      <c r="D5378" s="3" t="s">
        <v>1118</v>
      </c>
    </row>
    <row r="5379" spans="1:4" x14ac:dyDescent="0.35">
      <c r="A5379" s="3" t="s">
        <v>5431</v>
      </c>
      <c r="B5379" s="3" t="s">
        <v>1116</v>
      </c>
      <c r="C5379" s="3" t="s">
        <v>1121</v>
      </c>
      <c r="D5379" s="3" t="s">
        <v>1118</v>
      </c>
    </row>
    <row r="5380" spans="1:4" x14ac:dyDescent="0.35">
      <c r="A5380" s="3" t="s">
        <v>5432</v>
      </c>
      <c r="B5380" s="3" t="s">
        <v>1119</v>
      </c>
      <c r="C5380" s="3" t="s">
        <v>1121</v>
      </c>
      <c r="D5380" s="3" t="s">
        <v>1118</v>
      </c>
    </row>
    <row r="5381" spans="1:4" x14ac:dyDescent="0.35">
      <c r="A5381" s="3" t="s">
        <v>5433</v>
      </c>
      <c r="B5381" s="3" t="s">
        <v>1116</v>
      </c>
      <c r="C5381" s="3" t="s">
        <v>1123</v>
      </c>
      <c r="D5381" s="3" t="s">
        <v>1118</v>
      </c>
    </row>
    <row r="5382" spans="1:4" x14ac:dyDescent="0.35">
      <c r="A5382" s="3" t="s">
        <v>5434</v>
      </c>
      <c r="B5382" s="3" t="s">
        <v>1119</v>
      </c>
      <c r="C5382" s="3" t="s">
        <v>1117</v>
      </c>
      <c r="D5382" s="3" t="s">
        <v>1118</v>
      </c>
    </row>
    <row r="5383" spans="1:4" x14ac:dyDescent="0.35">
      <c r="A5383" s="3" t="s">
        <v>5435</v>
      </c>
      <c r="B5383" s="3" t="s">
        <v>1120</v>
      </c>
      <c r="C5383" s="3" t="s">
        <v>1121</v>
      </c>
      <c r="D5383" s="3" t="s">
        <v>1118</v>
      </c>
    </row>
    <row r="5384" spans="1:4" x14ac:dyDescent="0.35">
      <c r="A5384" s="3" t="s">
        <v>5436</v>
      </c>
      <c r="B5384" s="3" t="s">
        <v>1116</v>
      </c>
      <c r="C5384" s="3" t="s">
        <v>1117</v>
      </c>
      <c r="D5384" s="3" t="s">
        <v>1118</v>
      </c>
    </row>
    <row r="5385" spans="1:4" x14ac:dyDescent="0.35">
      <c r="A5385" s="3" t="s">
        <v>5437</v>
      </c>
      <c r="B5385" s="3" t="s">
        <v>1116</v>
      </c>
      <c r="C5385" s="3" t="s">
        <v>1123</v>
      </c>
      <c r="D5385" s="3" t="s">
        <v>1118</v>
      </c>
    </row>
    <row r="5386" spans="1:4" x14ac:dyDescent="0.35">
      <c r="A5386" s="3" t="s">
        <v>5438</v>
      </c>
      <c r="B5386" s="3" t="s">
        <v>1120</v>
      </c>
      <c r="C5386" s="3" t="s">
        <v>1117</v>
      </c>
      <c r="D5386" s="3" t="s">
        <v>1118</v>
      </c>
    </row>
    <row r="5387" spans="1:4" x14ac:dyDescent="0.35">
      <c r="A5387" s="3" t="s">
        <v>5439</v>
      </c>
      <c r="B5387" s="3" t="s">
        <v>1120</v>
      </c>
      <c r="C5387" s="3" t="s">
        <v>1122</v>
      </c>
      <c r="D5387" s="3" t="s">
        <v>1118</v>
      </c>
    </row>
    <row r="5388" spans="1:4" x14ac:dyDescent="0.35">
      <c r="A5388" s="3" t="s">
        <v>5440</v>
      </c>
      <c r="B5388" s="3" t="s">
        <v>1119</v>
      </c>
      <c r="C5388" s="3" t="s">
        <v>1117</v>
      </c>
      <c r="D5388" s="3" t="s">
        <v>1118</v>
      </c>
    </row>
    <row r="5389" spans="1:4" x14ac:dyDescent="0.35">
      <c r="A5389" s="3" t="s">
        <v>5441</v>
      </c>
      <c r="B5389" s="3" t="s">
        <v>1119</v>
      </c>
      <c r="C5389" s="3" t="s">
        <v>1123</v>
      </c>
      <c r="D5389" s="3" t="s">
        <v>1118</v>
      </c>
    </row>
    <row r="5390" spans="1:4" x14ac:dyDescent="0.35">
      <c r="A5390" s="3" t="s">
        <v>5442</v>
      </c>
      <c r="B5390" s="3" t="s">
        <v>1120</v>
      </c>
      <c r="C5390" s="3" t="s">
        <v>1121</v>
      </c>
      <c r="D5390" s="3" t="s">
        <v>1118</v>
      </c>
    </row>
    <row r="5391" spans="1:4" x14ac:dyDescent="0.35">
      <c r="A5391" s="3" t="s">
        <v>5443</v>
      </c>
      <c r="B5391" s="3" t="s">
        <v>1120</v>
      </c>
      <c r="C5391" s="3" t="s">
        <v>1117</v>
      </c>
      <c r="D5391" s="3" t="s">
        <v>1118</v>
      </c>
    </row>
    <row r="5392" spans="1:4" x14ac:dyDescent="0.35">
      <c r="A5392" s="3" t="s">
        <v>5444</v>
      </c>
      <c r="B5392" s="3" t="s">
        <v>1119</v>
      </c>
      <c r="C5392" s="3" t="s">
        <v>1121</v>
      </c>
      <c r="D5392" s="3" t="s">
        <v>1118</v>
      </c>
    </row>
    <row r="5393" spans="1:4" x14ac:dyDescent="0.35">
      <c r="A5393" s="3" t="s">
        <v>5445</v>
      </c>
      <c r="B5393" s="3" t="s">
        <v>1120</v>
      </c>
      <c r="C5393" s="3" t="s">
        <v>1117</v>
      </c>
      <c r="D5393" s="3" t="s">
        <v>1118</v>
      </c>
    </row>
    <row r="5394" spans="1:4" x14ac:dyDescent="0.35">
      <c r="A5394" s="3" t="s">
        <v>5446</v>
      </c>
      <c r="B5394" s="3" t="s">
        <v>1116</v>
      </c>
      <c r="C5394" s="3" t="s">
        <v>1122</v>
      </c>
      <c r="D5394" s="3" t="s">
        <v>1118</v>
      </c>
    </row>
    <row r="5395" spans="1:4" x14ac:dyDescent="0.35">
      <c r="A5395" s="3" t="s">
        <v>5447</v>
      </c>
      <c r="B5395" s="3" t="s">
        <v>1116</v>
      </c>
      <c r="C5395" s="3" t="s">
        <v>1122</v>
      </c>
      <c r="D5395" s="3" t="s">
        <v>1126</v>
      </c>
    </row>
    <row r="5396" spans="1:4" x14ac:dyDescent="0.35">
      <c r="A5396" s="3" t="s">
        <v>5448</v>
      </c>
      <c r="B5396" s="3" t="s">
        <v>1119</v>
      </c>
      <c r="C5396" s="3" t="s">
        <v>1117</v>
      </c>
      <c r="D5396" s="3" t="s">
        <v>1118</v>
      </c>
    </row>
    <row r="5397" spans="1:4" x14ac:dyDescent="0.35">
      <c r="A5397" s="3" t="s">
        <v>5449</v>
      </c>
      <c r="B5397" s="3" t="s">
        <v>1119</v>
      </c>
      <c r="C5397" s="3" t="s">
        <v>1117</v>
      </c>
      <c r="D5397" s="3" t="s">
        <v>1124</v>
      </c>
    </row>
    <row r="5398" spans="1:4" x14ac:dyDescent="0.35">
      <c r="A5398" s="3" t="s">
        <v>5450</v>
      </c>
      <c r="B5398" s="3" t="s">
        <v>1116</v>
      </c>
      <c r="C5398" s="3" t="s">
        <v>1121</v>
      </c>
      <c r="D5398" s="3" t="s">
        <v>1118</v>
      </c>
    </row>
    <row r="5399" spans="1:4" x14ac:dyDescent="0.35">
      <c r="A5399" s="3" t="s">
        <v>5451</v>
      </c>
      <c r="B5399" s="3" t="s">
        <v>1116</v>
      </c>
      <c r="C5399" s="3" t="s">
        <v>1117</v>
      </c>
      <c r="D5399" s="3" t="s">
        <v>1118</v>
      </c>
    </row>
    <row r="5400" spans="1:4" x14ac:dyDescent="0.35">
      <c r="A5400" s="3" t="s">
        <v>5452</v>
      </c>
      <c r="B5400" s="3" t="s">
        <v>1116</v>
      </c>
      <c r="C5400" s="3" t="s">
        <v>1122</v>
      </c>
      <c r="D5400" s="3" t="s">
        <v>1118</v>
      </c>
    </row>
    <row r="5401" spans="1:4" x14ac:dyDescent="0.35">
      <c r="A5401" s="3" t="s">
        <v>5453</v>
      </c>
      <c r="B5401" s="3" t="s">
        <v>1116</v>
      </c>
      <c r="C5401" s="3" t="s">
        <v>1117</v>
      </c>
      <c r="D5401" s="3" t="s">
        <v>1118</v>
      </c>
    </row>
    <row r="5402" spans="1:4" x14ac:dyDescent="0.35">
      <c r="A5402" s="3" t="s">
        <v>5454</v>
      </c>
      <c r="B5402" s="3" t="s">
        <v>1116</v>
      </c>
      <c r="C5402" s="3" t="s">
        <v>1117</v>
      </c>
      <c r="D5402" s="3" t="s">
        <v>1118</v>
      </c>
    </row>
    <row r="5403" spans="1:4" x14ac:dyDescent="0.35">
      <c r="A5403" s="3" t="s">
        <v>5455</v>
      </c>
      <c r="B5403" s="3" t="s">
        <v>1116</v>
      </c>
      <c r="C5403" s="3" t="s">
        <v>1123</v>
      </c>
      <c r="D5403" s="3" t="s">
        <v>1118</v>
      </c>
    </row>
    <row r="5404" spans="1:4" x14ac:dyDescent="0.35">
      <c r="A5404" s="3" t="s">
        <v>5456</v>
      </c>
      <c r="B5404" s="3" t="s">
        <v>1116</v>
      </c>
      <c r="C5404" s="3" t="s">
        <v>1117</v>
      </c>
      <c r="D5404" s="3" t="s">
        <v>1118</v>
      </c>
    </row>
    <row r="5405" spans="1:4" x14ac:dyDescent="0.35">
      <c r="A5405" s="3" t="s">
        <v>5457</v>
      </c>
      <c r="B5405" s="3" t="s">
        <v>1119</v>
      </c>
      <c r="C5405" s="3" t="s">
        <v>1121</v>
      </c>
      <c r="D5405" s="3" t="s">
        <v>1118</v>
      </c>
    </row>
    <row r="5406" spans="1:4" x14ac:dyDescent="0.35">
      <c r="A5406" s="3" t="s">
        <v>5458</v>
      </c>
      <c r="B5406" s="3" t="s">
        <v>1116</v>
      </c>
      <c r="C5406" s="3" t="s">
        <v>1117</v>
      </c>
      <c r="D5406" s="3" t="s">
        <v>1126</v>
      </c>
    </row>
    <row r="5407" spans="1:4" x14ac:dyDescent="0.35">
      <c r="A5407" s="3" t="s">
        <v>5459</v>
      </c>
      <c r="B5407" s="3" t="s">
        <v>1116</v>
      </c>
      <c r="C5407" s="3" t="s">
        <v>1122</v>
      </c>
      <c r="D5407" s="3" t="s">
        <v>1124</v>
      </c>
    </row>
    <row r="5408" spans="1:4" x14ac:dyDescent="0.35">
      <c r="A5408" s="3" t="s">
        <v>5460</v>
      </c>
      <c r="B5408" s="3" t="s">
        <v>1116</v>
      </c>
      <c r="C5408" s="3" t="s">
        <v>1122</v>
      </c>
      <c r="D5408" s="3" t="s">
        <v>1118</v>
      </c>
    </row>
    <row r="5409" spans="1:4" x14ac:dyDescent="0.35">
      <c r="A5409" s="3" t="s">
        <v>5461</v>
      </c>
      <c r="B5409" s="3" t="s">
        <v>1116</v>
      </c>
      <c r="C5409" s="3" t="s">
        <v>1121</v>
      </c>
      <c r="D5409" s="3" t="s">
        <v>1124</v>
      </c>
    </row>
    <row r="5410" spans="1:4" x14ac:dyDescent="0.35">
      <c r="A5410" s="3" t="s">
        <v>5462</v>
      </c>
      <c r="B5410" s="3" t="s">
        <v>1119</v>
      </c>
      <c r="C5410" s="3" t="s">
        <v>1117</v>
      </c>
      <c r="D5410" s="3" t="s">
        <v>1126</v>
      </c>
    </row>
    <row r="5411" spans="1:4" x14ac:dyDescent="0.35">
      <c r="A5411" s="3" t="s">
        <v>5463</v>
      </c>
      <c r="B5411" s="3" t="s">
        <v>1119</v>
      </c>
      <c r="C5411" s="3" t="s">
        <v>1123</v>
      </c>
      <c r="D5411" s="3" t="s">
        <v>1118</v>
      </c>
    </row>
    <row r="5412" spans="1:4" x14ac:dyDescent="0.35">
      <c r="A5412" s="3" t="s">
        <v>5464</v>
      </c>
      <c r="B5412" s="3" t="s">
        <v>1120</v>
      </c>
      <c r="C5412" s="3" t="s">
        <v>1121</v>
      </c>
      <c r="D5412" s="3" t="s">
        <v>1126</v>
      </c>
    </row>
    <row r="5413" spans="1:4" x14ac:dyDescent="0.35">
      <c r="A5413" s="3" t="s">
        <v>5465</v>
      </c>
      <c r="B5413" s="3" t="s">
        <v>1116</v>
      </c>
      <c r="C5413" s="3" t="s">
        <v>1123</v>
      </c>
      <c r="D5413" s="3" t="s">
        <v>1124</v>
      </c>
    </row>
    <row r="5414" spans="1:4" x14ac:dyDescent="0.35">
      <c r="A5414" s="3" t="s">
        <v>5466</v>
      </c>
      <c r="B5414" s="3" t="s">
        <v>1116</v>
      </c>
      <c r="C5414" s="3" t="s">
        <v>1121</v>
      </c>
      <c r="D5414" s="3" t="s">
        <v>1124</v>
      </c>
    </row>
    <row r="5415" spans="1:4" x14ac:dyDescent="0.35">
      <c r="A5415" s="3" t="s">
        <v>5467</v>
      </c>
      <c r="B5415" s="3" t="s">
        <v>1119</v>
      </c>
      <c r="C5415" s="3" t="s">
        <v>1123</v>
      </c>
      <c r="D5415" s="3" t="s">
        <v>1118</v>
      </c>
    </row>
    <row r="5416" spans="1:4" x14ac:dyDescent="0.35">
      <c r="A5416" s="3" t="s">
        <v>5468</v>
      </c>
      <c r="B5416" s="3" t="s">
        <v>1119</v>
      </c>
      <c r="C5416" s="3" t="s">
        <v>1117</v>
      </c>
      <c r="D5416" s="3" t="s">
        <v>1124</v>
      </c>
    </row>
    <row r="5417" spans="1:4" x14ac:dyDescent="0.35">
      <c r="A5417" s="3" t="s">
        <v>5469</v>
      </c>
      <c r="B5417" s="3" t="s">
        <v>1116</v>
      </c>
      <c r="C5417" s="3" t="s">
        <v>1117</v>
      </c>
      <c r="D5417" s="3" t="s">
        <v>1118</v>
      </c>
    </row>
    <row r="5418" spans="1:4" x14ac:dyDescent="0.35">
      <c r="A5418" s="3" t="s">
        <v>5470</v>
      </c>
      <c r="B5418" s="3" t="s">
        <v>1116</v>
      </c>
      <c r="C5418" s="3" t="s">
        <v>1121</v>
      </c>
      <c r="D5418" s="3" t="s">
        <v>1118</v>
      </c>
    </row>
    <row r="5419" spans="1:4" x14ac:dyDescent="0.35">
      <c r="A5419" s="3" t="s">
        <v>5471</v>
      </c>
      <c r="B5419" s="3" t="s">
        <v>1119</v>
      </c>
      <c r="C5419" s="3" t="s">
        <v>1117</v>
      </c>
      <c r="D5419" s="3" t="s">
        <v>1118</v>
      </c>
    </row>
    <row r="5420" spans="1:4" x14ac:dyDescent="0.35">
      <c r="A5420" s="3" t="s">
        <v>5472</v>
      </c>
      <c r="B5420" s="3" t="s">
        <v>1116</v>
      </c>
      <c r="C5420" s="3" t="s">
        <v>1122</v>
      </c>
      <c r="D5420" s="3" t="s">
        <v>1126</v>
      </c>
    </row>
    <row r="5421" spans="1:4" x14ac:dyDescent="0.35">
      <c r="A5421" s="3" t="s">
        <v>5473</v>
      </c>
      <c r="B5421" s="3" t="s">
        <v>1116</v>
      </c>
      <c r="C5421" s="3" t="s">
        <v>1123</v>
      </c>
      <c r="D5421" s="3" t="s">
        <v>1118</v>
      </c>
    </row>
    <row r="5422" spans="1:4" x14ac:dyDescent="0.35">
      <c r="A5422" s="3" t="s">
        <v>5474</v>
      </c>
      <c r="B5422" s="3" t="s">
        <v>1116</v>
      </c>
      <c r="C5422" s="3" t="s">
        <v>1123</v>
      </c>
      <c r="D5422" s="3" t="s">
        <v>1118</v>
      </c>
    </row>
    <row r="5423" spans="1:4" x14ac:dyDescent="0.35">
      <c r="A5423" s="3" t="s">
        <v>5475</v>
      </c>
      <c r="B5423" s="3" t="s">
        <v>1116</v>
      </c>
      <c r="C5423" s="3" t="s">
        <v>1117</v>
      </c>
      <c r="D5423" s="3" t="s">
        <v>1124</v>
      </c>
    </row>
    <row r="5424" spans="1:4" x14ac:dyDescent="0.35">
      <c r="A5424" s="3" t="s">
        <v>5476</v>
      </c>
      <c r="B5424" s="3" t="s">
        <v>1116</v>
      </c>
      <c r="C5424" s="3" t="s">
        <v>1121</v>
      </c>
      <c r="D5424" s="3" t="s">
        <v>1118</v>
      </c>
    </row>
    <row r="5425" spans="1:4" x14ac:dyDescent="0.35">
      <c r="A5425" s="3" t="s">
        <v>5477</v>
      </c>
      <c r="B5425" s="3" t="s">
        <v>1120</v>
      </c>
      <c r="C5425" s="3" t="s">
        <v>1123</v>
      </c>
      <c r="D5425" s="3" t="s">
        <v>1118</v>
      </c>
    </row>
    <row r="5426" spans="1:4" x14ac:dyDescent="0.35">
      <c r="A5426" s="3" t="s">
        <v>5478</v>
      </c>
      <c r="B5426" s="3" t="s">
        <v>1119</v>
      </c>
      <c r="C5426" s="3" t="s">
        <v>1117</v>
      </c>
      <c r="D5426" s="3" t="s">
        <v>1118</v>
      </c>
    </row>
    <row r="5427" spans="1:4" x14ac:dyDescent="0.35">
      <c r="A5427" s="3" t="s">
        <v>5479</v>
      </c>
      <c r="B5427" s="3" t="s">
        <v>1116</v>
      </c>
      <c r="C5427" s="3" t="s">
        <v>1121</v>
      </c>
      <c r="D5427" s="3" t="s">
        <v>1118</v>
      </c>
    </row>
    <row r="5428" spans="1:4" x14ac:dyDescent="0.35">
      <c r="A5428" s="3" t="s">
        <v>5480</v>
      </c>
      <c r="B5428" s="3" t="s">
        <v>1116</v>
      </c>
      <c r="C5428" s="3" t="s">
        <v>1123</v>
      </c>
      <c r="D5428" s="3" t="s">
        <v>1126</v>
      </c>
    </row>
    <row r="5429" spans="1:4" x14ac:dyDescent="0.35">
      <c r="A5429" s="3" t="s">
        <v>5481</v>
      </c>
      <c r="B5429" s="3" t="s">
        <v>1119</v>
      </c>
      <c r="C5429" s="3" t="s">
        <v>1117</v>
      </c>
      <c r="D5429" s="3" t="s">
        <v>1118</v>
      </c>
    </row>
    <row r="5430" spans="1:4" x14ac:dyDescent="0.35">
      <c r="A5430" s="3" t="s">
        <v>5482</v>
      </c>
      <c r="B5430" s="3" t="s">
        <v>1116</v>
      </c>
      <c r="C5430" s="3" t="s">
        <v>1117</v>
      </c>
      <c r="D5430" s="3" t="s">
        <v>1118</v>
      </c>
    </row>
    <row r="5431" spans="1:4" x14ac:dyDescent="0.35">
      <c r="A5431" s="3" t="s">
        <v>5483</v>
      </c>
      <c r="B5431" s="3" t="s">
        <v>1116</v>
      </c>
      <c r="C5431" s="3" t="s">
        <v>1122</v>
      </c>
      <c r="D5431" s="3" t="s">
        <v>1126</v>
      </c>
    </row>
    <row r="5432" spans="1:4" x14ac:dyDescent="0.35">
      <c r="A5432" s="3" t="s">
        <v>5484</v>
      </c>
      <c r="B5432" s="3" t="s">
        <v>1119</v>
      </c>
      <c r="C5432" s="3" t="s">
        <v>1123</v>
      </c>
      <c r="D5432" s="3" t="s">
        <v>1124</v>
      </c>
    </row>
    <row r="5433" spans="1:4" x14ac:dyDescent="0.35">
      <c r="A5433" s="3" t="s">
        <v>5485</v>
      </c>
      <c r="B5433" s="3" t="s">
        <v>1116</v>
      </c>
      <c r="C5433" s="3" t="s">
        <v>1117</v>
      </c>
      <c r="D5433" s="3" t="s">
        <v>1124</v>
      </c>
    </row>
    <row r="5434" spans="1:4" x14ac:dyDescent="0.35">
      <c r="A5434" s="3" t="s">
        <v>5486</v>
      </c>
      <c r="B5434" s="3" t="s">
        <v>1116</v>
      </c>
      <c r="C5434" s="3" t="s">
        <v>1117</v>
      </c>
      <c r="D5434" s="3" t="s">
        <v>1118</v>
      </c>
    </row>
    <row r="5435" spans="1:4" x14ac:dyDescent="0.35">
      <c r="A5435" s="3" t="s">
        <v>5487</v>
      </c>
      <c r="B5435" s="3" t="s">
        <v>1116</v>
      </c>
      <c r="C5435" s="3" t="s">
        <v>1121</v>
      </c>
      <c r="D5435" s="3" t="s">
        <v>1124</v>
      </c>
    </row>
    <row r="5436" spans="1:4" x14ac:dyDescent="0.35">
      <c r="A5436" s="3" t="s">
        <v>5488</v>
      </c>
      <c r="B5436" s="3" t="s">
        <v>1120</v>
      </c>
      <c r="C5436" s="3" t="s">
        <v>1117</v>
      </c>
      <c r="D5436" s="3" t="s">
        <v>1118</v>
      </c>
    </row>
    <row r="5437" spans="1:4" x14ac:dyDescent="0.35">
      <c r="A5437" s="3" t="s">
        <v>5489</v>
      </c>
      <c r="B5437" s="3" t="s">
        <v>1120</v>
      </c>
      <c r="C5437" s="3" t="s">
        <v>1117</v>
      </c>
      <c r="D5437" s="3" t="s">
        <v>1118</v>
      </c>
    </row>
    <row r="5438" spans="1:4" x14ac:dyDescent="0.35">
      <c r="A5438" s="3" t="s">
        <v>5490</v>
      </c>
      <c r="B5438" s="3" t="s">
        <v>1116</v>
      </c>
      <c r="C5438" s="3" t="s">
        <v>1117</v>
      </c>
      <c r="D5438" s="3" t="s">
        <v>1118</v>
      </c>
    </row>
    <row r="5439" spans="1:4" x14ac:dyDescent="0.35">
      <c r="A5439" s="3" t="s">
        <v>5491</v>
      </c>
      <c r="B5439" s="3" t="s">
        <v>1120</v>
      </c>
      <c r="C5439" s="3" t="s">
        <v>1117</v>
      </c>
      <c r="D5439" s="3" t="s">
        <v>1124</v>
      </c>
    </row>
    <row r="5440" spans="1:4" x14ac:dyDescent="0.35">
      <c r="A5440" s="3" t="s">
        <v>5492</v>
      </c>
      <c r="B5440" s="3" t="s">
        <v>1119</v>
      </c>
      <c r="C5440" s="3" t="s">
        <v>1117</v>
      </c>
      <c r="D5440" s="3" t="s">
        <v>1118</v>
      </c>
    </row>
    <row r="5441" spans="1:4" x14ac:dyDescent="0.35">
      <c r="A5441" s="3" t="s">
        <v>5493</v>
      </c>
      <c r="B5441" s="3" t="s">
        <v>1116</v>
      </c>
      <c r="C5441" s="3" t="s">
        <v>1122</v>
      </c>
      <c r="D5441" s="3" t="s">
        <v>1124</v>
      </c>
    </row>
    <row r="5442" spans="1:4" x14ac:dyDescent="0.35">
      <c r="A5442" s="3" t="s">
        <v>5494</v>
      </c>
      <c r="B5442" s="3" t="s">
        <v>1116</v>
      </c>
      <c r="C5442" s="3" t="s">
        <v>1121</v>
      </c>
      <c r="D5442" s="3" t="s">
        <v>1118</v>
      </c>
    </row>
    <row r="5443" spans="1:4" x14ac:dyDescent="0.35">
      <c r="A5443" s="3" t="s">
        <v>5495</v>
      </c>
      <c r="B5443" s="3" t="s">
        <v>1116</v>
      </c>
      <c r="C5443" s="3" t="s">
        <v>1123</v>
      </c>
      <c r="D5443" s="3" t="s">
        <v>1118</v>
      </c>
    </row>
    <row r="5444" spans="1:4" x14ac:dyDescent="0.35">
      <c r="A5444" s="3" t="s">
        <v>5496</v>
      </c>
      <c r="B5444" s="3" t="s">
        <v>1116</v>
      </c>
      <c r="C5444" s="3" t="s">
        <v>1121</v>
      </c>
      <c r="D5444" s="3" t="s">
        <v>1118</v>
      </c>
    </row>
    <row r="5445" spans="1:4" x14ac:dyDescent="0.35">
      <c r="A5445" s="3" t="s">
        <v>5497</v>
      </c>
      <c r="B5445" s="3" t="s">
        <v>1120</v>
      </c>
      <c r="C5445" s="3" t="s">
        <v>1121</v>
      </c>
      <c r="D5445" s="3" t="s">
        <v>1118</v>
      </c>
    </row>
    <row r="5446" spans="1:4" x14ac:dyDescent="0.35">
      <c r="A5446" s="3" t="s">
        <v>5498</v>
      </c>
      <c r="B5446" s="3" t="s">
        <v>1119</v>
      </c>
      <c r="C5446" s="3" t="s">
        <v>1117</v>
      </c>
      <c r="D5446" s="3" t="s">
        <v>1118</v>
      </c>
    </row>
    <row r="5447" spans="1:4" x14ac:dyDescent="0.35">
      <c r="A5447" s="3" t="s">
        <v>5499</v>
      </c>
      <c r="B5447" s="3" t="s">
        <v>1116</v>
      </c>
      <c r="C5447" s="3" t="s">
        <v>1123</v>
      </c>
      <c r="D5447" s="3" t="s">
        <v>1118</v>
      </c>
    </row>
    <row r="5448" spans="1:4" x14ac:dyDescent="0.35">
      <c r="A5448" s="3" t="s">
        <v>5500</v>
      </c>
      <c r="B5448" s="3" t="s">
        <v>1116</v>
      </c>
      <c r="C5448" s="3" t="s">
        <v>1122</v>
      </c>
      <c r="D5448" s="3" t="s">
        <v>1118</v>
      </c>
    </row>
    <row r="5449" spans="1:4" x14ac:dyDescent="0.35">
      <c r="A5449" s="3" t="s">
        <v>5501</v>
      </c>
      <c r="B5449" s="3" t="s">
        <v>1120</v>
      </c>
      <c r="C5449" s="3" t="s">
        <v>1117</v>
      </c>
      <c r="D5449" s="3" t="s">
        <v>1124</v>
      </c>
    </row>
    <row r="5450" spans="1:4" x14ac:dyDescent="0.35">
      <c r="A5450" s="3" t="s">
        <v>5502</v>
      </c>
      <c r="B5450" s="3" t="s">
        <v>1116</v>
      </c>
      <c r="C5450" s="3" t="s">
        <v>1123</v>
      </c>
      <c r="D5450" s="3" t="s">
        <v>1118</v>
      </c>
    </row>
    <row r="5451" spans="1:4" x14ac:dyDescent="0.35">
      <c r="A5451" s="3" t="s">
        <v>5503</v>
      </c>
      <c r="B5451" s="3" t="s">
        <v>1116</v>
      </c>
      <c r="C5451" s="3" t="s">
        <v>1121</v>
      </c>
      <c r="D5451" s="3" t="s">
        <v>1118</v>
      </c>
    </row>
    <row r="5452" spans="1:4" x14ac:dyDescent="0.35">
      <c r="A5452" s="3" t="s">
        <v>5504</v>
      </c>
      <c r="B5452" s="3" t="s">
        <v>1116</v>
      </c>
      <c r="C5452" s="3" t="s">
        <v>1117</v>
      </c>
      <c r="D5452" s="3" t="s">
        <v>1118</v>
      </c>
    </row>
    <row r="5453" spans="1:4" x14ac:dyDescent="0.35">
      <c r="A5453" s="3" t="s">
        <v>5505</v>
      </c>
      <c r="B5453" s="3" t="s">
        <v>1116</v>
      </c>
      <c r="C5453" s="3" t="s">
        <v>1122</v>
      </c>
      <c r="D5453" s="3" t="s">
        <v>1118</v>
      </c>
    </row>
    <row r="5454" spans="1:4" x14ac:dyDescent="0.35">
      <c r="A5454" s="3" t="s">
        <v>5506</v>
      </c>
      <c r="B5454" s="3" t="s">
        <v>1116</v>
      </c>
      <c r="C5454" s="3" t="s">
        <v>1121</v>
      </c>
      <c r="D5454" s="3" t="s">
        <v>1118</v>
      </c>
    </row>
    <row r="5455" spans="1:4" x14ac:dyDescent="0.35">
      <c r="A5455" s="3" t="s">
        <v>5507</v>
      </c>
      <c r="B5455" s="3" t="s">
        <v>1116</v>
      </c>
      <c r="C5455" s="3" t="s">
        <v>1121</v>
      </c>
      <c r="D5455" s="3" t="s">
        <v>1126</v>
      </c>
    </row>
    <row r="5456" spans="1:4" x14ac:dyDescent="0.35">
      <c r="A5456" s="3" t="s">
        <v>5508</v>
      </c>
      <c r="B5456" s="3" t="s">
        <v>1116</v>
      </c>
      <c r="C5456" s="3" t="s">
        <v>1117</v>
      </c>
      <c r="D5456" s="3" t="s">
        <v>1118</v>
      </c>
    </row>
    <row r="5457" spans="1:4" x14ac:dyDescent="0.35">
      <c r="A5457" s="3" t="s">
        <v>5509</v>
      </c>
      <c r="B5457" s="3" t="s">
        <v>1119</v>
      </c>
      <c r="C5457" s="3" t="s">
        <v>1123</v>
      </c>
      <c r="D5457" s="3" t="s">
        <v>1118</v>
      </c>
    </row>
    <row r="5458" spans="1:4" x14ac:dyDescent="0.35">
      <c r="A5458" s="3" t="s">
        <v>5510</v>
      </c>
      <c r="B5458" s="3" t="s">
        <v>1116</v>
      </c>
      <c r="C5458" s="3" t="s">
        <v>1117</v>
      </c>
      <c r="D5458" s="3" t="s">
        <v>1118</v>
      </c>
    </row>
    <row r="5459" spans="1:4" x14ac:dyDescent="0.35">
      <c r="A5459" s="3" t="s">
        <v>5511</v>
      </c>
      <c r="B5459" s="3" t="s">
        <v>1116</v>
      </c>
      <c r="C5459" s="3" t="s">
        <v>1123</v>
      </c>
      <c r="D5459" s="3" t="s">
        <v>1118</v>
      </c>
    </row>
    <row r="5460" spans="1:4" x14ac:dyDescent="0.35">
      <c r="A5460" s="3" t="s">
        <v>5512</v>
      </c>
      <c r="B5460" s="3" t="s">
        <v>1116</v>
      </c>
      <c r="C5460" s="3" t="s">
        <v>1123</v>
      </c>
      <c r="D5460" s="3" t="s">
        <v>1124</v>
      </c>
    </row>
    <row r="5461" spans="1:4" x14ac:dyDescent="0.35">
      <c r="A5461" s="3" t="s">
        <v>5513</v>
      </c>
      <c r="B5461" s="3" t="s">
        <v>1116</v>
      </c>
      <c r="C5461" s="3" t="s">
        <v>1117</v>
      </c>
      <c r="D5461" s="3" t="s">
        <v>1126</v>
      </c>
    </row>
    <row r="5462" spans="1:4" x14ac:dyDescent="0.35">
      <c r="A5462" s="3" t="s">
        <v>5514</v>
      </c>
      <c r="B5462" s="3" t="s">
        <v>1116</v>
      </c>
      <c r="C5462" s="3" t="s">
        <v>1117</v>
      </c>
      <c r="D5462" s="3" t="s">
        <v>1118</v>
      </c>
    </row>
    <row r="5463" spans="1:4" x14ac:dyDescent="0.35">
      <c r="A5463" s="3" t="s">
        <v>5515</v>
      </c>
      <c r="B5463" s="3" t="s">
        <v>1119</v>
      </c>
      <c r="C5463" s="3" t="s">
        <v>1122</v>
      </c>
      <c r="D5463" s="3" t="s">
        <v>1118</v>
      </c>
    </row>
    <row r="5464" spans="1:4" x14ac:dyDescent="0.35">
      <c r="A5464" s="3" t="s">
        <v>5516</v>
      </c>
      <c r="B5464" s="3" t="s">
        <v>1116</v>
      </c>
      <c r="C5464" s="3" t="s">
        <v>1117</v>
      </c>
      <c r="D5464" s="3" t="s">
        <v>1118</v>
      </c>
    </row>
    <row r="5465" spans="1:4" x14ac:dyDescent="0.35">
      <c r="A5465" s="3" t="s">
        <v>5517</v>
      </c>
      <c r="B5465" s="3" t="s">
        <v>1116</v>
      </c>
      <c r="C5465" s="3" t="s">
        <v>1117</v>
      </c>
      <c r="D5465" s="3" t="s">
        <v>1118</v>
      </c>
    </row>
    <row r="5466" spans="1:4" x14ac:dyDescent="0.35">
      <c r="A5466" s="3" t="s">
        <v>5518</v>
      </c>
      <c r="B5466" s="3" t="s">
        <v>1116</v>
      </c>
      <c r="C5466" s="3" t="s">
        <v>1121</v>
      </c>
      <c r="D5466" s="3" t="s">
        <v>1118</v>
      </c>
    </row>
    <row r="5467" spans="1:4" x14ac:dyDescent="0.35">
      <c r="A5467" s="3" t="s">
        <v>5519</v>
      </c>
      <c r="B5467" s="3" t="s">
        <v>1116</v>
      </c>
      <c r="C5467" s="3" t="s">
        <v>1121</v>
      </c>
      <c r="D5467" s="3" t="s">
        <v>1118</v>
      </c>
    </row>
    <row r="5468" spans="1:4" x14ac:dyDescent="0.35">
      <c r="A5468" s="3" t="s">
        <v>5520</v>
      </c>
      <c r="B5468" s="3" t="s">
        <v>1116</v>
      </c>
      <c r="C5468" s="3" t="s">
        <v>1117</v>
      </c>
      <c r="D5468" s="3" t="s">
        <v>1118</v>
      </c>
    </row>
    <row r="5469" spans="1:4" x14ac:dyDescent="0.35">
      <c r="A5469" s="3" t="s">
        <v>5521</v>
      </c>
      <c r="B5469" s="3" t="s">
        <v>1116</v>
      </c>
      <c r="C5469" s="3" t="s">
        <v>1121</v>
      </c>
      <c r="D5469" s="3" t="s">
        <v>1124</v>
      </c>
    </row>
    <row r="5470" spans="1:4" x14ac:dyDescent="0.35">
      <c r="A5470" s="3" t="s">
        <v>5522</v>
      </c>
      <c r="B5470" s="3" t="s">
        <v>1119</v>
      </c>
      <c r="C5470" s="3" t="s">
        <v>1121</v>
      </c>
      <c r="D5470" s="3" t="s">
        <v>1118</v>
      </c>
    </row>
    <row r="5471" spans="1:4" x14ac:dyDescent="0.35">
      <c r="A5471" s="3" t="s">
        <v>5523</v>
      </c>
      <c r="B5471" s="3" t="s">
        <v>1116</v>
      </c>
      <c r="C5471" s="3" t="s">
        <v>1121</v>
      </c>
      <c r="D5471" s="3" t="s">
        <v>1118</v>
      </c>
    </row>
    <row r="5472" spans="1:4" x14ac:dyDescent="0.35">
      <c r="A5472" s="3" t="s">
        <v>5524</v>
      </c>
      <c r="B5472" s="3" t="s">
        <v>1116</v>
      </c>
      <c r="C5472" s="3" t="s">
        <v>1117</v>
      </c>
      <c r="D5472" s="3" t="s">
        <v>1118</v>
      </c>
    </row>
    <row r="5473" spans="1:4" x14ac:dyDescent="0.35">
      <c r="A5473" s="3" t="s">
        <v>5525</v>
      </c>
      <c r="B5473" s="3" t="s">
        <v>1120</v>
      </c>
      <c r="C5473" s="3" t="s">
        <v>1117</v>
      </c>
      <c r="D5473" s="3" t="s">
        <v>1118</v>
      </c>
    </row>
    <row r="5474" spans="1:4" x14ac:dyDescent="0.35">
      <c r="A5474" s="3" t="s">
        <v>5526</v>
      </c>
      <c r="B5474" s="3" t="s">
        <v>1120</v>
      </c>
      <c r="C5474" s="3" t="s">
        <v>1117</v>
      </c>
      <c r="D5474" s="3" t="s">
        <v>1124</v>
      </c>
    </row>
    <row r="5475" spans="1:4" x14ac:dyDescent="0.35">
      <c r="A5475" s="3" t="s">
        <v>5527</v>
      </c>
      <c r="B5475" s="3" t="s">
        <v>1120</v>
      </c>
      <c r="C5475" s="3" t="s">
        <v>1123</v>
      </c>
      <c r="D5475" s="3" t="s">
        <v>1118</v>
      </c>
    </row>
    <row r="5476" spans="1:4" x14ac:dyDescent="0.35">
      <c r="A5476" s="3" t="s">
        <v>5528</v>
      </c>
      <c r="B5476" s="3" t="s">
        <v>1116</v>
      </c>
      <c r="C5476" s="3" t="s">
        <v>1117</v>
      </c>
      <c r="D5476" s="3" t="s">
        <v>1118</v>
      </c>
    </row>
    <row r="5477" spans="1:4" x14ac:dyDescent="0.35">
      <c r="A5477" s="3" t="s">
        <v>5529</v>
      </c>
      <c r="B5477" s="3" t="s">
        <v>1116</v>
      </c>
      <c r="C5477" s="3" t="s">
        <v>1121</v>
      </c>
      <c r="D5477" s="3" t="s">
        <v>1126</v>
      </c>
    </row>
    <row r="5478" spans="1:4" x14ac:dyDescent="0.35">
      <c r="A5478" s="3" t="s">
        <v>5530</v>
      </c>
      <c r="B5478" s="3" t="s">
        <v>1116</v>
      </c>
      <c r="C5478" s="3" t="s">
        <v>1123</v>
      </c>
      <c r="D5478" s="3" t="s">
        <v>1118</v>
      </c>
    </row>
    <row r="5479" spans="1:4" x14ac:dyDescent="0.35">
      <c r="A5479" s="3" t="s">
        <v>5531</v>
      </c>
      <c r="B5479" s="3" t="s">
        <v>1116</v>
      </c>
      <c r="C5479" s="3" t="s">
        <v>1117</v>
      </c>
      <c r="D5479" s="3" t="s">
        <v>1118</v>
      </c>
    </row>
    <row r="5480" spans="1:4" x14ac:dyDescent="0.35">
      <c r="A5480" s="3" t="s">
        <v>5532</v>
      </c>
      <c r="B5480" s="3" t="s">
        <v>1116</v>
      </c>
      <c r="C5480" s="3" t="s">
        <v>1122</v>
      </c>
      <c r="D5480" s="3" t="s">
        <v>1118</v>
      </c>
    </row>
    <row r="5481" spans="1:4" x14ac:dyDescent="0.35">
      <c r="A5481" s="3" t="s">
        <v>5533</v>
      </c>
      <c r="B5481" s="3" t="s">
        <v>1119</v>
      </c>
      <c r="C5481" s="3" t="s">
        <v>1117</v>
      </c>
      <c r="D5481" s="3" t="s">
        <v>1126</v>
      </c>
    </row>
    <row r="5482" spans="1:4" x14ac:dyDescent="0.35">
      <c r="A5482" s="3" t="s">
        <v>5534</v>
      </c>
      <c r="B5482" s="3" t="s">
        <v>1119</v>
      </c>
      <c r="C5482" s="3" t="s">
        <v>1121</v>
      </c>
      <c r="D5482" s="3" t="s">
        <v>1124</v>
      </c>
    </row>
    <row r="5483" spans="1:4" x14ac:dyDescent="0.35">
      <c r="A5483" s="3" t="s">
        <v>5535</v>
      </c>
      <c r="B5483" s="3" t="s">
        <v>1116</v>
      </c>
      <c r="C5483" s="3" t="s">
        <v>1123</v>
      </c>
      <c r="D5483" s="3" t="s">
        <v>1126</v>
      </c>
    </row>
    <row r="5484" spans="1:4" x14ac:dyDescent="0.35">
      <c r="A5484" s="3" t="s">
        <v>5536</v>
      </c>
      <c r="B5484" s="3" t="s">
        <v>1119</v>
      </c>
      <c r="C5484" s="3" t="s">
        <v>1117</v>
      </c>
      <c r="D5484" s="3" t="s">
        <v>1118</v>
      </c>
    </row>
    <row r="5485" spans="1:4" x14ac:dyDescent="0.35">
      <c r="A5485" s="3" t="s">
        <v>5537</v>
      </c>
      <c r="B5485" s="3" t="s">
        <v>1119</v>
      </c>
      <c r="C5485" s="3" t="s">
        <v>1123</v>
      </c>
      <c r="D5485" s="3" t="s">
        <v>1118</v>
      </c>
    </row>
    <row r="5486" spans="1:4" x14ac:dyDescent="0.35">
      <c r="A5486" s="3" t="s">
        <v>5538</v>
      </c>
      <c r="B5486" s="3" t="s">
        <v>1116</v>
      </c>
      <c r="C5486" s="3" t="s">
        <v>1123</v>
      </c>
      <c r="D5486" s="3" t="s">
        <v>1124</v>
      </c>
    </row>
    <row r="5487" spans="1:4" x14ac:dyDescent="0.35">
      <c r="A5487" s="3" t="s">
        <v>5539</v>
      </c>
      <c r="B5487" s="3" t="s">
        <v>1119</v>
      </c>
      <c r="C5487" s="3" t="s">
        <v>1121</v>
      </c>
      <c r="D5487" s="3" t="s">
        <v>1118</v>
      </c>
    </row>
    <row r="5488" spans="1:4" x14ac:dyDescent="0.35">
      <c r="A5488" s="3" t="s">
        <v>5540</v>
      </c>
      <c r="B5488" s="3" t="s">
        <v>1116</v>
      </c>
      <c r="C5488" s="3" t="s">
        <v>1117</v>
      </c>
      <c r="D5488" s="3" t="s">
        <v>1118</v>
      </c>
    </row>
    <row r="5489" spans="1:4" x14ac:dyDescent="0.35">
      <c r="A5489" s="3" t="s">
        <v>5541</v>
      </c>
      <c r="B5489" s="3" t="s">
        <v>1120</v>
      </c>
      <c r="C5489" s="3" t="s">
        <v>1122</v>
      </c>
      <c r="D5489" s="3" t="s">
        <v>1118</v>
      </c>
    </row>
    <row r="5490" spans="1:4" x14ac:dyDescent="0.35">
      <c r="A5490" s="3" t="s">
        <v>5542</v>
      </c>
      <c r="B5490" s="3" t="s">
        <v>1119</v>
      </c>
      <c r="C5490" s="3" t="s">
        <v>1123</v>
      </c>
      <c r="D5490" s="3" t="s">
        <v>1118</v>
      </c>
    </row>
    <row r="5491" spans="1:4" x14ac:dyDescent="0.35">
      <c r="A5491" s="3" t="s">
        <v>5543</v>
      </c>
      <c r="B5491" s="3" t="s">
        <v>1116</v>
      </c>
      <c r="C5491" s="3" t="s">
        <v>1117</v>
      </c>
      <c r="D5491" s="3" t="s">
        <v>1126</v>
      </c>
    </row>
    <row r="5492" spans="1:4" x14ac:dyDescent="0.35">
      <c r="A5492" s="3" t="s">
        <v>5544</v>
      </c>
      <c r="B5492" s="3" t="s">
        <v>1116</v>
      </c>
      <c r="C5492" s="3" t="s">
        <v>1121</v>
      </c>
      <c r="D5492" s="3" t="s">
        <v>1118</v>
      </c>
    </row>
    <row r="5493" spans="1:4" x14ac:dyDescent="0.35">
      <c r="A5493" s="3" t="s">
        <v>5545</v>
      </c>
      <c r="B5493" s="3" t="s">
        <v>1119</v>
      </c>
      <c r="C5493" s="3" t="s">
        <v>1117</v>
      </c>
      <c r="D5493" s="3" t="s">
        <v>1118</v>
      </c>
    </row>
    <row r="5494" spans="1:4" x14ac:dyDescent="0.35">
      <c r="A5494" s="3" t="s">
        <v>5546</v>
      </c>
      <c r="B5494" s="3" t="s">
        <v>1116</v>
      </c>
      <c r="C5494" s="3" t="s">
        <v>1122</v>
      </c>
      <c r="D5494" s="3" t="s">
        <v>1118</v>
      </c>
    </row>
    <row r="5495" spans="1:4" x14ac:dyDescent="0.35">
      <c r="A5495" s="3" t="s">
        <v>5547</v>
      </c>
      <c r="B5495" s="3" t="s">
        <v>1120</v>
      </c>
      <c r="C5495" s="3" t="s">
        <v>1117</v>
      </c>
      <c r="D5495" s="3" t="s">
        <v>1118</v>
      </c>
    </row>
    <row r="5496" spans="1:4" x14ac:dyDescent="0.35">
      <c r="A5496" s="3" t="s">
        <v>5548</v>
      </c>
      <c r="B5496" s="3" t="s">
        <v>1119</v>
      </c>
      <c r="C5496" s="3" t="s">
        <v>1121</v>
      </c>
      <c r="D5496" s="3" t="s">
        <v>1126</v>
      </c>
    </row>
    <row r="5497" spans="1:4" x14ac:dyDescent="0.35">
      <c r="A5497" s="3" t="s">
        <v>5549</v>
      </c>
      <c r="B5497" s="3" t="s">
        <v>1116</v>
      </c>
      <c r="C5497" s="3" t="s">
        <v>1117</v>
      </c>
      <c r="D5497" s="3" t="s">
        <v>1118</v>
      </c>
    </row>
    <row r="5498" spans="1:4" x14ac:dyDescent="0.35">
      <c r="A5498" s="3" t="s">
        <v>5550</v>
      </c>
      <c r="B5498" s="3" t="s">
        <v>1116</v>
      </c>
      <c r="C5498" s="3" t="s">
        <v>1117</v>
      </c>
      <c r="D5498" s="3" t="s">
        <v>1118</v>
      </c>
    </row>
    <row r="5499" spans="1:4" x14ac:dyDescent="0.35">
      <c r="A5499" s="3" t="s">
        <v>5551</v>
      </c>
      <c r="B5499" s="3" t="s">
        <v>1119</v>
      </c>
      <c r="C5499" s="3" t="s">
        <v>1117</v>
      </c>
      <c r="D5499" s="3" t="s">
        <v>1118</v>
      </c>
    </row>
    <row r="5500" spans="1:4" x14ac:dyDescent="0.35">
      <c r="A5500" s="3" t="s">
        <v>5552</v>
      </c>
      <c r="B5500" s="3" t="s">
        <v>1116</v>
      </c>
      <c r="C5500" s="3" t="s">
        <v>1122</v>
      </c>
      <c r="D5500" s="3" t="s">
        <v>1118</v>
      </c>
    </row>
    <row r="5501" spans="1:4" x14ac:dyDescent="0.35">
      <c r="A5501" s="3" t="s">
        <v>5553</v>
      </c>
      <c r="B5501" s="3" t="s">
        <v>1119</v>
      </c>
      <c r="C5501" s="3" t="s">
        <v>1117</v>
      </c>
      <c r="D5501" s="3" t="s">
        <v>1118</v>
      </c>
    </row>
    <row r="5502" spans="1:4" x14ac:dyDescent="0.35">
      <c r="A5502" s="3" t="s">
        <v>5554</v>
      </c>
      <c r="B5502" s="3" t="s">
        <v>1116</v>
      </c>
      <c r="C5502" s="3" t="s">
        <v>1123</v>
      </c>
      <c r="D5502" s="3" t="s">
        <v>1124</v>
      </c>
    </row>
    <row r="5503" spans="1:4" x14ac:dyDescent="0.35">
      <c r="A5503" s="3" t="s">
        <v>5555</v>
      </c>
      <c r="B5503" s="3" t="s">
        <v>1116</v>
      </c>
      <c r="C5503" s="3" t="s">
        <v>1117</v>
      </c>
      <c r="D5503" s="3" t="s">
        <v>1118</v>
      </c>
    </row>
    <row r="5504" spans="1:4" x14ac:dyDescent="0.35">
      <c r="A5504" s="3" t="s">
        <v>5556</v>
      </c>
      <c r="B5504" s="3" t="s">
        <v>1116</v>
      </c>
      <c r="C5504" s="3" t="s">
        <v>1123</v>
      </c>
      <c r="D5504" s="3" t="s">
        <v>1118</v>
      </c>
    </row>
    <row r="5505" spans="1:4" x14ac:dyDescent="0.35">
      <c r="A5505" s="3" t="s">
        <v>5557</v>
      </c>
      <c r="B5505" s="3" t="s">
        <v>1116</v>
      </c>
      <c r="C5505" s="3" t="s">
        <v>1123</v>
      </c>
      <c r="D5505" s="3" t="s">
        <v>1118</v>
      </c>
    </row>
    <row r="5506" spans="1:4" x14ac:dyDescent="0.35">
      <c r="A5506" s="3" t="s">
        <v>5558</v>
      </c>
      <c r="B5506" s="3" t="s">
        <v>1120</v>
      </c>
      <c r="C5506" s="3" t="s">
        <v>1117</v>
      </c>
      <c r="D5506" s="3" t="s">
        <v>1124</v>
      </c>
    </row>
    <row r="5507" spans="1:4" x14ac:dyDescent="0.35">
      <c r="A5507" s="3" t="s">
        <v>5559</v>
      </c>
      <c r="B5507" s="3" t="s">
        <v>1116</v>
      </c>
      <c r="C5507" s="3" t="s">
        <v>1121</v>
      </c>
      <c r="D5507" s="3" t="s">
        <v>1118</v>
      </c>
    </row>
    <row r="5508" spans="1:4" x14ac:dyDescent="0.35">
      <c r="A5508" s="3" t="s">
        <v>5560</v>
      </c>
      <c r="B5508" s="3" t="s">
        <v>1116</v>
      </c>
      <c r="C5508" s="3" t="s">
        <v>1123</v>
      </c>
      <c r="D5508" s="3" t="s">
        <v>1118</v>
      </c>
    </row>
    <row r="5509" spans="1:4" x14ac:dyDescent="0.35">
      <c r="A5509" s="3" t="s">
        <v>5561</v>
      </c>
      <c r="B5509" s="3" t="s">
        <v>1119</v>
      </c>
      <c r="C5509" s="3" t="s">
        <v>1117</v>
      </c>
      <c r="D5509" s="3" t="s">
        <v>1118</v>
      </c>
    </row>
    <row r="5510" spans="1:4" x14ac:dyDescent="0.35">
      <c r="A5510" s="3" t="s">
        <v>5562</v>
      </c>
      <c r="B5510" s="3" t="s">
        <v>1119</v>
      </c>
      <c r="C5510" s="3" t="s">
        <v>1117</v>
      </c>
      <c r="D5510" s="3" t="s">
        <v>1118</v>
      </c>
    </row>
    <row r="5511" spans="1:4" x14ac:dyDescent="0.35">
      <c r="A5511" s="3" t="s">
        <v>5563</v>
      </c>
      <c r="B5511" s="3" t="s">
        <v>1116</v>
      </c>
      <c r="C5511" s="3" t="s">
        <v>1123</v>
      </c>
      <c r="D5511" s="3" t="s">
        <v>1118</v>
      </c>
    </row>
    <row r="5512" spans="1:4" x14ac:dyDescent="0.35">
      <c r="A5512" s="3" t="s">
        <v>5564</v>
      </c>
      <c r="B5512" s="3" t="s">
        <v>1119</v>
      </c>
      <c r="C5512" s="3" t="s">
        <v>1123</v>
      </c>
      <c r="D5512" s="3" t="s">
        <v>1118</v>
      </c>
    </row>
    <row r="5513" spans="1:4" x14ac:dyDescent="0.35">
      <c r="A5513" s="3" t="s">
        <v>5565</v>
      </c>
      <c r="B5513" s="3" t="s">
        <v>1116</v>
      </c>
      <c r="C5513" s="3" t="s">
        <v>1122</v>
      </c>
      <c r="D5513" s="3" t="s">
        <v>1118</v>
      </c>
    </row>
    <row r="5514" spans="1:4" x14ac:dyDescent="0.35">
      <c r="A5514" s="3" t="s">
        <v>5566</v>
      </c>
      <c r="B5514" s="3" t="s">
        <v>1116</v>
      </c>
      <c r="C5514" s="3" t="s">
        <v>1117</v>
      </c>
      <c r="D5514" s="3" t="s">
        <v>1124</v>
      </c>
    </row>
    <row r="5515" spans="1:4" x14ac:dyDescent="0.35">
      <c r="A5515" s="3" t="s">
        <v>5567</v>
      </c>
      <c r="B5515" s="3" t="s">
        <v>1116</v>
      </c>
      <c r="C5515" s="3" t="s">
        <v>1117</v>
      </c>
      <c r="D5515" s="3" t="s">
        <v>1118</v>
      </c>
    </row>
    <row r="5516" spans="1:4" x14ac:dyDescent="0.35">
      <c r="A5516" s="3" t="s">
        <v>5568</v>
      </c>
      <c r="B5516" s="3" t="s">
        <v>1119</v>
      </c>
      <c r="C5516" s="3" t="s">
        <v>1123</v>
      </c>
      <c r="D5516" s="3" t="s">
        <v>1124</v>
      </c>
    </row>
    <row r="5517" spans="1:4" x14ac:dyDescent="0.35">
      <c r="A5517" s="3" t="s">
        <v>5569</v>
      </c>
      <c r="B5517" s="3" t="s">
        <v>1116</v>
      </c>
      <c r="C5517" s="3" t="s">
        <v>1122</v>
      </c>
      <c r="D5517" s="3" t="s">
        <v>1118</v>
      </c>
    </row>
    <row r="5518" spans="1:4" x14ac:dyDescent="0.35">
      <c r="A5518" s="3" t="s">
        <v>5570</v>
      </c>
      <c r="B5518" s="3" t="s">
        <v>1119</v>
      </c>
      <c r="C5518" s="3" t="s">
        <v>1123</v>
      </c>
      <c r="D5518" s="3" t="s">
        <v>1118</v>
      </c>
    </row>
    <row r="5519" spans="1:4" x14ac:dyDescent="0.35">
      <c r="A5519" s="3" t="s">
        <v>5571</v>
      </c>
      <c r="B5519" s="3" t="s">
        <v>1116</v>
      </c>
      <c r="C5519" s="3" t="s">
        <v>1122</v>
      </c>
      <c r="D5519" s="3" t="s">
        <v>1118</v>
      </c>
    </row>
    <row r="5520" spans="1:4" x14ac:dyDescent="0.35">
      <c r="A5520" s="3" t="s">
        <v>5572</v>
      </c>
      <c r="B5520" s="3" t="s">
        <v>1119</v>
      </c>
      <c r="C5520" s="3" t="s">
        <v>1121</v>
      </c>
      <c r="D5520" s="3" t="s">
        <v>1118</v>
      </c>
    </row>
    <row r="5521" spans="1:4" x14ac:dyDescent="0.35">
      <c r="A5521" s="3" t="s">
        <v>5573</v>
      </c>
      <c r="B5521" s="3" t="s">
        <v>1120</v>
      </c>
      <c r="C5521" s="3" t="s">
        <v>1123</v>
      </c>
      <c r="D5521" s="3" t="s">
        <v>1118</v>
      </c>
    </row>
    <row r="5522" spans="1:4" x14ac:dyDescent="0.35">
      <c r="A5522" s="3" t="s">
        <v>5574</v>
      </c>
      <c r="B5522" s="3" t="s">
        <v>1116</v>
      </c>
      <c r="C5522" s="3" t="s">
        <v>1121</v>
      </c>
      <c r="D5522" s="3" t="s">
        <v>1118</v>
      </c>
    </row>
    <row r="5523" spans="1:4" x14ac:dyDescent="0.35">
      <c r="A5523" s="3" t="s">
        <v>5575</v>
      </c>
      <c r="B5523" s="3" t="s">
        <v>1119</v>
      </c>
      <c r="C5523" s="3" t="s">
        <v>1121</v>
      </c>
      <c r="D5523" s="3" t="s">
        <v>1118</v>
      </c>
    </row>
    <row r="5524" spans="1:4" x14ac:dyDescent="0.35">
      <c r="A5524" s="3" t="s">
        <v>5576</v>
      </c>
      <c r="B5524" s="3" t="s">
        <v>1119</v>
      </c>
      <c r="C5524" s="3" t="s">
        <v>1117</v>
      </c>
      <c r="D5524" s="3" t="s">
        <v>1118</v>
      </c>
    </row>
    <row r="5525" spans="1:4" x14ac:dyDescent="0.35">
      <c r="A5525" s="3" t="s">
        <v>5577</v>
      </c>
      <c r="B5525" s="3" t="s">
        <v>1119</v>
      </c>
      <c r="C5525" s="3" t="s">
        <v>1123</v>
      </c>
      <c r="D5525" s="3" t="s">
        <v>1118</v>
      </c>
    </row>
    <row r="5526" spans="1:4" x14ac:dyDescent="0.35">
      <c r="A5526" s="3" t="s">
        <v>5578</v>
      </c>
      <c r="B5526" s="3" t="s">
        <v>1120</v>
      </c>
      <c r="C5526" s="3" t="s">
        <v>1121</v>
      </c>
      <c r="D5526" s="3" t="s">
        <v>1118</v>
      </c>
    </row>
    <row r="5527" spans="1:4" x14ac:dyDescent="0.35">
      <c r="A5527" s="3" t="s">
        <v>5579</v>
      </c>
      <c r="B5527" s="3" t="s">
        <v>1119</v>
      </c>
      <c r="C5527" s="3" t="s">
        <v>1123</v>
      </c>
      <c r="D5527" s="3" t="s">
        <v>1118</v>
      </c>
    </row>
    <row r="5528" spans="1:4" x14ac:dyDescent="0.35">
      <c r="A5528" s="3" t="s">
        <v>5580</v>
      </c>
      <c r="B5528" s="3" t="s">
        <v>1119</v>
      </c>
      <c r="C5528" s="3" t="s">
        <v>1117</v>
      </c>
      <c r="D5528" s="3" t="s">
        <v>1118</v>
      </c>
    </row>
    <row r="5529" spans="1:4" x14ac:dyDescent="0.35">
      <c r="A5529" s="3" t="s">
        <v>5581</v>
      </c>
      <c r="B5529" s="3" t="s">
        <v>1119</v>
      </c>
      <c r="C5529" s="3" t="s">
        <v>1122</v>
      </c>
      <c r="D5529" s="3" t="s">
        <v>1118</v>
      </c>
    </row>
    <row r="5530" spans="1:4" x14ac:dyDescent="0.35">
      <c r="A5530" s="3" t="s">
        <v>5582</v>
      </c>
      <c r="B5530" s="3" t="s">
        <v>1119</v>
      </c>
      <c r="C5530" s="3" t="s">
        <v>1117</v>
      </c>
      <c r="D5530" s="3" t="s">
        <v>1124</v>
      </c>
    </row>
    <row r="5531" spans="1:4" x14ac:dyDescent="0.35">
      <c r="A5531" s="3" t="s">
        <v>5583</v>
      </c>
      <c r="B5531" s="3" t="s">
        <v>1119</v>
      </c>
      <c r="C5531" s="3" t="s">
        <v>1123</v>
      </c>
      <c r="D5531" s="3" t="s">
        <v>1118</v>
      </c>
    </row>
    <row r="5532" spans="1:4" x14ac:dyDescent="0.35">
      <c r="A5532" s="3" t="s">
        <v>5584</v>
      </c>
      <c r="B5532" s="3" t="s">
        <v>1119</v>
      </c>
      <c r="C5532" s="3" t="s">
        <v>1123</v>
      </c>
      <c r="D5532" s="3" t="s">
        <v>1118</v>
      </c>
    </row>
    <row r="5533" spans="1:4" x14ac:dyDescent="0.35">
      <c r="A5533" s="3" t="s">
        <v>5585</v>
      </c>
      <c r="B5533" s="3" t="s">
        <v>1119</v>
      </c>
      <c r="C5533" s="3" t="s">
        <v>1121</v>
      </c>
      <c r="D5533" s="3" t="s">
        <v>1118</v>
      </c>
    </row>
    <row r="5534" spans="1:4" x14ac:dyDescent="0.35">
      <c r="A5534" s="3" t="s">
        <v>5586</v>
      </c>
      <c r="B5534" s="3" t="s">
        <v>1116</v>
      </c>
      <c r="C5534" s="3" t="s">
        <v>1121</v>
      </c>
      <c r="D5534" s="3" t="s">
        <v>1124</v>
      </c>
    </row>
    <row r="5535" spans="1:4" x14ac:dyDescent="0.35">
      <c r="A5535" s="3" t="s">
        <v>5587</v>
      </c>
      <c r="B5535" s="3" t="s">
        <v>1116</v>
      </c>
      <c r="C5535" s="3" t="s">
        <v>1117</v>
      </c>
      <c r="D5535" s="3" t="s">
        <v>1118</v>
      </c>
    </row>
    <row r="5536" spans="1:4" x14ac:dyDescent="0.35">
      <c r="A5536" s="3" t="s">
        <v>5588</v>
      </c>
      <c r="B5536" s="3" t="s">
        <v>1116</v>
      </c>
      <c r="C5536" s="3" t="s">
        <v>1123</v>
      </c>
      <c r="D5536" s="3" t="s">
        <v>1118</v>
      </c>
    </row>
    <row r="5537" spans="1:4" x14ac:dyDescent="0.35">
      <c r="A5537" s="3" t="s">
        <v>5589</v>
      </c>
      <c r="B5537" s="3" t="s">
        <v>1116</v>
      </c>
      <c r="C5537" s="3" t="s">
        <v>1123</v>
      </c>
      <c r="D5537" s="3" t="s">
        <v>1118</v>
      </c>
    </row>
    <row r="5538" spans="1:4" x14ac:dyDescent="0.35">
      <c r="A5538" s="3" t="s">
        <v>5590</v>
      </c>
      <c r="B5538" s="3" t="s">
        <v>1116</v>
      </c>
      <c r="C5538" s="3" t="s">
        <v>1117</v>
      </c>
      <c r="D5538" s="3" t="s">
        <v>1118</v>
      </c>
    </row>
    <row r="5539" spans="1:4" x14ac:dyDescent="0.35">
      <c r="A5539" s="3" t="s">
        <v>5591</v>
      </c>
      <c r="B5539" s="3" t="s">
        <v>1119</v>
      </c>
      <c r="C5539" s="3" t="s">
        <v>1123</v>
      </c>
      <c r="D5539" s="3" t="s">
        <v>1118</v>
      </c>
    </row>
    <row r="5540" spans="1:4" x14ac:dyDescent="0.35">
      <c r="A5540" s="3" t="s">
        <v>5592</v>
      </c>
      <c r="B5540" s="3" t="s">
        <v>1120</v>
      </c>
      <c r="C5540" s="3" t="s">
        <v>1121</v>
      </c>
      <c r="D5540" s="3" t="s">
        <v>1118</v>
      </c>
    </row>
    <row r="5541" spans="1:4" x14ac:dyDescent="0.35">
      <c r="A5541" s="3" t="s">
        <v>5593</v>
      </c>
      <c r="B5541" s="3" t="s">
        <v>1119</v>
      </c>
      <c r="C5541" s="3" t="s">
        <v>1123</v>
      </c>
      <c r="D5541" s="3" t="s">
        <v>1118</v>
      </c>
    </row>
    <row r="5542" spans="1:4" x14ac:dyDescent="0.35">
      <c r="A5542" s="3" t="s">
        <v>5594</v>
      </c>
      <c r="B5542" s="3" t="s">
        <v>1120</v>
      </c>
      <c r="C5542" s="3" t="s">
        <v>1117</v>
      </c>
      <c r="D5542" s="3" t="s">
        <v>1118</v>
      </c>
    </row>
    <row r="5543" spans="1:4" x14ac:dyDescent="0.35">
      <c r="A5543" s="3" t="s">
        <v>5595</v>
      </c>
      <c r="B5543" s="3" t="s">
        <v>1116</v>
      </c>
      <c r="C5543" s="3" t="s">
        <v>1117</v>
      </c>
      <c r="D5543" s="3" t="s">
        <v>1118</v>
      </c>
    </row>
    <row r="5544" spans="1:4" x14ac:dyDescent="0.35">
      <c r="A5544" s="3" t="s">
        <v>5596</v>
      </c>
      <c r="B5544" s="3" t="s">
        <v>1116</v>
      </c>
      <c r="C5544" s="3" t="s">
        <v>1123</v>
      </c>
      <c r="D5544" s="3" t="s">
        <v>1118</v>
      </c>
    </row>
    <row r="5545" spans="1:4" x14ac:dyDescent="0.35">
      <c r="A5545" s="3" t="s">
        <v>5597</v>
      </c>
      <c r="B5545" s="3" t="s">
        <v>1119</v>
      </c>
      <c r="C5545" s="3" t="s">
        <v>1121</v>
      </c>
      <c r="D5545" s="3" t="s">
        <v>1118</v>
      </c>
    </row>
    <row r="5546" spans="1:4" x14ac:dyDescent="0.35">
      <c r="A5546" s="3" t="s">
        <v>5598</v>
      </c>
      <c r="B5546" s="3" t="s">
        <v>1119</v>
      </c>
      <c r="C5546" s="3" t="s">
        <v>1121</v>
      </c>
      <c r="D5546" s="3" t="s">
        <v>1118</v>
      </c>
    </row>
    <row r="5547" spans="1:4" x14ac:dyDescent="0.35">
      <c r="A5547" s="3" t="s">
        <v>5599</v>
      </c>
      <c r="B5547" s="3" t="s">
        <v>1119</v>
      </c>
      <c r="C5547" s="3" t="s">
        <v>1117</v>
      </c>
      <c r="D5547" s="3" t="s">
        <v>1118</v>
      </c>
    </row>
    <row r="5548" spans="1:4" x14ac:dyDescent="0.35">
      <c r="A5548" s="3" t="s">
        <v>5600</v>
      </c>
      <c r="B5548" s="3" t="s">
        <v>1120</v>
      </c>
      <c r="C5548" s="3" t="s">
        <v>1117</v>
      </c>
      <c r="D5548" s="3" t="s">
        <v>1124</v>
      </c>
    </row>
    <row r="5549" spans="1:4" x14ac:dyDescent="0.35">
      <c r="A5549" s="3" t="s">
        <v>5601</v>
      </c>
      <c r="B5549" s="3" t="s">
        <v>1119</v>
      </c>
      <c r="C5549" s="3" t="s">
        <v>1121</v>
      </c>
      <c r="D5549" s="3" t="s">
        <v>1124</v>
      </c>
    </row>
    <row r="5550" spans="1:4" x14ac:dyDescent="0.35">
      <c r="A5550" s="3" t="s">
        <v>5602</v>
      </c>
      <c r="B5550" s="3" t="s">
        <v>1116</v>
      </c>
      <c r="C5550" s="3" t="s">
        <v>1117</v>
      </c>
      <c r="D5550" s="3" t="s">
        <v>1124</v>
      </c>
    </row>
    <row r="5551" spans="1:4" x14ac:dyDescent="0.35">
      <c r="A5551" s="3" t="s">
        <v>5603</v>
      </c>
      <c r="B5551" s="3" t="s">
        <v>1119</v>
      </c>
      <c r="C5551" s="3" t="s">
        <v>1121</v>
      </c>
      <c r="D5551" s="3" t="s">
        <v>1118</v>
      </c>
    </row>
    <row r="5552" spans="1:4" x14ac:dyDescent="0.35">
      <c r="A5552" s="3" t="s">
        <v>5604</v>
      </c>
      <c r="B5552" s="3" t="s">
        <v>1119</v>
      </c>
      <c r="C5552" s="3" t="s">
        <v>1123</v>
      </c>
      <c r="D5552" s="3" t="s">
        <v>1118</v>
      </c>
    </row>
    <row r="5553" spans="1:4" x14ac:dyDescent="0.35">
      <c r="A5553" s="3" t="s">
        <v>5605</v>
      </c>
      <c r="B5553" s="3" t="s">
        <v>1116</v>
      </c>
      <c r="C5553" s="3" t="s">
        <v>1117</v>
      </c>
      <c r="D5553" s="3" t="s">
        <v>1124</v>
      </c>
    </row>
    <row r="5554" spans="1:4" x14ac:dyDescent="0.35">
      <c r="A5554" s="3" t="s">
        <v>5606</v>
      </c>
      <c r="B5554" s="3" t="s">
        <v>1119</v>
      </c>
      <c r="C5554" s="3" t="s">
        <v>1117</v>
      </c>
      <c r="D5554" s="3" t="s">
        <v>1118</v>
      </c>
    </row>
    <row r="5555" spans="1:4" x14ac:dyDescent="0.35">
      <c r="A5555" s="3" t="s">
        <v>5607</v>
      </c>
      <c r="B5555" s="3" t="s">
        <v>1120</v>
      </c>
      <c r="C5555" s="3" t="s">
        <v>1117</v>
      </c>
      <c r="D5555" s="3" t="s">
        <v>1118</v>
      </c>
    </row>
    <row r="5556" spans="1:4" x14ac:dyDescent="0.35">
      <c r="A5556" s="3" t="s">
        <v>5608</v>
      </c>
      <c r="B5556" s="3" t="s">
        <v>1120</v>
      </c>
      <c r="C5556" s="3" t="s">
        <v>1117</v>
      </c>
      <c r="D5556" s="3" t="s">
        <v>1118</v>
      </c>
    </row>
    <row r="5557" spans="1:4" x14ac:dyDescent="0.35">
      <c r="A5557" s="3" t="s">
        <v>5609</v>
      </c>
      <c r="B5557" s="3" t="s">
        <v>1116</v>
      </c>
      <c r="C5557" s="3" t="s">
        <v>1117</v>
      </c>
      <c r="D5557" s="3" t="s">
        <v>1118</v>
      </c>
    </row>
    <row r="5558" spans="1:4" x14ac:dyDescent="0.35">
      <c r="A5558" s="3" t="s">
        <v>5610</v>
      </c>
      <c r="B5558" s="3" t="s">
        <v>1116</v>
      </c>
      <c r="C5558" s="3" t="s">
        <v>1123</v>
      </c>
      <c r="D5558" s="3" t="s">
        <v>1118</v>
      </c>
    </row>
    <row r="5559" spans="1:4" x14ac:dyDescent="0.35">
      <c r="A5559" s="3" t="s">
        <v>5611</v>
      </c>
      <c r="B5559" s="3" t="s">
        <v>1119</v>
      </c>
      <c r="C5559" s="3" t="s">
        <v>1117</v>
      </c>
      <c r="D5559" s="3" t="s">
        <v>1118</v>
      </c>
    </row>
    <row r="5560" spans="1:4" x14ac:dyDescent="0.35">
      <c r="A5560" s="3" t="s">
        <v>5612</v>
      </c>
      <c r="B5560" s="3" t="s">
        <v>1120</v>
      </c>
      <c r="C5560" s="3" t="s">
        <v>1123</v>
      </c>
      <c r="D5560" s="3" t="s">
        <v>1126</v>
      </c>
    </row>
    <row r="5561" spans="1:4" x14ac:dyDescent="0.35">
      <c r="A5561" s="3" t="s">
        <v>5613</v>
      </c>
      <c r="B5561" s="3" t="s">
        <v>1116</v>
      </c>
      <c r="C5561" s="3" t="s">
        <v>1121</v>
      </c>
      <c r="D5561" s="3" t="s">
        <v>1118</v>
      </c>
    </row>
    <row r="5562" spans="1:4" x14ac:dyDescent="0.35">
      <c r="A5562" s="3" t="s">
        <v>5614</v>
      </c>
      <c r="B5562" s="3" t="s">
        <v>1119</v>
      </c>
      <c r="C5562" s="3" t="s">
        <v>1121</v>
      </c>
      <c r="D5562" s="3" t="s">
        <v>1118</v>
      </c>
    </row>
    <row r="5563" spans="1:4" x14ac:dyDescent="0.35">
      <c r="A5563" s="3" t="s">
        <v>5615</v>
      </c>
      <c r="B5563" s="3" t="s">
        <v>1119</v>
      </c>
      <c r="C5563" s="3" t="s">
        <v>1117</v>
      </c>
      <c r="D5563" s="3" t="s">
        <v>1126</v>
      </c>
    </row>
    <row r="5564" spans="1:4" x14ac:dyDescent="0.35">
      <c r="A5564" s="3" t="s">
        <v>5616</v>
      </c>
      <c r="B5564" s="3" t="s">
        <v>1119</v>
      </c>
      <c r="C5564" s="3" t="s">
        <v>1117</v>
      </c>
      <c r="D5564" s="3" t="s">
        <v>1124</v>
      </c>
    </row>
    <row r="5565" spans="1:4" x14ac:dyDescent="0.35">
      <c r="A5565" s="3" t="s">
        <v>5617</v>
      </c>
      <c r="B5565" s="3" t="s">
        <v>1119</v>
      </c>
      <c r="C5565" s="3" t="s">
        <v>1117</v>
      </c>
      <c r="D5565" s="3" t="s">
        <v>1118</v>
      </c>
    </row>
    <row r="5566" spans="1:4" x14ac:dyDescent="0.35">
      <c r="A5566" s="3" t="s">
        <v>5618</v>
      </c>
      <c r="B5566" s="3" t="s">
        <v>1116</v>
      </c>
      <c r="C5566" s="3" t="s">
        <v>1122</v>
      </c>
      <c r="D5566" s="3" t="s">
        <v>1126</v>
      </c>
    </row>
    <row r="5567" spans="1:4" x14ac:dyDescent="0.35">
      <c r="A5567" s="3" t="s">
        <v>5619</v>
      </c>
      <c r="B5567" s="3" t="s">
        <v>1116</v>
      </c>
      <c r="C5567" s="3" t="s">
        <v>1123</v>
      </c>
      <c r="D5567" s="3" t="s">
        <v>1118</v>
      </c>
    </row>
    <row r="5568" spans="1:4" x14ac:dyDescent="0.35">
      <c r="A5568" s="3" t="s">
        <v>5620</v>
      </c>
      <c r="B5568" s="3" t="s">
        <v>1116</v>
      </c>
      <c r="C5568" s="3" t="s">
        <v>1123</v>
      </c>
      <c r="D5568" s="3" t="s">
        <v>1118</v>
      </c>
    </row>
    <row r="5569" spans="1:4" x14ac:dyDescent="0.35">
      <c r="A5569" s="3" t="s">
        <v>5621</v>
      </c>
      <c r="B5569" s="3" t="s">
        <v>1116</v>
      </c>
      <c r="C5569" s="3" t="s">
        <v>1117</v>
      </c>
      <c r="D5569" s="3" t="s">
        <v>1118</v>
      </c>
    </row>
    <row r="5570" spans="1:4" x14ac:dyDescent="0.35">
      <c r="A5570" s="3" t="s">
        <v>5622</v>
      </c>
      <c r="B5570" s="3" t="s">
        <v>1116</v>
      </c>
      <c r="C5570" s="3" t="s">
        <v>1123</v>
      </c>
      <c r="D5570" s="3" t="s">
        <v>1118</v>
      </c>
    </row>
    <row r="5571" spans="1:4" x14ac:dyDescent="0.35">
      <c r="A5571" s="3" t="s">
        <v>5623</v>
      </c>
      <c r="B5571" s="3" t="s">
        <v>1116</v>
      </c>
      <c r="C5571" s="3" t="s">
        <v>1117</v>
      </c>
      <c r="D5571" s="3" t="s">
        <v>1124</v>
      </c>
    </row>
    <row r="5572" spans="1:4" x14ac:dyDescent="0.35">
      <c r="A5572" s="3" t="s">
        <v>5624</v>
      </c>
      <c r="B5572" s="3" t="s">
        <v>1119</v>
      </c>
      <c r="C5572" s="3" t="s">
        <v>1123</v>
      </c>
      <c r="D5572" s="3" t="s">
        <v>1118</v>
      </c>
    </row>
    <row r="5573" spans="1:4" x14ac:dyDescent="0.35">
      <c r="A5573" s="3" t="s">
        <v>5625</v>
      </c>
      <c r="B5573" s="3" t="s">
        <v>1119</v>
      </c>
      <c r="C5573" s="3" t="s">
        <v>1117</v>
      </c>
      <c r="D5573" s="3" t="s">
        <v>1118</v>
      </c>
    </row>
    <row r="5574" spans="1:4" x14ac:dyDescent="0.35">
      <c r="A5574" s="3" t="s">
        <v>5626</v>
      </c>
      <c r="B5574" s="3" t="s">
        <v>1119</v>
      </c>
      <c r="C5574" s="3" t="s">
        <v>1117</v>
      </c>
      <c r="D5574" s="3" t="s">
        <v>1118</v>
      </c>
    </row>
    <row r="5575" spans="1:4" x14ac:dyDescent="0.35">
      <c r="A5575" s="3" t="s">
        <v>5627</v>
      </c>
      <c r="B5575" s="3" t="s">
        <v>1116</v>
      </c>
      <c r="C5575" s="3" t="s">
        <v>1122</v>
      </c>
      <c r="D5575" s="3" t="s">
        <v>1126</v>
      </c>
    </row>
    <row r="5576" spans="1:4" x14ac:dyDescent="0.35">
      <c r="A5576" s="3" t="s">
        <v>5628</v>
      </c>
      <c r="B5576" s="3" t="s">
        <v>1116</v>
      </c>
      <c r="C5576" s="3" t="s">
        <v>1121</v>
      </c>
      <c r="D5576" s="3" t="s">
        <v>1126</v>
      </c>
    </row>
    <row r="5577" spans="1:4" x14ac:dyDescent="0.35">
      <c r="A5577" s="3" t="s">
        <v>5629</v>
      </c>
      <c r="B5577" s="3" t="s">
        <v>1116</v>
      </c>
      <c r="C5577" s="3" t="s">
        <v>1122</v>
      </c>
      <c r="D5577" s="3" t="s">
        <v>1118</v>
      </c>
    </row>
    <row r="5578" spans="1:4" x14ac:dyDescent="0.35">
      <c r="A5578" s="3" t="s">
        <v>5630</v>
      </c>
      <c r="B5578" s="3" t="s">
        <v>1119</v>
      </c>
      <c r="C5578" s="3" t="s">
        <v>1117</v>
      </c>
      <c r="D5578" s="3" t="s">
        <v>1118</v>
      </c>
    </row>
    <row r="5579" spans="1:4" x14ac:dyDescent="0.35">
      <c r="A5579" s="3" t="s">
        <v>5631</v>
      </c>
      <c r="B5579" s="3" t="s">
        <v>1116</v>
      </c>
      <c r="C5579" s="3" t="s">
        <v>1123</v>
      </c>
      <c r="D5579" s="3" t="s">
        <v>1126</v>
      </c>
    </row>
    <row r="5580" spans="1:4" x14ac:dyDescent="0.35">
      <c r="A5580" s="3" t="s">
        <v>5632</v>
      </c>
      <c r="B5580" s="3" t="s">
        <v>1116</v>
      </c>
      <c r="C5580" s="3" t="s">
        <v>1121</v>
      </c>
      <c r="D5580" s="3" t="s">
        <v>1118</v>
      </c>
    </row>
    <row r="5581" spans="1:4" x14ac:dyDescent="0.35">
      <c r="A5581" s="3" t="s">
        <v>5633</v>
      </c>
      <c r="B5581" s="3" t="s">
        <v>1119</v>
      </c>
      <c r="C5581" s="3" t="s">
        <v>1117</v>
      </c>
      <c r="D5581" s="3" t="s">
        <v>1118</v>
      </c>
    </row>
    <row r="5582" spans="1:4" x14ac:dyDescent="0.35">
      <c r="A5582" s="3" t="s">
        <v>5634</v>
      </c>
      <c r="B5582" s="3" t="s">
        <v>1119</v>
      </c>
      <c r="C5582" s="3" t="s">
        <v>1123</v>
      </c>
      <c r="D5582" s="3" t="s">
        <v>1118</v>
      </c>
    </row>
    <row r="5583" spans="1:4" x14ac:dyDescent="0.35">
      <c r="A5583" s="3" t="s">
        <v>5635</v>
      </c>
      <c r="B5583" s="3" t="s">
        <v>1116</v>
      </c>
      <c r="C5583" s="3" t="s">
        <v>1123</v>
      </c>
      <c r="D5583" s="3" t="s">
        <v>1124</v>
      </c>
    </row>
    <row r="5584" spans="1:4" x14ac:dyDescent="0.35">
      <c r="A5584" s="3" t="s">
        <v>5636</v>
      </c>
      <c r="B5584" s="3" t="s">
        <v>1116</v>
      </c>
      <c r="C5584" s="3" t="s">
        <v>1121</v>
      </c>
      <c r="D5584" s="3" t="s">
        <v>1118</v>
      </c>
    </row>
    <row r="5585" spans="1:4" x14ac:dyDescent="0.35">
      <c r="A5585" s="3" t="s">
        <v>5637</v>
      </c>
      <c r="B5585" s="3" t="s">
        <v>1119</v>
      </c>
      <c r="C5585" s="3" t="s">
        <v>1117</v>
      </c>
      <c r="D5585" s="3" t="s">
        <v>1118</v>
      </c>
    </row>
    <row r="5586" spans="1:4" x14ac:dyDescent="0.35">
      <c r="A5586" s="3" t="s">
        <v>5638</v>
      </c>
      <c r="B5586" s="3" t="s">
        <v>1116</v>
      </c>
      <c r="C5586" s="3" t="s">
        <v>1117</v>
      </c>
      <c r="D5586" s="3" t="s">
        <v>1124</v>
      </c>
    </row>
    <row r="5587" spans="1:4" x14ac:dyDescent="0.35">
      <c r="A5587" s="3" t="s">
        <v>5639</v>
      </c>
      <c r="B5587" s="3" t="s">
        <v>1116</v>
      </c>
      <c r="C5587" s="3" t="s">
        <v>1117</v>
      </c>
      <c r="D5587" s="3" t="s">
        <v>1124</v>
      </c>
    </row>
    <row r="5588" spans="1:4" x14ac:dyDescent="0.35">
      <c r="A5588" s="3" t="s">
        <v>5640</v>
      </c>
      <c r="B5588" s="3" t="s">
        <v>1119</v>
      </c>
      <c r="C5588" s="3" t="s">
        <v>1121</v>
      </c>
      <c r="D5588" s="3" t="s">
        <v>1126</v>
      </c>
    </row>
    <row r="5589" spans="1:4" x14ac:dyDescent="0.35">
      <c r="A5589" s="3" t="s">
        <v>5641</v>
      </c>
      <c r="B5589" s="3" t="s">
        <v>1116</v>
      </c>
      <c r="C5589" s="3" t="s">
        <v>1121</v>
      </c>
      <c r="D5589" s="3" t="s">
        <v>1118</v>
      </c>
    </row>
    <row r="5590" spans="1:4" x14ac:dyDescent="0.35">
      <c r="A5590" s="3" t="s">
        <v>5642</v>
      </c>
      <c r="B5590" s="3" t="s">
        <v>1119</v>
      </c>
      <c r="C5590" s="3" t="s">
        <v>1123</v>
      </c>
      <c r="D5590" s="3" t="s">
        <v>1118</v>
      </c>
    </row>
    <row r="5591" spans="1:4" x14ac:dyDescent="0.35">
      <c r="A5591" s="3" t="s">
        <v>5643</v>
      </c>
      <c r="B5591" s="3" t="s">
        <v>1120</v>
      </c>
      <c r="C5591" s="3" t="s">
        <v>1123</v>
      </c>
      <c r="D5591" s="3" t="s">
        <v>1118</v>
      </c>
    </row>
    <row r="5592" spans="1:4" x14ac:dyDescent="0.35">
      <c r="A5592" s="3" t="s">
        <v>5644</v>
      </c>
      <c r="B5592" s="3" t="s">
        <v>1116</v>
      </c>
      <c r="C5592" s="3" t="s">
        <v>1117</v>
      </c>
      <c r="D5592" s="3" t="s">
        <v>1124</v>
      </c>
    </row>
    <row r="5593" spans="1:4" x14ac:dyDescent="0.35">
      <c r="A5593" s="3" t="s">
        <v>5645</v>
      </c>
      <c r="B5593" s="3" t="s">
        <v>1116</v>
      </c>
      <c r="C5593" s="3" t="s">
        <v>1121</v>
      </c>
      <c r="D5593" s="3" t="s">
        <v>1118</v>
      </c>
    </row>
    <row r="5594" spans="1:4" x14ac:dyDescent="0.35">
      <c r="A5594" s="3" t="s">
        <v>5646</v>
      </c>
      <c r="B5594" s="3" t="s">
        <v>1120</v>
      </c>
      <c r="C5594" s="3" t="s">
        <v>1121</v>
      </c>
      <c r="D5594" s="3" t="s">
        <v>1118</v>
      </c>
    </row>
    <row r="5595" spans="1:4" x14ac:dyDescent="0.35">
      <c r="A5595" s="3" t="s">
        <v>5647</v>
      </c>
      <c r="B5595" s="3" t="s">
        <v>1120</v>
      </c>
      <c r="C5595" s="3" t="s">
        <v>1121</v>
      </c>
      <c r="D5595" s="3" t="s">
        <v>1124</v>
      </c>
    </row>
    <row r="5596" spans="1:4" x14ac:dyDescent="0.35">
      <c r="A5596" s="3" t="s">
        <v>5648</v>
      </c>
      <c r="B5596" s="3" t="s">
        <v>1116</v>
      </c>
      <c r="C5596" s="3" t="s">
        <v>1123</v>
      </c>
      <c r="D5596" s="3" t="s">
        <v>1118</v>
      </c>
    </row>
    <row r="5597" spans="1:4" x14ac:dyDescent="0.35">
      <c r="A5597" s="3" t="s">
        <v>5649</v>
      </c>
      <c r="B5597" s="3" t="s">
        <v>1116</v>
      </c>
      <c r="C5597" s="3" t="s">
        <v>1117</v>
      </c>
      <c r="D5597" s="3" t="s">
        <v>1124</v>
      </c>
    </row>
    <row r="5598" spans="1:4" x14ac:dyDescent="0.35">
      <c r="A5598" s="3" t="s">
        <v>5650</v>
      </c>
      <c r="B5598" s="3" t="s">
        <v>1116</v>
      </c>
      <c r="C5598" s="3" t="s">
        <v>1123</v>
      </c>
      <c r="D5598" s="3" t="s">
        <v>1118</v>
      </c>
    </row>
    <row r="5599" spans="1:4" x14ac:dyDescent="0.35">
      <c r="A5599" s="3" t="s">
        <v>5651</v>
      </c>
      <c r="B5599" s="3" t="s">
        <v>1119</v>
      </c>
      <c r="C5599" s="3" t="s">
        <v>1117</v>
      </c>
      <c r="D5599" s="3" t="s">
        <v>1124</v>
      </c>
    </row>
    <row r="5600" spans="1:4" x14ac:dyDescent="0.35">
      <c r="A5600" s="3" t="s">
        <v>5652</v>
      </c>
      <c r="B5600" s="3" t="s">
        <v>1120</v>
      </c>
      <c r="C5600" s="3" t="s">
        <v>1117</v>
      </c>
      <c r="D5600" s="3" t="s">
        <v>1124</v>
      </c>
    </row>
    <row r="5601" spans="1:4" x14ac:dyDescent="0.35">
      <c r="A5601" s="3" t="s">
        <v>5653</v>
      </c>
      <c r="B5601" s="3" t="s">
        <v>1119</v>
      </c>
      <c r="C5601" s="3" t="s">
        <v>1117</v>
      </c>
      <c r="D5601" s="3" t="s">
        <v>1118</v>
      </c>
    </row>
    <row r="5602" spans="1:4" x14ac:dyDescent="0.35">
      <c r="A5602" s="3" t="s">
        <v>5654</v>
      </c>
      <c r="B5602" s="3" t="s">
        <v>1116</v>
      </c>
      <c r="C5602" s="3" t="s">
        <v>1117</v>
      </c>
      <c r="D5602" s="3" t="s">
        <v>1118</v>
      </c>
    </row>
    <row r="5603" spans="1:4" x14ac:dyDescent="0.35">
      <c r="A5603" s="3" t="s">
        <v>5655</v>
      </c>
      <c r="B5603" s="3" t="s">
        <v>1116</v>
      </c>
      <c r="C5603" s="3" t="s">
        <v>1122</v>
      </c>
      <c r="D5603" s="3" t="s">
        <v>1118</v>
      </c>
    </row>
    <row r="5604" spans="1:4" x14ac:dyDescent="0.35">
      <c r="A5604" s="3" t="s">
        <v>5656</v>
      </c>
      <c r="B5604" s="3" t="s">
        <v>1116</v>
      </c>
      <c r="C5604" s="3" t="s">
        <v>1121</v>
      </c>
      <c r="D5604" s="3" t="s">
        <v>1118</v>
      </c>
    </row>
    <row r="5605" spans="1:4" x14ac:dyDescent="0.35">
      <c r="A5605" s="3" t="s">
        <v>5657</v>
      </c>
      <c r="B5605" s="3" t="s">
        <v>1116</v>
      </c>
      <c r="C5605" s="3" t="s">
        <v>1122</v>
      </c>
      <c r="D5605" s="3" t="s">
        <v>1118</v>
      </c>
    </row>
    <row r="5606" spans="1:4" x14ac:dyDescent="0.35">
      <c r="A5606" s="3" t="s">
        <v>5658</v>
      </c>
      <c r="B5606" s="3" t="s">
        <v>1116</v>
      </c>
      <c r="C5606" s="3" t="s">
        <v>1117</v>
      </c>
      <c r="D5606" s="3" t="s">
        <v>1118</v>
      </c>
    </row>
    <row r="5607" spans="1:4" x14ac:dyDescent="0.35">
      <c r="A5607" s="3" t="s">
        <v>5659</v>
      </c>
      <c r="B5607" s="3" t="s">
        <v>1116</v>
      </c>
      <c r="C5607" s="3" t="s">
        <v>1123</v>
      </c>
      <c r="D5607" s="3" t="s">
        <v>1118</v>
      </c>
    </row>
    <row r="5608" spans="1:4" x14ac:dyDescent="0.35">
      <c r="A5608" s="3" t="s">
        <v>5660</v>
      </c>
      <c r="B5608" s="3" t="s">
        <v>1116</v>
      </c>
      <c r="C5608" s="3" t="s">
        <v>1117</v>
      </c>
      <c r="D5608" s="3" t="s">
        <v>1118</v>
      </c>
    </row>
    <row r="5609" spans="1:4" x14ac:dyDescent="0.35">
      <c r="A5609" s="3" t="s">
        <v>5661</v>
      </c>
      <c r="B5609" s="3" t="s">
        <v>1120</v>
      </c>
      <c r="C5609" s="3" t="s">
        <v>1121</v>
      </c>
      <c r="D5609" s="3" t="s">
        <v>1124</v>
      </c>
    </row>
    <row r="5610" spans="1:4" x14ac:dyDescent="0.35">
      <c r="A5610" s="3" t="s">
        <v>5662</v>
      </c>
      <c r="B5610" s="3" t="s">
        <v>1119</v>
      </c>
      <c r="C5610" s="3" t="s">
        <v>1123</v>
      </c>
      <c r="D5610" s="3" t="s">
        <v>1118</v>
      </c>
    </row>
    <row r="5611" spans="1:4" x14ac:dyDescent="0.35">
      <c r="A5611" s="3" t="s">
        <v>5663</v>
      </c>
      <c r="B5611" s="3" t="s">
        <v>1116</v>
      </c>
      <c r="C5611" s="3" t="s">
        <v>1117</v>
      </c>
      <c r="D5611" s="3" t="s">
        <v>1118</v>
      </c>
    </row>
    <row r="5612" spans="1:4" x14ac:dyDescent="0.35">
      <c r="A5612" s="3" t="s">
        <v>5664</v>
      </c>
      <c r="B5612" s="3" t="s">
        <v>1119</v>
      </c>
      <c r="C5612" s="3" t="s">
        <v>1117</v>
      </c>
      <c r="D5612" s="3" t="s">
        <v>1118</v>
      </c>
    </row>
    <row r="5613" spans="1:4" x14ac:dyDescent="0.35">
      <c r="A5613" s="3" t="s">
        <v>5665</v>
      </c>
      <c r="B5613" s="3" t="s">
        <v>1119</v>
      </c>
      <c r="C5613" s="3" t="s">
        <v>1121</v>
      </c>
      <c r="D5613" s="3" t="s">
        <v>1118</v>
      </c>
    </row>
    <row r="5614" spans="1:4" x14ac:dyDescent="0.35">
      <c r="A5614" s="3" t="s">
        <v>5666</v>
      </c>
      <c r="B5614" s="3" t="s">
        <v>1119</v>
      </c>
      <c r="C5614" s="3" t="s">
        <v>1123</v>
      </c>
      <c r="D5614" s="3" t="s">
        <v>1118</v>
      </c>
    </row>
    <row r="5615" spans="1:4" x14ac:dyDescent="0.35">
      <c r="A5615" s="3" t="s">
        <v>5667</v>
      </c>
      <c r="B5615" s="3" t="s">
        <v>1116</v>
      </c>
      <c r="C5615" s="3" t="s">
        <v>1121</v>
      </c>
      <c r="D5615" s="3" t="s">
        <v>1124</v>
      </c>
    </row>
    <row r="5616" spans="1:4" x14ac:dyDescent="0.35">
      <c r="A5616" s="3" t="s">
        <v>5668</v>
      </c>
      <c r="B5616" s="3" t="s">
        <v>1116</v>
      </c>
      <c r="C5616" s="3" t="s">
        <v>1117</v>
      </c>
      <c r="D5616" s="3" t="s">
        <v>1118</v>
      </c>
    </row>
    <row r="5617" spans="1:4" x14ac:dyDescent="0.35">
      <c r="A5617" s="3" t="s">
        <v>5669</v>
      </c>
      <c r="B5617" s="3" t="s">
        <v>1116</v>
      </c>
      <c r="C5617" s="3" t="s">
        <v>1117</v>
      </c>
      <c r="D5617" s="3" t="s">
        <v>1118</v>
      </c>
    </row>
    <row r="5618" spans="1:4" x14ac:dyDescent="0.35">
      <c r="A5618" s="3" t="s">
        <v>5670</v>
      </c>
      <c r="B5618" s="3" t="s">
        <v>1119</v>
      </c>
      <c r="C5618" s="3" t="s">
        <v>1123</v>
      </c>
      <c r="D5618" s="3" t="s">
        <v>1118</v>
      </c>
    </row>
    <row r="5619" spans="1:4" x14ac:dyDescent="0.35">
      <c r="A5619" s="3" t="s">
        <v>5671</v>
      </c>
      <c r="B5619" s="3" t="s">
        <v>1116</v>
      </c>
      <c r="C5619" s="3" t="s">
        <v>1123</v>
      </c>
      <c r="D5619" s="3" t="s">
        <v>1118</v>
      </c>
    </row>
    <row r="5620" spans="1:4" x14ac:dyDescent="0.35">
      <c r="A5620" s="3" t="s">
        <v>5672</v>
      </c>
      <c r="B5620" s="3" t="s">
        <v>1119</v>
      </c>
      <c r="C5620" s="3" t="s">
        <v>1123</v>
      </c>
      <c r="D5620" s="3" t="s">
        <v>1118</v>
      </c>
    </row>
    <row r="5621" spans="1:4" x14ac:dyDescent="0.35">
      <c r="A5621" s="3" t="s">
        <v>5673</v>
      </c>
      <c r="B5621" s="3" t="s">
        <v>1120</v>
      </c>
      <c r="C5621" s="3" t="s">
        <v>1117</v>
      </c>
      <c r="D5621" s="3" t="s">
        <v>1118</v>
      </c>
    </row>
    <row r="5622" spans="1:4" x14ac:dyDescent="0.35">
      <c r="A5622" s="3" t="s">
        <v>5674</v>
      </c>
      <c r="B5622" s="3" t="s">
        <v>1116</v>
      </c>
      <c r="C5622" s="3" t="s">
        <v>1121</v>
      </c>
      <c r="D5622" s="3" t="s">
        <v>1118</v>
      </c>
    </row>
    <row r="5623" spans="1:4" x14ac:dyDescent="0.35">
      <c r="A5623" s="3" t="s">
        <v>5675</v>
      </c>
      <c r="B5623" s="3" t="s">
        <v>1116</v>
      </c>
      <c r="C5623" s="3" t="s">
        <v>1117</v>
      </c>
      <c r="D5623" s="3" t="s">
        <v>1118</v>
      </c>
    </row>
    <row r="5624" spans="1:4" x14ac:dyDescent="0.35">
      <c r="A5624" s="3" t="s">
        <v>5676</v>
      </c>
      <c r="B5624" s="3" t="s">
        <v>1116</v>
      </c>
      <c r="C5624" s="3" t="s">
        <v>1117</v>
      </c>
      <c r="D5624" s="3" t="s">
        <v>1118</v>
      </c>
    </row>
    <row r="5625" spans="1:4" x14ac:dyDescent="0.35">
      <c r="A5625" s="3" t="s">
        <v>5677</v>
      </c>
      <c r="B5625" s="3" t="s">
        <v>1119</v>
      </c>
      <c r="C5625" s="3" t="s">
        <v>1117</v>
      </c>
      <c r="D5625" s="3" t="s">
        <v>1124</v>
      </c>
    </row>
    <row r="5626" spans="1:4" x14ac:dyDescent="0.35">
      <c r="A5626" s="3" t="s">
        <v>5678</v>
      </c>
      <c r="B5626" s="3" t="s">
        <v>1119</v>
      </c>
      <c r="C5626" s="3" t="s">
        <v>1123</v>
      </c>
      <c r="D5626" s="3" t="s">
        <v>1118</v>
      </c>
    </row>
    <row r="5627" spans="1:4" x14ac:dyDescent="0.35">
      <c r="A5627" s="3" t="s">
        <v>5679</v>
      </c>
      <c r="B5627" s="3" t="s">
        <v>1116</v>
      </c>
      <c r="C5627" s="3" t="s">
        <v>1121</v>
      </c>
      <c r="D5627" s="3" t="s">
        <v>1118</v>
      </c>
    </row>
    <row r="5628" spans="1:4" x14ac:dyDescent="0.35">
      <c r="A5628" s="3" t="s">
        <v>5680</v>
      </c>
      <c r="B5628" s="3" t="s">
        <v>1116</v>
      </c>
      <c r="C5628" s="3" t="s">
        <v>1123</v>
      </c>
      <c r="D5628" s="3" t="s">
        <v>1118</v>
      </c>
    </row>
    <row r="5629" spans="1:4" x14ac:dyDescent="0.35">
      <c r="A5629" s="3" t="s">
        <v>5681</v>
      </c>
      <c r="B5629" s="3" t="s">
        <v>1119</v>
      </c>
      <c r="C5629" s="3" t="s">
        <v>1123</v>
      </c>
      <c r="D5629" s="3" t="s">
        <v>1118</v>
      </c>
    </row>
    <row r="5630" spans="1:4" x14ac:dyDescent="0.35">
      <c r="A5630" s="3" t="s">
        <v>5682</v>
      </c>
      <c r="B5630" s="3" t="s">
        <v>1116</v>
      </c>
      <c r="C5630" s="3" t="s">
        <v>1122</v>
      </c>
      <c r="D5630" s="3" t="s">
        <v>1118</v>
      </c>
    </row>
    <row r="5631" spans="1:4" x14ac:dyDescent="0.35">
      <c r="A5631" s="3" t="s">
        <v>5683</v>
      </c>
      <c r="B5631" s="3" t="s">
        <v>1119</v>
      </c>
      <c r="C5631" s="3" t="s">
        <v>1117</v>
      </c>
      <c r="D5631" s="3" t="s">
        <v>1118</v>
      </c>
    </row>
    <row r="5632" spans="1:4" x14ac:dyDescent="0.35">
      <c r="A5632" s="3" t="s">
        <v>5684</v>
      </c>
      <c r="B5632" s="3" t="s">
        <v>1116</v>
      </c>
      <c r="C5632" s="3" t="s">
        <v>1123</v>
      </c>
      <c r="D5632" s="3" t="s">
        <v>1118</v>
      </c>
    </row>
    <row r="5633" spans="1:4" x14ac:dyDescent="0.35">
      <c r="A5633" s="3" t="s">
        <v>5685</v>
      </c>
      <c r="B5633" s="3" t="s">
        <v>1116</v>
      </c>
      <c r="C5633" s="3" t="s">
        <v>1121</v>
      </c>
      <c r="D5633" s="3" t="s">
        <v>1118</v>
      </c>
    </row>
    <row r="5634" spans="1:4" x14ac:dyDescent="0.35">
      <c r="A5634" s="3" t="s">
        <v>5686</v>
      </c>
      <c r="B5634" s="3" t="s">
        <v>1116</v>
      </c>
      <c r="C5634" s="3" t="s">
        <v>1123</v>
      </c>
      <c r="D5634" s="3" t="s">
        <v>1118</v>
      </c>
    </row>
    <row r="5635" spans="1:4" x14ac:dyDescent="0.35">
      <c r="A5635" s="3" t="s">
        <v>5687</v>
      </c>
      <c r="B5635" s="3" t="s">
        <v>1119</v>
      </c>
      <c r="C5635" s="3" t="s">
        <v>1117</v>
      </c>
      <c r="D5635" s="3" t="s">
        <v>1118</v>
      </c>
    </row>
    <row r="5636" spans="1:4" x14ac:dyDescent="0.35">
      <c r="A5636" s="3" t="s">
        <v>5688</v>
      </c>
      <c r="B5636" s="3" t="s">
        <v>1119</v>
      </c>
      <c r="C5636" s="3" t="s">
        <v>1122</v>
      </c>
      <c r="D5636" s="3" t="s">
        <v>1118</v>
      </c>
    </row>
    <row r="5637" spans="1:4" x14ac:dyDescent="0.35">
      <c r="A5637" s="3" t="s">
        <v>5689</v>
      </c>
      <c r="B5637" s="3" t="s">
        <v>1116</v>
      </c>
      <c r="C5637" s="3" t="s">
        <v>1123</v>
      </c>
      <c r="D5637" s="3" t="s">
        <v>1124</v>
      </c>
    </row>
    <row r="5638" spans="1:4" x14ac:dyDescent="0.35">
      <c r="A5638" s="3" t="s">
        <v>5690</v>
      </c>
      <c r="B5638" s="3" t="s">
        <v>1116</v>
      </c>
      <c r="C5638" s="3" t="s">
        <v>1121</v>
      </c>
      <c r="D5638" s="3" t="s">
        <v>1126</v>
      </c>
    </row>
    <row r="5639" spans="1:4" x14ac:dyDescent="0.35">
      <c r="A5639" s="3" t="s">
        <v>5691</v>
      </c>
      <c r="B5639" s="3" t="s">
        <v>1116</v>
      </c>
      <c r="C5639" s="3" t="s">
        <v>1117</v>
      </c>
      <c r="D5639" s="3" t="s">
        <v>1118</v>
      </c>
    </row>
    <row r="5640" spans="1:4" x14ac:dyDescent="0.35">
      <c r="A5640" s="3" t="s">
        <v>5692</v>
      </c>
      <c r="B5640" s="3" t="s">
        <v>1116</v>
      </c>
      <c r="C5640" s="3" t="s">
        <v>1123</v>
      </c>
      <c r="D5640" s="3" t="s">
        <v>1118</v>
      </c>
    </row>
    <row r="5641" spans="1:4" x14ac:dyDescent="0.35">
      <c r="A5641" s="3" t="s">
        <v>5693</v>
      </c>
      <c r="B5641" s="3" t="s">
        <v>1116</v>
      </c>
      <c r="C5641" s="3" t="s">
        <v>1123</v>
      </c>
      <c r="D5641" s="3" t="s">
        <v>1118</v>
      </c>
    </row>
    <row r="5642" spans="1:4" x14ac:dyDescent="0.35">
      <c r="A5642" s="3" t="s">
        <v>5694</v>
      </c>
      <c r="B5642" s="3" t="s">
        <v>1116</v>
      </c>
      <c r="C5642" s="3" t="s">
        <v>1117</v>
      </c>
      <c r="D5642" s="3" t="s">
        <v>1118</v>
      </c>
    </row>
    <row r="5643" spans="1:4" x14ac:dyDescent="0.35">
      <c r="A5643" s="3" t="s">
        <v>5695</v>
      </c>
      <c r="B5643" s="3" t="s">
        <v>1116</v>
      </c>
      <c r="C5643" s="3" t="s">
        <v>1117</v>
      </c>
      <c r="D5643" s="3" t="s">
        <v>1118</v>
      </c>
    </row>
    <row r="5644" spans="1:4" x14ac:dyDescent="0.35">
      <c r="A5644" s="3" t="s">
        <v>5696</v>
      </c>
      <c r="B5644" s="3" t="s">
        <v>1116</v>
      </c>
      <c r="C5644" s="3" t="s">
        <v>1117</v>
      </c>
      <c r="D5644" s="3" t="s">
        <v>1124</v>
      </c>
    </row>
    <row r="5645" spans="1:4" x14ac:dyDescent="0.35">
      <c r="A5645" s="3" t="s">
        <v>5697</v>
      </c>
      <c r="B5645" s="3" t="s">
        <v>1116</v>
      </c>
      <c r="C5645" s="3" t="s">
        <v>1123</v>
      </c>
      <c r="D5645" s="3" t="s">
        <v>1118</v>
      </c>
    </row>
    <row r="5646" spans="1:4" x14ac:dyDescent="0.35">
      <c r="A5646" s="3" t="s">
        <v>5698</v>
      </c>
      <c r="B5646" s="3" t="s">
        <v>1116</v>
      </c>
      <c r="C5646" s="3" t="s">
        <v>1117</v>
      </c>
      <c r="D5646" s="3" t="s">
        <v>1118</v>
      </c>
    </row>
    <row r="5647" spans="1:4" x14ac:dyDescent="0.35">
      <c r="A5647" s="3" t="s">
        <v>5699</v>
      </c>
      <c r="B5647" s="3" t="s">
        <v>1116</v>
      </c>
      <c r="C5647" s="3" t="s">
        <v>1117</v>
      </c>
      <c r="D5647" s="3" t="s">
        <v>1126</v>
      </c>
    </row>
    <row r="5648" spans="1:4" x14ac:dyDescent="0.35">
      <c r="A5648" s="3" t="s">
        <v>5700</v>
      </c>
      <c r="B5648" s="3" t="s">
        <v>1116</v>
      </c>
      <c r="C5648" s="3" t="s">
        <v>1117</v>
      </c>
      <c r="D5648" s="3" t="s">
        <v>1118</v>
      </c>
    </row>
    <row r="5649" spans="1:4" x14ac:dyDescent="0.35">
      <c r="A5649" s="3" t="s">
        <v>5701</v>
      </c>
      <c r="B5649" s="3" t="s">
        <v>1119</v>
      </c>
      <c r="C5649" s="3" t="s">
        <v>1117</v>
      </c>
      <c r="D5649" s="3" t="s">
        <v>1124</v>
      </c>
    </row>
    <row r="5650" spans="1:4" x14ac:dyDescent="0.35">
      <c r="A5650" s="3" t="s">
        <v>5702</v>
      </c>
      <c r="B5650" s="3" t="s">
        <v>1116</v>
      </c>
      <c r="C5650" s="3" t="s">
        <v>1123</v>
      </c>
      <c r="D5650" s="3" t="s">
        <v>1118</v>
      </c>
    </row>
    <row r="5651" spans="1:4" x14ac:dyDescent="0.35">
      <c r="A5651" s="3" t="s">
        <v>5703</v>
      </c>
      <c r="B5651" s="3" t="s">
        <v>1116</v>
      </c>
      <c r="C5651" s="3" t="s">
        <v>1117</v>
      </c>
      <c r="D5651" s="3" t="s">
        <v>1118</v>
      </c>
    </row>
    <row r="5652" spans="1:4" x14ac:dyDescent="0.35">
      <c r="A5652" s="3" t="s">
        <v>5704</v>
      </c>
      <c r="B5652" s="3" t="s">
        <v>1119</v>
      </c>
      <c r="C5652" s="3" t="s">
        <v>1117</v>
      </c>
      <c r="D5652" s="3" t="s">
        <v>1124</v>
      </c>
    </row>
    <row r="5653" spans="1:4" x14ac:dyDescent="0.35">
      <c r="A5653" s="3" t="s">
        <v>5705</v>
      </c>
      <c r="B5653" s="3" t="s">
        <v>1116</v>
      </c>
      <c r="C5653" s="3" t="s">
        <v>1123</v>
      </c>
      <c r="D5653" s="3" t="s">
        <v>1118</v>
      </c>
    </row>
    <row r="5654" spans="1:4" x14ac:dyDescent="0.35">
      <c r="A5654" s="3" t="s">
        <v>5706</v>
      </c>
      <c r="B5654" s="3" t="s">
        <v>1119</v>
      </c>
      <c r="C5654" s="3" t="s">
        <v>1117</v>
      </c>
      <c r="D5654" s="3" t="s">
        <v>1118</v>
      </c>
    </row>
    <row r="5655" spans="1:4" x14ac:dyDescent="0.35">
      <c r="A5655" s="3" t="s">
        <v>5707</v>
      </c>
      <c r="B5655" s="3" t="s">
        <v>1119</v>
      </c>
      <c r="C5655" s="3" t="s">
        <v>1117</v>
      </c>
      <c r="D5655" s="3" t="s">
        <v>1118</v>
      </c>
    </row>
    <row r="5656" spans="1:4" x14ac:dyDescent="0.35">
      <c r="A5656" s="3" t="s">
        <v>5708</v>
      </c>
      <c r="B5656" s="3" t="s">
        <v>1116</v>
      </c>
      <c r="C5656" s="3" t="s">
        <v>1123</v>
      </c>
      <c r="D5656" s="3" t="s">
        <v>1118</v>
      </c>
    </row>
    <row r="5657" spans="1:4" x14ac:dyDescent="0.35">
      <c r="A5657" s="3" t="s">
        <v>5709</v>
      </c>
      <c r="B5657" s="3" t="s">
        <v>1119</v>
      </c>
      <c r="C5657" s="3" t="s">
        <v>1123</v>
      </c>
      <c r="D5657" s="3" t="s">
        <v>1118</v>
      </c>
    </row>
    <row r="5658" spans="1:4" x14ac:dyDescent="0.35">
      <c r="A5658" s="3" t="s">
        <v>5710</v>
      </c>
      <c r="B5658" s="3" t="s">
        <v>1116</v>
      </c>
      <c r="C5658" s="3" t="s">
        <v>1121</v>
      </c>
      <c r="D5658" s="3" t="s">
        <v>1124</v>
      </c>
    </row>
    <row r="5659" spans="1:4" x14ac:dyDescent="0.35">
      <c r="A5659" s="3" t="s">
        <v>5711</v>
      </c>
      <c r="B5659" s="3" t="s">
        <v>1120</v>
      </c>
      <c r="C5659" s="3" t="s">
        <v>1121</v>
      </c>
      <c r="D5659" s="3" t="s">
        <v>1124</v>
      </c>
    </row>
    <row r="5660" spans="1:4" x14ac:dyDescent="0.35">
      <c r="A5660" s="3" t="s">
        <v>5712</v>
      </c>
      <c r="B5660" s="3" t="s">
        <v>1116</v>
      </c>
      <c r="C5660" s="3" t="s">
        <v>1122</v>
      </c>
      <c r="D5660" s="3" t="s">
        <v>1118</v>
      </c>
    </row>
    <row r="5661" spans="1:4" x14ac:dyDescent="0.35">
      <c r="A5661" s="3" t="s">
        <v>5713</v>
      </c>
      <c r="B5661" s="3" t="s">
        <v>1120</v>
      </c>
      <c r="C5661" s="3" t="s">
        <v>1121</v>
      </c>
      <c r="D5661" s="3" t="s">
        <v>1124</v>
      </c>
    </row>
    <row r="5662" spans="1:4" x14ac:dyDescent="0.35">
      <c r="A5662" s="3" t="s">
        <v>5714</v>
      </c>
      <c r="B5662" s="3" t="s">
        <v>1116</v>
      </c>
      <c r="C5662" s="3" t="s">
        <v>1117</v>
      </c>
      <c r="D5662" s="3" t="s">
        <v>1124</v>
      </c>
    </row>
    <row r="5663" spans="1:4" x14ac:dyDescent="0.35">
      <c r="A5663" s="3" t="s">
        <v>5715</v>
      </c>
      <c r="B5663" s="3" t="s">
        <v>1116</v>
      </c>
      <c r="C5663" s="3" t="s">
        <v>1123</v>
      </c>
      <c r="D5663" s="3" t="s">
        <v>1118</v>
      </c>
    </row>
    <row r="5664" spans="1:4" x14ac:dyDescent="0.35">
      <c r="A5664" s="3" t="s">
        <v>5716</v>
      </c>
      <c r="B5664" s="3" t="s">
        <v>1116</v>
      </c>
      <c r="C5664" s="3" t="s">
        <v>1121</v>
      </c>
      <c r="D5664" s="3" t="s">
        <v>1118</v>
      </c>
    </row>
    <row r="5665" spans="1:4" x14ac:dyDescent="0.35">
      <c r="A5665" s="3" t="s">
        <v>5717</v>
      </c>
      <c r="B5665" s="3" t="s">
        <v>1119</v>
      </c>
      <c r="C5665" s="3" t="s">
        <v>1121</v>
      </c>
      <c r="D5665" s="3" t="s">
        <v>1118</v>
      </c>
    </row>
    <row r="5666" spans="1:4" x14ac:dyDescent="0.35">
      <c r="A5666" s="3" t="s">
        <v>5718</v>
      </c>
      <c r="B5666" s="3" t="s">
        <v>1120</v>
      </c>
      <c r="C5666" s="3" t="s">
        <v>1117</v>
      </c>
      <c r="D5666" s="3" t="s">
        <v>1124</v>
      </c>
    </row>
    <row r="5667" spans="1:4" x14ac:dyDescent="0.35">
      <c r="A5667" s="3" t="s">
        <v>5719</v>
      </c>
      <c r="B5667" s="3" t="s">
        <v>1116</v>
      </c>
      <c r="C5667" s="3" t="s">
        <v>1117</v>
      </c>
      <c r="D5667" s="3" t="s">
        <v>1118</v>
      </c>
    </row>
    <row r="5668" spans="1:4" x14ac:dyDescent="0.35">
      <c r="A5668" s="3" t="s">
        <v>5720</v>
      </c>
      <c r="B5668" s="3" t="s">
        <v>1116</v>
      </c>
      <c r="C5668" s="3" t="s">
        <v>1123</v>
      </c>
      <c r="D5668" s="3" t="s">
        <v>1124</v>
      </c>
    </row>
    <row r="5669" spans="1:4" x14ac:dyDescent="0.35">
      <c r="A5669" s="3" t="s">
        <v>5721</v>
      </c>
      <c r="B5669" s="3" t="s">
        <v>1119</v>
      </c>
      <c r="C5669" s="3" t="s">
        <v>1122</v>
      </c>
      <c r="D5669" s="3" t="s">
        <v>1118</v>
      </c>
    </row>
    <row r="5670" spans="1:4" x14ac:dyDescent="0.35">
      <c r="A5670" s="3" t="s">
        <v>5722</v>
      </c>
      <c r="B5670" s="3" t="s">
        <v>1116</v>
      </c>
      <c r="C5670" s="3" t="s">
        <v>1121</v>
      </c>
      <c r="D5670" s="3" t="s">
        <v>1118</v>
      </c>
    </row>
    <row r="5671" spans="1:4" x14ac:dyDescent="0.35">
      <c r="A5671" s="3" t="s">
        <v>5723</v>
      </c>
      <c r="B5671" s="3" t="s">
        <v>1116</v>
      </c>
      <c r="C5671" s="3" t="s">
        <v>1123</v>
      </c>
      <c r="D5671" s="3" t="s">
        <v>1118</v>
      </c>
    </row>
    <row r="5672" spans="1:4" x14ac:dyDescent="0.35">
      <c r="A5672" s="3" t="s">
        <v>5724</v>
      </c>
      <c r="B5672" s="3" t="s">
        <v>1119</v>
      </c>
      <c r="C5672" s="3" t="s">
        <v>1121</v>
      </c>
      <c r="D5672" s="3" t="s">
        <v>1118</v>
      </c>
    </row>
    <row r="5673" spans="1:4" x14ac:dyDescent="0.35">
      <c r="A5673" s="3" t="s">
        <v>5725</v>
      </c>
      <c r="B5673" s="3" t="s">
        <v>1116</v>
      </c>
      <c r="C5673" s="3" t="s">
        <v>1121</v>
      </c>
      <c r="D5673" s="3" t="s">
        <v>1124</v>
      </c>
    </row>
    <row r="5674" spans="1:4" x14ac:dyDescent="0.35">
      <c r="A5674" s="3" t="s">
        <v>5726</v>
      </c>
      <c r="B5674" s="3" t="s">
        <v>1116</v>
      </c>
      <c r="C5674" s="3" t="s">
        <v>1117</v>
      </c>
      <c r="D5674" s="3" t="s">
        <v>1118</v>
      </c>
    </row>
    <row r="5675" spans="1:4" x14ac:dyDescent="0.35">
      <c r="A5675" s="3" t="s">
        <v>5727</v>
      </c>
      <c r="B5675" s="3" t="s">
        <v>1119</v>
      </c>
      <c r="C5675" s="3" t="s">
        <v>1121</v>
      </c>
      <c r="D5675" s="3" t="s">
        <v>1126</v>
      </c>
    </row>
    <row r="5676" spans="1:4" x14ac:dyDescent="0.35">
      <c r="A5676" s="3" t="s">
        <v>5728</v>
      </c>
      <c r="B5676" s="3" t="s">
        <v>1119</v>
      </c>
      <c r="C5676" s="3" t="s">
        <v>1117</v>
      </c>
      <c r="D5676" s="3" t="s">
        <v>1124</v>
      </c>
    </row>
    <row r="5677" spans="1:4" x14ac:dyDescent="0.35">
      <c r="A5677" s="3" t="s">
        <v>5729</v>
      </c>
      <c r="B5677" s="3" t="s">
        <v>1116</v>
      </c>
      <c r="C5677" s="3" t="s">
        <v>1117</v>
      </c>
      <c r="D5677" s="3" t="s">
        <v>1118</v>
      </c>
    </row>
    <row r="5678" spans="1:4" x14ac:dyDescent="0.35">
      <c r="A5678" s="3" t="s">
        <v>5730</v>
      </c>
      <c r="B5678" s="3" t="s">
        <v>1120</v>
      </c>
      <c r="C5678" s="3" t="s">
        <v>1123</v>
      </c>
      <c r="D5678" s="3" t="s">
        <v>1124</v>
      </c>
    </row>
    <row r="5679" spans="1:4" x14ac:dyDescent="0.35">
      <c r="A5679" s="3" t="s">
        <v>5731</v>
      </c>
      <c r="B5679" s="3" t="s">
        <v>1119</v>
      </c>
      <c r="C5679" s="3" t="s">
        <v>1123</v>
      </c>
      <c r="D5679" s="3" t="s">
        <v>1126</v>
      </c>
    </row>
    <row r="5680" spans="1:4" x14ac:dyDescent="0.35">
      <c r="A5680" s="3" t="s">
        <v>5732</v>
      </c>
      <c r="B5680" s="3" t="s">
        <v>1116</v>
      </c>
      <c r="C5680" s="3" t="s">
        <v>1123</v>
      </c>
      <c r="D5680" s="3" t="s">
        <v>1124</v>
      </c>
    </row>
    <row r="5681" spans="1:4" x14ac:dyDescent="0.35">
      <c r="A5681" s="3" t="s">
        <v>5733</v>
      </c>
      <c r="B5681" s="3" t="s">
        <v>1116</v>
      </c>
      <c r="C5681" s="3" t="s">
        <v>1117</v>
      </c>
      <c r="D5681" s="3" t="s">
        <v>1118</v>
      </c>
    </row>
    <row r="5682" spans="1:4" x14ac:dyDescent="0.35">
      <c r="A5682" s="3" t="s">
        <v>5734</v>
      </c>
      <c r="B5682" s="3" t="s">
        <v>1116</v>
      </c>
      <c r="C5682" s="3" t="s">
        <v>1117</v>
      </c>
      <c r="D5682" s="3" t="s">
        <v>1118</v>
      </c>
    </row>
    <row r="5683" spans="1:4" x14ac:dyDescent="0.35">
      <c r="A5683" s="3" t="s">
        <v>5735</v>
      </c>
      <c r="B5683" s="3" t="s">
        <v>1116</v>
      </c>
      <c r="C5683" s="3" t="s">
        <v>1117</v>
      </c>
      <c r="D5683" s="3" t="s">
        <v>1118</v>
      </c>
    </row>
    <row r="5684" spans="1:4" x14ac:dyDescent="0.35">
      <c r="A5684" s="3" t="s">
        <v>5736</v>
      </c>
      <c r="B5684" s="3" t="s">
        <v>1116</v>
      </c>
      <c r="C5684" s="3" t="s">
        <v>1121</v>
      </c>
      <c r="D5684" s="3" t="s">
        <v>1118</v>
      </c>
    </row>
    <row r="5685" spans="1:4" x14ac:dyDescent="0.35">
      <c r="A5685" s="3" t="s">
        <v>5737</v>
      </c>
      <c r="B5685" s="3" t="s">
        <v>1116</v>
      </c>
      <c r="C5685" s="3" t="s">
        <v>1117</v>
      </c>
      <c r="D5685" s="3" t="s">
        <v>1124</v>
      </c>
    </row>
    <row r="5686" spans="1:4" x14ac:dyDescent="0.35">
      <c r="A5686" s="3" t="s">
        <v>5738</v>
      </c>
      <c r="B5686" s="3" t="s">
        <v>1120</v>
      </c>
      <c r="C5686" s="3" t="s">
        <v>1121</v>
      </c>
      <c r="D5686" s="3" t="s">
        <v>1118</v>
      </c>
    </row>
    <row r="5687" spans="1:4" x14ac:dyDescent="0.35">
      <c r="A5687" s="3" t="s">
        <v>5739</v>
      </c>
      <c r="B5687" s="3" t="s">
        <v>1116</v>
      </c>
      <c r="C5687" s="3" t="s">
        <v>1123</v>
      </c>
      <c r="D5687" s="3" t="s">
        <v>1124</v>
      </c>
    </row>
    <row r="5688" spans="1:4" x14ac:dyDescent="0.35">
      <c r="A5688" s="3" t="s">
        <v>5740</v>
      </c>
      <c r="B5688" s="3" t="s">
        <v>1116</v>
      </c>
      <c r="C5688" s="3" t="s">
        <v>1117</v>
      </c>
      <c r="D5688" s="3" t="s">
        <v>1118</v>
      </c>
    </row>
    <row r="5689" spans="1:4" x14ac:dyDescent="0.35">
      <c r="A5689" s="3" t="s">
        <v>5741</v>
      </c>
      <c r="B5689" s="3" t="s">
        <v>1119</v>
      </c>
      <c r="C5689" s="3" t="s">
        <v>1122</v>
      </c>
      <c r="D5689" s="3" t="s">
        <v>1118</v>
      </c>
    </row>
    <row r="5690" spans="1:4" x14ac:dyDescent="0.35">
      <c r="A5690" s="3" t="s">
        <v>5742</v>
      </c>
      <c r="B5690" s="3" t="s">
        <v>1119</v>
      </c>
      <c r="C5690" s="3" t="s">
        <v>1123</v>
      </c>
      <c r="D5690" s="3" t="s">
        <v>1118</v>
      </c>
    </row>
    <row r="5691" spans="1:4" x14ac:dyDescent="0.35">
      <c r="A5691" s="3" t="s">
        <v>5743</v>
      </c>
      <c r="B5691" s="3" t="s">
        <v>1116</v>
      </c>
      <c r="C5691" s="3" t="s">
        <v>1123</v>
      </c>
      <c r="D5691" s="3" t="s">
        <v>1118</v>
      </c>
    </row>
    <row r="5692" spans="1:4" x14ac:dyDescent="0.35">
      <c r="A5692" s="3" t="s">
        <v>5744</v>
      </c>
      <c r="B5692" s="3" t="s">
        <v>1119</v>
      </c>
      <c r="C5692" s="3" t="s">
        <v>1123</v>
      </c>
      <c r="D5692" s="3" t="s">
        <v>1124</v>
      </c>
    </row>
    <row r="5693" spans="1:4" x14ac:dyDescent="0.35">
      <c r="A5693" s="3" t="s">
        <v>5745</v>
      </c>
      <c r="B5693" s="3" t="s">
        <v>1116</v>
      </c>
      <c r="C5693" s="3" t="s">
        <v>1121</v>
      </c>
      <c r="D5693" s="3" t="s">
        <v>1126</v>
      </c>
    </row>
    <row r="5694" spans="1:4" x14ac:dyDescent="0.35">
      <c r="A5694" s="3" t="s">
        <v>5746</v>
      </c>
      <c r="B5694" s="3" t="s">
        <v>1119</v>
      </c>
      <c r="C5694" s="3" t="s">
        <v>1117</v>
      </c>
      <c r="D5694" s="3" t="s">
        <v>1118</v>
      </c>
    </row>
    <row r="5695" spans="1:4" x14ac:dyDescent="0.35">
      <c r="A5695" s="3" t="s">
        <v>5747</v>
      </c>
      <c r="B5695" s="3" t="s">
        <v>1116</v>
      </c>
      <c r="C5695" s="3" t="s">
        <v>1117</v>
      </c>
      <c r="D5695" s="3" t="s">
        <v>1118</v>
      </c>
    </row>
    <row r="5696" spans="1:4" x14ac:dyDescent="0.35">
      <c r="A5696" s="3" t="s">
        <v>5748</v>
      </c>
      <c r="B5696" s="3" t="s">
        <v>1119</v>
      </c>
      <c r="C5696" s="3" t="s">
        <v>1123</v>
      </c>
      <c r="D5696" s="3" t="s">
        <v>1118</v>
      </c>
    </row>
    <row r="5697" spans="1:4" x14ac:dyDescent="0.35">
      <c r="A5697" s="3" t="s">
        <v>5749</v>
      </c>
      <c r="B5697" s="3" t="s">
        <v>1116</v>
      </c>
      <c r="C5697" s="3" t="s">
        <v>1117</v>
      </c>
      <c r="D5697" s="3" t="s">
        <v>1118</v>
      </c>
    </row>
    <row r="5698" spans="1:4" x14ac:dyDescent="0.35">
      <c r="A5698" s="3" t="s">
        <v>5750</v>
      </c>
      <c r="B5698" s="3" t="s">
        <v>1119</v>
      </c>
      <c r="C5698" s="3" t="s">
        <v>1123</v>
      </c>
      <c r="D5698" s="3" t="s">
        <v>1118</v>
      </c>
    </row>
    <row r="5699" spans="1:4" x14ac:dyDescent="0.35">
      <c r="A5699" s="3" t="s">
        <v>5751</v>
      </c>
      <c r="B5699" s="3" t="s">
        <v>1119</v>
      </c>
      <c r="C5699" s="3" t="s">
        <v>1123</v>
      </c>
      <c r="D5699" s="3" t="s">
        <v>1126</v>
      </c>
    </row>
    <row r="5700" spans="1:4" x14ac:dyDescent="0.35">
      <c r="A5700" s="3" t="s">
        <v>5752</v>
      </c>
      <c r="B5700" s="3" t="s">
        <v>1116</v>
      </c>
      <c r="C5700" s="3" t="s">
        <v>1117</v>
      </c>
      <c r="D5700" s="3" t="s">
        <v>1126</v>
      </c>
    </row>
    <row r="5701" spans="1:4" x14ac:dyDescent="0.35">
      <c r="A5701" s="3" t="s">
        <v>5753</v>
      </c>
      <c r="B5701" s="3" t="s">
        <v>1120</v>
      </c>
      <c r="C5701" s="3" t="s">
        <v>1117</v>
      </c>
      <c r="D5701" s="3" t="s">
        <v>1118</v>
      </c>
    </row>
    <row r="5702" spans="1:4" x14ac:dyDescent="0.35">
      <c r="A5702" s="3" t="s">
        <v>5754</v>
      </c>
      <c r="B5702" s="3" t="s">
        <v>1119</v>
      </c>
      <c r="C5702" s="3" t="s">
        <v>1123</v>
      </c>
      <c r="D5702" s="3" t="s">
        <v>1118</v>
      </c>
    </row>
    <row r="5703" spans="1:4" x14ac:dyDescent="0.35">
      <c r="A5703" s="3" t="s">
        <v>5755</v>
      </c>
      <c r="B5703" s="3" t="s">
        <v>1119</v>
      </c>
      <c r="C5703" s="3" t="s">
        <v>1117</v>
      </c>
      <c r="D5703" s="3" t="s">
        <v>1124</v>
      </c>
    </row>
    <row r="5704" spans="1:4" x14ac:dyDescent="0.35">
      <c r="A5704" s="3" t="s">
        <v>5756</v>
      </c>
      <c r="B5704" s="3" t="s">
        <v>1119</v>
      </c>
      <c r="C5704" s="3" t="s">
        <v>1123</v>
      </c>
      <c r="D5704" s="3" t="s">
        <v>1118</v>
      </c>
    </row>
    <row r="5705" spans="1:4" x14ac:dyDescent="0.35">
      <c r="A5705" s="3" t="s">
        <v>5757</v>
      </c>
      <c r="B5705" s="3" t="s">
        <v>1116</v>
      </c>
      <c r="C5705" s="3" t="s">
        <v>1121</v>
      </c>
      <c r="D5705" s="3" t="s">
        <v>1118</v>
      </c>
    </row>
    <row r="5706" spans="1:4" x14ac:dyDescent="0.35">
      <c r="A5706" s="3" t="s">
        <v>5758</v>
      </c>
      <c r="B5706" s="3" t="s">
        <v>1116</v>
      </c>
      <c r="C5706" s="3" t="s">
        <v>1123</v>
      </c>
      <c r="D5706" s="3" t="s">
        <v>1118</v>
      </c>
    </row>
    <row r="5707" spans="1:4" x14ac:dyDescent="0.35">
      <c r="A5707" s="3" t="s">
        <v>5759</v>
      </c>
      <c r="B5707" s="3" t="s">
        <v>1116</v>
      </c>
      <c r="C5707" s="3" t="s">
        <v>1123</v>
      </c>
      <c r="D5707" s="3" t="s">
        <v>1118</v>
      </c>
    </row>
    <row r="5708" spans="1:4" x14ac:dyDescent="0.35">
      <c r="A5708" s="3" t="s">
        <v>5760</v>
      </c>
      <c r="B5708" s="3" t="s">
        <v>1116</v>
      </c>
      <c r="C5708" s="3" t="s">
        <v>1117</v>
      </c>
      <c r="D5708" s="3" t="s">
        <v>1118</v>
      </c>
    </row>
    <row r="5709" spans="1:4" x14ac:dyDescent="0.35">
      <c r="A5709" s="3" t="s">
        <v>5761</v>
      </c>
      <c r="B5709" s="3" t="s">
        <v>1119</v>
      </c>
      <c r="C5709" s="3" t="s">
        <v>1117</v>
      </c>
      <c r="D5709" s="3" t="s">
        <v>1118</v>
      </c>
    </row>
    <row r="5710" spans="1:4" x14ac:dyDescent="0.35">
      <c r="A5710" s="3" t="s">
        <v>5762</v>
      </c>
      <c r="B5710" s="3" t="s">
        <v>1119</v>
      </c>
      <c r="C5710" s="3" t="s">
        <v>1123</v>
      </c>
      <c r="D5710" s="3" t="s">
        <v>1118</v>
      </c>
    </row>
    <row r="5711" spans="1:4" x14ac:dyDescent="0.35">
      <c r="A5711" s="3" t="s">
        <v>5763</v>
      </c>
      <c r="B5711" s="3" t="s">
        <v>1116</v>
      </c>
      <c r="C5711" s="3" t="s">
        <v>1123</v>
      </c>
      <c r="D5711" s="3" t="s">
        <v>1118</v>
      </c>
    </row>
    <row r="5712" spans="1:4" x14ac:dyDescent="0.35">
      <c r="A5712" s="3" t="s">
        <v>5764</v>
      </c>
      <c r="B5712" s="3" t="s">
        <v>1116</v>
      </c>
      <c r="C5712" s="3" t="s">
        <v>1122</v>
      </c>
      <c r="D5712" s="3" t="s">
        <v>1118</v>
      </c>
    </row>
    <row r="5713" spans="1:4" x14ac:dyDescent="0.35">
      <c r="A5713" s="3" t="s">
        <v>5765</v>
      </c>
      <c r="B5713" s="3" t="s">
        <v>1116</v>
      </c>
      <c r="C5713" s="3" t="s">
        <v>1123</v>
      </c>
      <c r="D5713" s="3" t="s">
        <v>1118</v>
      </c>
    </row>
    <row r="5714" spans="1:4" x14ac:dyDescent="0.35">
      <c r="A5714" s="3" t="s">
        <v>5766</v>
      </c>
      <c r="B5714" s="3" t="s">
        <v>1116</v>
      </c>
      <c r="C5714" s="3" t="s">
        <v>1117</v>
      </c>
      <c r="D5714" s="3" t="s">
        <v>1118</v>
      </c>
    </row>
    <row r="5715" spans="1:4" x14ac:dyDescent="0.35">
      <c r="A5715" s="3" t="s">
        <v>5767</v>
      </c>
      <c r="B5715" s="3" t="s">
        <v>1120</v>
      </c>
      <c r="C5715" s="3" t="s">
        <v>1123</v>
      </c>
      <c r="D5715" s="3" t="s">
        <v>1118</v>
      </c>
    </row>
    <row r="5716" spans="1:4" x14ac:dyDescent="0.35">
      <c r="A5716" s="3" t="s">
        <v>5768</v>
      </c>
      <c r="B5716" s="3" t="s">
        <v>1120</v>
      </c>
      <c r="C5716" s="3" t="s">
        <v>1121</v>
      </c>
      <c r="D5716" s="3" t="s">
        <v>1124</v>
      </c>
    </row>
    <row r="5717" spans="1:4" x14ac:dyDescent="0.35">
      <c r="A5717" s="3" t="s">
        <v>5769</v>
      </c>
      <c r="B5717" s="3" t="s">
        <v>1116</v>
      </c>
      <c r="C5717" s="3" t="s">
        <v>1123</v>
      </c>
      <c r="D5717" s="3" t="s">
        <v>1126</v>
      </c>
    </row>
    <row r="5718" spans="1:4" x14ac:dyDescent="0.35">
      <c r="A5718" s="3" t="s">
        <v>5770</v>
      </c>
      <c r="B5718" s="3" t="s">
        <v>1119</v>
      </c>
      <c r="C5718" s="3" t="s">
        <v>1121</v>
      </c>
      <c r="D5718" s="3" t="s">
        <v>1124</v>
      </c>
    </row>
    <row r="5719" spans="1:4" x14ac:dyDescent="0.35">
      <c r="A5719" s="3" t="s">
        <v>5771</v>
      </c>
      <c r="B5719" s="3" t="s">
        <v>1116</v>
      </c>
      <c r="C5719" s="3" t="s">
        <v>1122</v>
      </c>
      <c r="D5719" s="3" t="s">
        <v>1124</v>
      </c>
    </row>
    <row r="5720" spans="1:4" x14ac:dyDescent="0.35">
      <c r="A5720" s="3" t="s">
        <v>5772</v>
      </c>
      <c r="B5720" s="3" t="s">
        <v>1119</v>
      </c>
      <c r="C5720" s="3" t="s">
        <v>1121</v>
      </c>
      <c r="D5720" s="3" t="s">
        <v>1124</v>
      </c>
    </row>
    <row r="5721" spans="1:4" x14ac:dyDescent="0.35">
      <c r="A5721" s="3" t="s">
        <v>5773</v>
      </c>
      <c r="B5721" s="3" t="s">
        <v>1116</v>
      </c>
      <c r="C5721" s="3" t="s">
        <v>1117</v>
      </c>
      <c r="D5721" s="3" t="s">
        <v>1118</v>
      </c>
    </row>
    <row r="5722" spans="1:4" x14ac:dyDescent="0.35">
      <c r="A5722" s="3" t="s">
        <v>5774</v>
      </c>
      <c r="B5722" s="3" t="s">
        <v>1119</v>
      </c>
      <c r="C5722" s="3" t="s">
        <v>1123</v>
      </c>
      <c r="D5722" s="3" t="s">
        <v>1118</v>
      </c>
    </row>
    <row r="5723" spans="1:4" x14ac:dyDescent="0.35">
      <c r="A5723" s="3" t="s">
        <v>5775</v>
      </c>
      <c r="B5723" s="3" t="s">
        <v>1116</v>
      </c>
      <c r="C5723" s="3" t="s">
        <v>1123</v>
      </c>
      <c r="D5723" s="3" t="s">
        <v>1118</v>
      </c>
    </row>
    <row r="5724" spans="1:4" x14ac:dyDescent="0.35">
      <c r="A5724" s="3" t="s">
        <v>5776</v>
      </c>
      <c r="B5724" s="3" t="s">
        <v>1116</v>
      </c>
      <c r="C5724" s="3" t="s">
        <v>1117</v>
      </c>
      <c r="D5724" s="3" t="s">
        <v>1118</v>
      </c>
    </row>
    <row r="5725" spans="1:4" x14ac:dyDescent="0.35">
      <c r="A5725" s="3" t="s">
        <v>5777</v>
      </c>
      <c r="B5725" s="3" t="s">
        <v>1116</v>
      </c>
      <c r="C5725" s="3" t="s">
        <v>1117</v>
      </c>
      <c r="D5725" s="3" t="s">
        <v>1118</v>
      </c>
    </row>
    <row r="5726" spans="1:4" x14ac:dyDescent="0.35">
      <c r="A5726" s="3" t="s">
        <v>5778</v>
      </c>
      <c r="B5726" s="3" t="s">
        <v>1119</v>
      </c>
      <c r="C5726" s="3" t="s">
        <v>1123</v>
      </c>
      <c r="D5726" s="3" t="s">
        <v>1118</v>
      </c>
    </row>
    <row r="5727" spans="1:4" x14ac:dyDescent="0.35">
      <c r="A5727" s="3" t="s">
        <v>5779</v>
      </c>
      <c r="B5727" s="3" t="s">
        <v>1119</v>
      </c>
      <c r="C5727" s="3" t="s">
        <v>1121</v>
      </c>
      <c r="D5727" s="3" t="s">
        <v>1118</v>
      </c>
    </row>
    <row r="5728" spans="1:4" x14ac:dyDescent="0.35">
      <c r="A5728" s="3" t="s">
        <v>5780</v>
      </c>
      <c r="B5728" s="3" t="s">
        <v>1119</v>
      </c>
      <c r="C5728" s="3" t="s">
        <v>1117</v>
      </c>
      <c r="D5728" s="3" t="s">
        <v>1118</v>
      </c>
    </row>
    <row r="5729" spans="1:4" x14ac:dyDescent="0.35">
      <c r="A5729" s="3" t="s">
        <v>5781</v>
      </c>
      <c r="B5729" s="3" t="s">
        <v>1120</v>
      </c>
      <c r="C5729" s="3" t="s">
        <v>1123</v>
      </c>
      <c r="D5729" s="3" t="s">
        <v>1118</v>
      </c>
    </row>
    <row r="5730" spans="1:4" x14ac:dyDescent="0.35">
      <c r="A5730" s="3" t="s">
        <v>5782</v>
      </c>
      <c r="B5730" s="3" t="s">
        <v>1116</v>
      </c>
      <c r="C5730" s="3" t="s">
        <v>1123</v>
      </c>
      <c r="D5730" s="3" t="s">
        <v>1118</v>
      </c>
    </row>
    <row r="5731" spans="1:4" x14ac:dyDescent="0.35">
      <c r="A5731" s="3" t="s">
        <v>5783</v>
      </c>
      <c r="B5731" s="3" t="s">
        <v>1119</v>
      </c>
      <c r="C5731" s="3" t="s">
        <v>1121</v>
      </c>
      <c r="D5731" s="3" t="s">
        <v>1118</v>
      </c>
    </row>
    <row r="5732" spans="1:4" x14ac:dyDescent="0.35">
      <c r="A5732" s="3" t="s">
        <v>5784</v>
      </c>
      <c r="B5732" s="3" t="s">
        <v>1116</v>
      </c>
      <c r="C5732" s="3" t="s">
        <v>1122</v>
      </c>
      <c r="D5732" s="3" t="s">
        <v>1118</v>
      </c>
    </row>
    <row r="5733" spans="1:4" x14ac:dyDescent="0.35">
      <c r="A5733" s="3" t="s">
        <v>5785</v>
      </c>
      <c r="B5733" s="3" t="s">
        <v>1119</v>
      </c>
      <c r="C5733" s="3" t="s">
        <v>1123</v>
      </c>
      <c r="D5733" s="3" t="s">
        <v>1124</v>
      </c>
    </row>
    <row r="5734" spans="1:4" x14ac:dyDescent="0.35">
      <c r="A5734" s="3" t="s">
        <v>5786</v>
      </c>
      <c r="B5734" s="3" t="s">
        <v>1119</v>
      </c>
      <c r="C5734" s="3" t="s">
        <v>1123</v>
      </c>
      <c r="D5734" s="3" t="s">
        <v>1124</v>
      </c>
    </row>
    <row r="5735" spans="1:4" x14ac:dyDescent="0.35">
      <c r="A5735" s="3" t="s">
        <v>5787</v>
      </c>
      <c r="B5735" s="3" t="s">
        <v>1116</v>
      </c>
      <c r="C5735" s="3" t="s">
        <v>1117</v>
      </c>
      <c r="D5735" s="3" t="s">
        <v>1118</v>
      </c>
    </row>
    <row r="5736" spans="1:4" x14ac:dyDescent="0.35">
      <c r="A5736" s="3" t="s">
        <v>5788</v>
      </c>
      <c r="B5736" s="3" t="s">
        <v>1116</v>
      </c>
      <c r="C5736" s="3" t="s">
        <v>1117</v>
      </c>
      <c r="D5736" s="3" t="s">
        <v>1124</v>
      </c>
    </row>
    <row r="5737" spans="1:4" x14ac:dyDescent="0.35">
      <c r="A5737" s="3" t="s">
        <v>5789</v>
      </c>
      <c r="B5737" s="3" t="s">
        <v>1116</v>
      </c>
      <c r="C5737" s="3" t="s">
        <v>1117</v>
      </c>
      <c r="D5737" s="3" t="s">
        <v>1118</v>
      </c>
    </row>
    <row r="5738" spans="1:4" x14ac:dyDescent="0.35">
      <c r="A5738" s="3" t="s">
        <v>5790</v>
      </c>
      <c r="B5738" s="3" t="s">
        <v>1116</v>
      </c>
      <c r="C5738" s="3" t="s">
        <v>1117</v>
      </c>
      <c r="D5738" s="3" t="s">
        <v>1118</v>
      </c>
    </row>
    <row r="5739" spans="1:4" x14ac:dyDescent="0.35">
      <c r="A5739" s="3" t="s">
        <v>5791</v>
      </c>
      <c r="B5739" s="3" t="s">
        <v>1119</v>
      </c>
      <c r="C5739" s="3" t="s">
        <v>1117</v>
      </c>
      <c r="D5739" s="3" t="s">
        <v>1118</v>
      </c>
    </row>
    <row r="5740" spans="1:4" x14ac:dyDescent="0.35">
      <c r="A5740" s="3" t="s">
        <v>5792</v>
      </c>
      <c r="B5740" s="3" t="s">
        <v>1119</v>
      </c>
      <c r="C5740" s="3" t="s">
        <v>1117</v>
      </c>
      <c r="D5740" s="3" t="s">
        <v>1118</v>
      </c>
    </row>
    <row r="5741" spans="1:4" x14ac:dyDescent="0.35">
      <c r="A5741" s="3" t="s">
        <v>5793</v>
      </c>
      <c r="B5741" s="3" t="s">
        <v>1119</v>
      </c>
      <c r="C5741" s="3" t="s">
        <v>1121</v>
      </c>
      <c r="D5741" s="3" t="s">
        <v>1118</v>
      </c>
    </row>
    <row r="5742" spans="1:4" x14ac:dyDescent="0.35">
      <c r="A5742" s="3" t="s">
        <v>5794</v>
      </c>
      <c r="B5742" s="3" t="s">
        <v>1119</v>
      </c>
      <c r="C5742" s="3" t="s">
        <v>1121</v>
      </c>
      <c r="D5742" s="3" t="s">
        <v>1118</v>
      </c>
    </row>
    <row r="5743" spans="1:4" x14ac:dyDescent="0.35">
      <c r="A5743" s="3" t="s">
        <v>5795</v>
      </c>
      <c r="B5743" s="3" t="s">
        <v>1116</v>
      </c>
      <c r="C5743" s="3" t="s">
        <v>1123</v>
      </c>
      <c r="D5743" s="3" t="s">
        <v>1118</v>
      </c>
    </row>
    <row r="5744" spans="1:4" x14ac:dyDescent="0.35">
      <c r="A5744" s="3" t="s">
        <v>5796</v>
      </c>
      <c r="B5744" s="3" t="s">
        <v>1116</v>
      </c>
      <c r="C5744" s="3" t="s">
        <v>1122</v>
      </c>
      <c r="D5744" s="3" t="s">
        <v>1118</v>
      </c>
    </row>
    <row r="5745" spans="1:4" x14ac:dyDescent="0.35">
      <c r="A5745" s="3" t="s">
        <v>5797</v>
      </c>
      <c r="B5745" s="3" t="s">
        <v>1116</v>
      </c>
      <c r="C5745" s="3" t="s">
        <v>1123</v>
      </c>
      <c r="D5745" s="3" t="s">
        <v>1124</v>
      </c>
    </row>
    <row r="5746" spans="1:4" x14ac:dyDescent="0.35">
      <c r="A5746" s="3" t="s">
        <v>5798</v>
      </c>
      <c r="B5746" s="3" t="s">
        <v>1120</v>
      </c>
      <c r="C5746" s="3" t="s">
        <v>1123</v>
      </c>
      <c r="D5746" s="3" t="s">
        <v>1118</v>
      </c>
    </row>
    <row r="5747" spans="1:4" x14ac:dyDescent="0.35">
      <c r="A5747" s="3" t="s">
        <v>5799</v>
      </c>
      <c r="B5747" s="3" t="s">
        <v>1119</v>
      </c>
      <c r="C5747" s="3" t="s">
        <v>1117</v>
      </c>
      <c r="D5747" s="3" t="s">
        <v>1124</v>
      </c>
    </row>
    <row r="5748" spans="1:4" x14ac:dyDescent="0.35">
      <c r="A5748" s="3" t="s">
        <v>5800</v>
      </c>
      <c r="B5748" s="3" t="s">
        <v>1116</v>
      </c>
      <c r="C5748" s="3" t="s">
        <v>1121</v>
      </c>
      <c r="D5748" s="3" t="s">
        <v>1118</v>
      </c>
    </row>
    <row r="5749" spans="1:4" x14ac:dyDescent="0.35">
      <c r="A5749" s="3" t="s">
        <v>5801</v>
      </c>
      <c r="B5749" s="3" t="s">
        <v>1119</v>
      </c>
      <c r="C5749" s="3" t="s">
        <v>1123</v>
      </c>
      <c r="D5749" s="3" t="s">
        <v>1118</v>
      </c>
    </row>
    <row r="5750" spans="1:4" x14ac:dyDescent="0.35">
      <c r="A5750" s="3" t="s">
        <v>5802</v>
      </c>
      <c r="B5750" s="3" t="s">
        <v>1119</v>
      </c>
      <c r="C5750" s="3" t="s">
        <v>1121</v>
      </c>
      <c r="D5750" s="3" t="s">
        <v>1118</v>
      </c>
    </row>
    <row r="5751" spans="1:4" x14ac:dyDescent="0.35">
      <c r="A5751" s="3" t="s">
        <v>5803</v>
      </c>
      <c r="B5751" s="3" t="s">
        <v>1120</v>
      </c>
      <c r="C5751" s="3" t="s">
        <v>1122</v>
      </c>
      <c r="D5751" s="3" t="s">
        <v>1124</v>
      </c>
    </row>
    <row r="5752" spans="1:4" x14ac:dyDescent="0.35">
      <c r="A5752" s="3" t="s">
        <v>5804</v>
      </c>
      <c r="B5752" s="3" t="s">
        <v>1120</v>
      </c>
      <c r="C5752" s="3" t="s">
        <v>1122</v>
      </c>
      <c r="D5752" s="3" t="s">
        <v>1118</v>
      </c>
    </row>
    <row r="5753" spans="1:4" x14ac:dyDescent="0.35">
      <c r="A5753" s="3" t="s">
        <v>5805</v>
      </c>
      <c r="B5753" s="3" t="s">
        <v>1116</v>
      </c>
      <c r="C5753" s="3" t="s">
        <v>1123</v>
      </c>
      <c r="D5753" s="3" t="s">
        <v>1118</v>
      </c>
    </row>
    <row r="5754" spans="1:4" x14ac:dyDescent="0.35">
      <c r="A5754" s="3" t="s">
        <v>5806</v>
      </c>
      <c r="B5754" s="3" t="s">
        <v>1119</v>
      </c>
      <c r="C5754" s="3" t="s">
        <v>1122</v>
      </c>
      <c r="D5754" s="3" t="s">
        <v>1126</v>
      </c>
    </row>
    <row r="5755" spans="1:4" x14ac:dyDescent="0.35">
      <c r="A5755" s="3" t="s">
        <v>5807</v>
      </c>
      <c r="B5755" s="3" t="s">
        <v>1120</v>
      </c>
      <c r="C5755" s="3" t="s">
        <v>1123</v>
      </c>
      <c r="D5755" s="3" t="s">
        <v>1118</v>
      </c>
    </row>
    <row r="5756" spans="1:4" x14ac:dyDescent="0.35">
      <c r="A5756" s="3" t="s">
        <v>5808</v>
      </c>
      <c r="B5756" s="3" t="s">
        <v>1116</v>
      </c>
      <c r="C5756" s="3" t="s">
        <v>1117</v>
      </c>
      <c r="D5756" s="3" t="s">
        <v>1126</v>
      </c>
    </row>
    <row r="5757" spans="1:4" x14ac:dyDescent="0.35">
      <c r="A5757" s="3" t="s">
        <v>5809</v>
      </c>
      <c r="B5757" s="3" t="s">
        <v>1116</v>
      </c>
      <c r="C5757" s="3" t="s">
        <v>1123</v>
      </c>
      <c r="D5757" s="3" t="s">
        <v>1118</v>
      </c>
    </row>
    <row r="5758" spans="1:4" x14ac:dyDescent="0.35">
      <c r="A5758" s="3" t="s">
        <v>5810</v>
      </c>
      <c r="B5758" s="3" t="s">
        <v>1116</v>
      </c>
      <c r="C5758" s="3" t="s">
        <v>1123</v>
      </c>
      <c r="D5758" s="3" t="s">
        <v>1124</v>
      </c>
    </row>
    <row r="5759" spans="1:4" x14ac:dyDescent="0.35">
      <c r="A5759" s="3" t="s">
        <v>5811</v>
      </c>
      <c r="B5759" s="3" t="s">
        <v>1120</v>
      </c>
      <c r="C5759" s="3" t="s">
        <v>1117</v>
      </c>
      <c r="D5759" s="3" t="s">
        <v>1118</v>
      </c>
    </row>
    <row r="5760" spans="1:4" x14ac:dyDescent="0.35">
      <c r="A5760" s="3" t="s">
        <v>5812</v>
      </c>
      <c r="B5760" s="3" t="s">
        <v>1116</v>
      </c>
      <c r="C5760" s="3" t="s">
        <v>1123</v>
      </c>
      <c r="D5760" s="3" t="s">
        <v>1118</v>
      </c>
    </row>
    <row r="5761" spans="1:4" x14ac:dyDescent="0.35">
      <c r="A5761" s="3" t="s">
        <v>5813</v>
      </c>
      <c r="B5761" s="3" t="s">
        <v>1116</v>
      </c>
      <c r="C5761" s="3" t="s">
        <v>1123</v>
      </c>
      <c r="D5761" s="3" t="s">
        <v>1118</v>
      </c>
    </row>
    <row r="5762" spans="1:4" x14ac:dyDescent="0.35">
      <c r="A5762" s="3" t="s">
        <v>5814</v>
      </c>
      <c r="B5762" s="3" t="s">
        <v>1120</v>
      </c>
      <c r="C5762" s="3" t="s">
        <v>1123</v>
      </c>
      <c r="D5762" s="3" t="s">
        <v>1118</v>
      </c>
    </row>
    <row r="5763" spans="1:4" x14ac:dyDescent="0.35">
      <c r="A5763" s="3" t="s">
        <v>5815</v>
      </c>
      <c r="B5763" s="3" t="s">
        <v>1116</v>
      </c>
      <c r="C5763" s="3" t="s">
        <v>1123</v>
      </c>
      <c r="D5763" s="3" t="s">
        <v>1118</v>
      </c>
    </row>
    <row r="5764" spans="1:4" x14ac:dyDescent="0.35">
      <c r="A5764" s="3" t="s">
        <v>5816</v>
      </c>
      <c r="B5764" s="3" t="s">
        <v>1116</v>
      </c>
      <c r="C5764" s="3" t="s">
        <v>1121</v>
      </c>
      <c r="D5764" s="3" t="s">
        <v>1124</v>
      </c>
    </row>
    <row r="5765" spans="1:4" x14ac:dyDescent="0.35">
      <c r="A5765" s="3" t="s">
        <v>5817</v>
      </c>
      <c r="B5765" s="3" t="s">
        <v>1116</v>
      </c>
      <c r="C5765" s="3" t="s">
        <v>1123</v>
      </c>
      <c r="D5765" s="3" t="s">
        <v>1124</v>
      </c>
    </row>
    <row r="5766" spans="1:4" x14ac:dyDescent="0.35">
      <c r="A5766" s="3" t="s">
        <v>5818</v>
      </c>
      <c r="B5766" s="3" t="s">
        <v>1116</v>
      </c>
      <c r="C5766" s="3" t="s">
        <v>1123</v>
      </c>
      <c r="D5766" s="3" t="s">
        <v>1118</v>
      </c>
    </row>
    <row r="5767" spans="1:4" x14ac:dyDescent="0.35">
      <c r="A5767" s="3" t="s">
        <v>5819</v>
      </c>
      <c r="B5767" s="3" t="s">
        <v>1116</v>
      </c>
      <c r="C5767" s="3" t="s">
        <v>1122</v>
      </c>
      <c r="D5767" s="3" t="s">
        <v>1118</v>
      </c>
    </row>
    <row r="5768" spans="1:4" x14ac:dyDescent="0.35">
      <c r="A5768" s="3" t="s">
        <v>5820</v>
      </c>
      <c r="B5768" s="3" t="s">
        <v>1116</v>
      </c>
      <c r="C5768" s="3" t="s">
        <v>1117</v>
      </c>
      <c r="D5768" s="3" t="s">
        <v>1124</v>
      </c>
    </row>
    <row r="5769" spans="1:4" x14ac:dyDescent="0.35">
      <c r="A5769" s="3" t="s">
        <v>5821</v>
      </c>
      <c r="B5769" s="3" t="s">
        <v>1116</v>
      </c>
      <c r="C5769" s="3" t="s">
        <v>1117</v>
      </c>
      <c r="D5769" s="3" t="s">
        <v>1118</v>
      </c>
    </row>
    <row r="5770" spans="1:4" x14ac:dyDescent="0.35">
      <c r="A5770" s="3" t="s">
        <v>5822</v>
      </c>
      <c r="B5770" s="3" t="s">
        <v>1120</v>
      </c>
      <c r="C5770" s="3" t="s">
        <v>1117</v>
      </c>
      <c r="D5770" s="3" t="s">
        <v>1118</v>
      </c>
    </row>
    <row r="5771" spans="1:4" x14ac:dyDescent="0.35">
      <c r="A5771" s="3" t="s">
        <v>5823</v>
      </c>
      <c r="B5771" s="3" t="s">
        <v>1119</v>
      </c>
      <c r="C5771" s="3" t="s">
        <v>1117</v>
      </c>
      <c r="D5771" s="3" t="s">
        <v>1118</v>
      </c>
    </row>
    <row r="5772" spans="1:4" x14ac:dyDescent="0.35">
      <c r="A5772" s="3" t="s">
        <v>5824</v>
      </c>
      <c r="B5772" s="3" t="s">
        <v>1116</v>
      </c>
      <c r="C5772" s="3" t="s">
        <v>1123</v>
      </c>
      <c r="D5772" s="3" t="s">
        <v>1124</v>
      </c>
    </row>
    <row r="5773" spans="1:4" x14ac:dyDescent="0.35">
      <c r="A5773" s="3" t="s">
        <v>5825</v>
      </c>
      <c r="B5773" s="3" t="s">
        <v>1120</v>
      </c>
      <c r="C5773" s="3" t="s">
        <v>1123</v>
      </c>
      <c r="D5773" s="3" t="s">
        <v>1124</v>
      </c>
    </row>
    <row r="5774" spans="1:4" x14ac:dyDescent="0.35">
      <c r="A5774" s="3" t="s">
        <v>5826</v>
      </c>
      <c r="B5774" s="3" t="s">
        <v>1119</v>
      </c>
      <c r="C5774" s="3" t="s">
        <v>1122</v>
      </c>
      <c r="D5774" s="3" t="s">
        <v>1118</v>
      </c>
    </row>
    <row r="5775" spans="1:4" x14ac:dyDescent="0.35">
      <c r="A5775" s="3" t="s">
        <v>5827</v>
      </c>
      <c r="B5775" s="3" t="s">
        <v>1119</v>
      </c>
      <c r="C5775" s="3" t="s">
        <v>1117</v>
      </c>
      <c r="D5775" s="3" t="s">
        <v>1118</v>
      </c>
    </row>
    <row r="5776" spans="1:4" x14ac:dyDescent="0.35">
      <c r="A5776" s="3" t="s">
        <v>5828</v>
      </c>
      <c r="B5776" s="3" t="s">
        <v>1119</v>
      </c>
      <c r="C5776" s="3" t="s">
        <v>1117</v>
      </c>
      <c r="D5776" s="3" t="s">
        <v>1118</v>
      </c>
    </row>
    <row r="5777" spans="1:4" x14ac:dyDescent="0.35">
      <c r="A5777" s="3" t="s">
        <v>5829</v>
      </c>
      <c r="B5777" s="3" t="s">
        <v>1116</v>
      </c>
      <c r="C5777" s="3" t="s">
        <v>1121</v>
      </c>
      <c r="D5777" s="3" t="s">
        <v>1118</v>
      </c>
    </row>
    <row r="5778" spans="1:4" x14ac:dyDescent="0.35">
      <c r="A5778" s="3" t="s">
        <v>5830</v>
      </c>
      <c r="B5778" s="3" t="s">
        <v>1116</v>
      </c>
      <c r="C5778" s="3" t="s">
        <v>1123</v>
      </c>
      <c r="D5778" s="3" t="s">
        <v>1126</v>
      </c>
    </row>
    <row r="5779" spans="1:4" x14ac:dyDescent="0.35">
      <c r="A5779" s="3" t="s">
        <v>5831</v>
      </c>
      <c r="B5779" s="3" t="s">
        <v>1116</v>
      </c>
      <c r="C5779" s="3" t="s">
        <v>1117</v>
      </c>
      <c r="D5779" s="3" t="s">
        <v>1118</v>
      </c>
    </row>
    <row r="5780" spans="1:4" x14ac:dyDescent="0.35">
      <c r="A5780" s="3" t="s">
        <v>5832</v>
      </c>
      <c r="B5780" s="3" t="s">
        <v>1116</v>
      </c>
      <c r="C5780" s="3" t="s">
        <v>1123</v>
      </c>
      <c r="D5780" s="3" t="s">
        <v>1126</v>
      </c>
    </row>
    <row r="5781" spans="1:4" x14ac:dyDescent="0.35">
      <c r="A5781" s="3" t="s">
        <v>5833</v>
      </c>
      <c r="B5781" s="3" t="s">
        <v>1119</v>
      </c>
      <c r="C5781" s="3" t="s">
        <v>1117</v>
      </c>
      <c r="D5781" s="3" t="s">
        <v>1118</v>
      </c>
    </row>
    <row r="5782" spans="1:4" x14ac:dyDescent="0.35">
      <c r="A5782" s="3" t="s">
        <v>5834</v>
      </c>
      <c r="B5782" s="3" t="s">
        <v>1116</v>
      </c>
      <c r="C5782" s="3" t="s">
        <v>1123</v>
      </c>
      <c r="D5782" s="3" t="s">
        <v>1118</v>
      </c>
    </row>
    <row r="5783" spans="1:4" x14ac:dyDescent="0.35">
      <c r="A5783" s="3" t="s">
        <v>5835</v>
      </c>
      <c r="B5783" s="3" t="s">
        <v>1119</v>
      </c>
      <c r="C5783" s="3" t="s">
        <v>1123</v>
      </c>
      <c r="D5783" s="3" t="s">
        <v>1126</v>
      </c>
    </row>
    <row r="5784" spans="1:4" x14ac:dyDescent="0.35">
      <c r="A5784" s="3" t="s">
        <v>5836</v>
      </c>
      <c r="B5784" s="3" t="s">
        <v>1119</v>
      </c>
      <c r="C5784" s="3" t="s">
        <v>1117</v>
      </c>
      <c r="D5784" s="3" t="s">
        <v>1118</v>
      </c>
    </row>
    <row r="5785" spans="1:4" x14ac:dyDescent="0.35">
      <c r="A5785" s="3" t="s">
        <v>5837</v>
      </c>
      <c r="B5785" s="3" t="s">
        <v>1119</v>
      </c>
      <c r="C5785" s="3" t="s">
        <v>1117</v>
      </c>
      <c r="D5785" s="3" t="s">
        <v>1118</v>
      </c>
    </row>
    <row r="5786" spans="1:4" x14ac:dyDescent="0.35">
      <c r="A5786" s="3" t="s">
        <v>5838</v>
      </c>
      <c r="B5786" s="3" t="s">
        <v>1116</v>
      </c>
      <c r="C5786" s="3" t="s">
        <v>1117</v>
      </c>
      <c r="D5786" s="3" t="s">
        <v>1118</v>
      </c>
    </row>
    <row r="5787" spans="1:4" x14ac:dyDescent="0.35">
      <c r="A5787" s="3" t="s">
        <v>5839</v>
      </c>
      <c r="B5787" s="3" t="s">
        <v>1119</v>
      </c>
      <c r="C5787" s="3" t="s">
        <v>1123</v>
      </c>
      <c r="D5787" s="3" t="s">
        <v>1124</v>
      </c>
    </row>
    <row r="5788" spans="1:4" x14ac:dyDescent="0.35">
      <c r="A5788" s="3" t="s">
        <v>5840</v>
      </c>
      <c r="B5788" s="3" t="s">
        <v>1116</v>
      </c>
      <c r="C5788" s="3" t="s">
        <v>1117</v>
      </c>
      <c r="D5788" s="3" t="s">
        <v>1118</v>
      </c>
    </row>
    <row r="5789" spans="1:4" x14ac:dyDescent="0.35">
      <c r="A5789" s="3" t="s">
        <v>5841</v>
      </c>
      <c r="B5789" s="3" t="s">
        <v>1116</v>
      </c>
      <c r="C5789" s="3" t="s">
        <v>1117</v>
      </c>
      <c r="D5789" s="3" t="s">
        <v>1118</v>
      </c>
    </row>
    <row r="5790" spans="1:4" x14ac:dyDescent="0.35">
      <c r="A5790" s="3" t="s">
        <v>5842</v>
      </c>
      <c r="B5790" s="3" t="s">
        <v>1119</v>
      </c>
      <c r="C5790" s="3" t="s">
        <v>1122</v>
      </c>
      <c r="D5790" s="3" t="s">
        <v>1124</v>
      </c>
    </row>
    <row r="5791" spans="1:4" x14ac:dyDescent="0.35">
      <c r="A5791" s="3" t="s">
        <v>5843</v>
      </c>
      <c r="B5791" s="3" t="s">
        <v>1116</v>
      </c>
      <c r="C5791" s="3" t="s">
        <v>1117</v>
      </c>
      <c r="D5791" s="3" t="s">
        <v>1124</v>
      </c>
    </row>
    <row r="5792" spans="1:4" x14ac:dyDescent="0.35">
      <c r="A5792" s="3" t="s">
        <v>5844</v>
      </c>
      <c r="B5792" s="3" t="s">
        <v>1116</v>
      </c>
      <c r="C5792" s="3" t="s">
        <v>1117</v>
      </c>
      <c r="D5792" s="3" t="s">
        <v>1124</v>
      </c>
    </row>
    <row r="5793" spans="1:4" x14ac:dyDescent="0.35">
      <c r="A5793" s="3" t="s">
        <v>5845</v>
      </c>
      <c r="B5793" s="3" t="s">
        <v>1119</v>
      </c>
      <c r="C5793" s="3" t="s">
        <v>1122</v>
      </c>
      <c r="D5793" s="3" t="s">
        <v>1126</v>
      </c>
    </row>
    <row r="5794" spans="1:4" x14ac:dyDescent="0.35">
      <c r="A5794" s="3" t="s">
        <v>5846</v>
      </c>
      <c r="B5794" s="3" t="s">
        <v>1116</v>
      </c>
      <c r="C5794" s="3" t="s">
        <v>1117</v>
      </c>
      <c r="D5794" s="3" t="s">
        <v>1118</v>
      </c>
    </row>
    <row r="5795" spans="1:4" x14ac:dyDescent="0.35">
      <c r="A5795" s="3" t="s">
        <v>5847</v>
      </c>
      <c r="B5795" s="3" t="s">
        <v>1120</v>
      </c>
      <c r="C5795" s="3" t="s">
        <v>1117</v>
      </c>
      <c r="D5795" s="3" t="s">
        <v>1118</v>
      </c>
    </row>
    <row r="5796" spans="1:4" x14ac:dyDescent="0.35">
      <c r="A5796" s="3" t="s">
        <v>5848</v>
      </c>
      <c r="B5796" s="3" t="s">
        <v>1116</v>
      </c>
      <c r="C5796" s="3" t="s">
        <v>1122</v>
      </c>
      <c r="D5796" s="3" t="s">
        <v>1118</v>
      </c>
    </row>
    <row r="5797" spans="1:4" x14ac:dyDescent="0.35">
      <c r="A5797" s="3" t="s">
        <v>5849</v>
      </c>
      <c r="B5797" s="3" t="s">
        <v>1119</v>
      </c>
      <c r="C5797" s="3" t="s">
        <v>1117</v>
      </c>
      <c r="D5797" s="3" t="s">
        <v>1118</v>
      </c>
    </row>
    <row r="5798" spans="1:4" x14ac:dyDescent="0.35">
      <c r="A5798" s="3" t="s">
        <v>5850</v>
      </c>
      <c r="B5798" s="3" t="s">
        <v>1116</v>
      </c>
      <c r="C5798" s="3" t="s">
        <v>1117</v>
      </c>
      <c r="D5798" s="3" t="s">
        <v>1118</v>
      </c>
    </row>
    <row r="5799" spans="1:4" x14ac:dyDescent="0.35">
      <c r="A5799" s="3" t="s">
        <v>5851</v>
      </c>
      <c r="B5799" s="3" t="s">
        <v>1116</v>
      </c>
      <c r="C5799" s="3" t="s">
        <v>1123</v>
      </c>
      <c r="D5799" s="3" t="s">
        <v>1118</v>
      </c>
    </row>
    <row r="5800" spans="1:4" x14ac:dyDescent="0.35">
      <c r="A5800" s="3" t="s">
        <v>5852</v>
      </c>
      <c r="B5800" s="3" t="s">
        <v>1116</v>
      </c>
      <c r="C5800" s="3" t="s">
        <v>1117</v>
      </c>
      <c r="D5800" s="3" t="s">
        <v>1118</v>
      </c>
    </row>
    <row r="5801" spans="1:4" x14ac:dyDescent="0.35">
      <c r="A5801" s="3" t="s">
        <v>5853</v>
      </c>
      <c r="B5801" s="3" t="s">
        <v>1119</v>
      </c>
      <c r="C5801" s="3" t="s">
        <v>1122</v>
      </c>
      <c r="D5801" s="3" t="s">
        <v>1118</v>
      </c>
    </row>
    <row r="5802" spans="1:4" x14ac:dyDescent="0.35">
      <c r="A5802" s="3" t="s">
        <v>5854</v>
      </c>
      <c r="B5802" s="3" t="s">
        <v>1116</v>
      </c>
      <c r="C5802" s="3" t="s">
        <v>1117</v>
      </c>
      <c r="D5802" s="3" t="s">
        <v>1118</v>
      </c>
    </row>
    <row r="5803" spans="1:4" x14ac:dyDescent="0.35">
      <c r="A5803" s="3" t="s">
        <v>5855</v>
      </c>
      <c r="B5803" s="3" t="s">
        <v>1116</v>
      </c>
      <c r="C5803" s="3" t="s">
        <v>1123</v>
      </c>
      <c r="D5803" s="3" t="s">
        <v>1118</v>
      </c>
    </row>
    <row r="5804" spans="1:4" x14ac:dyDescent="0.35">
      <c r="A5804" s="3" t="s">
        <v>5856</v>
      </c>
      <c r="B5804" s="3" t="s">
        <v>1119</v>
      </c>
      <c r="C5804" s="3" t="s">
        <v>1121</v>
      </c>
      <c r="D5804" s="3" t="s">
        <v>1118</v>
      </c>
    </row>
    <row r="5805" spans="1:4" x14ac:dyDescent="0.35">
      <c r="A5805" s="3" t="s">
        <v>5857</v>
      </c>
      <c r="B5805" s="3" t="s">
        <v>1116</v>
      </c>
      <c r="C5805" s="3" t="s">
        <v>1121</v>
      </c>
      <c r="D5805" s="3" t="s">
        <v>1124</v>
      </c>
    </row>
    <row r="5806" spans="1:4" x14ac:dyDescent="0.35">
      <c r="A5806" s="3" t="s">
        <v>5858</v>
      </c>
      <c r="B5806" s="3" t="s">
        <v>1119</v>
      </c>
      <c r="C5806" s="3" t="s">
        <v>1117</v>
      </c>
      <c r="D5806" s="3" t="s">
        <v>1118</v>
      </c>
    </row>
    <row r="5807" spans="1:4" x14ac:dyDescent="0.35">
      <c r="A5807" s="3" t="s">
        <v>5859</v>
      </c>
      <c r="B5807" s="3" t="s">
        <v>1116</v>
      </c>
      <c r="C5807" s="3" t="s">
        <v>1123</v>
      </c>
      <c r="D5807" s="3" t="s">
        <v>1118</v>
      </c>
    </row>
    <row r="5808" spans="1:4" x14ac:dyDescent="0.35">
      <c r="A5808" s="3" t="s">
        <v>5860</v>
      </c>
      <c r="B5808" s="3" t="s">
        <v>1119</v>
      </c>
      <c r="C5808" s="3" t="s">
        <v>1117</v>
      </c>
      <c r="D5808" s="3" t="s">
        <v>1118</v>
      </c>
    </row>
    <row r="5809" spans="1:4" x14ac:dyDescent="0.35">
      <c r="A5809" s="3" t="s">
        <v>5861</v>
      </c>
      <c r="B5809" s="3" t="s">
        <v>1116</v>
      </c>
      <c r="C5809" s="3" t="s">
        <v>1123</v>
      </c>
      <c r="D5809" s="3" t="s">
        <v>1118</v>
      </c>
    </row>
    <row r="5810" spans="1:4" x14ac:dyDescent="0.35">
      <c r="A5810" s="3" t="s">
        <v>5862</v>
      </c>
      <c r="B5810" s="3" t="s">
        <v>1116</v>
      </c>
      <c r="C5810" s="3" t="s">
        <v>1117</v>
      </c>
      <c r="D5810" s="3" t="s">
        <v>1118</v>
      </c>
    </row>
    <row r="5811" spans="1:4" x14ac:dyDescent="0.35">
      <c r="A5811" s="3" t="s">
        <v>5863</v>
      </c>
      <c r="B5811" s="3" t="s">
        <v>1116</v>
      </c>
      <c r="C5811" s="3" t="s">
        <v>1121</v>
      </c>
      <c r="D5811" s="3" t="s">
        <v>1124</v>
      </c>
    </row>
    <row r="5812" spans="1:4" x14ac:dyDescent="0.35">
      <c r="A5812" s="3" t="s">
        <v>5864</v>
      </c>
      <c r="B5812" s="3" t="s">
        <v>1119</v>
      </c>
      <c r="C5812" s="3" t="s">
        <v>1117</v>
      </c>
      <c r="D5812" s="3" t="s">
        <v>1118</v>
      </c>
    </row>
    <row r="5813" spans="1:4" x14ac:dyDescent="0.35">
      <c r="A5813" s="3" t="s">
        <v>5865</v>
      </c>
      <c r="B5813" s="3" t="s">
        <v>1116</v>
      </c>
      <c r="C5813" s="3" t="s">
        <v>1117</v>
      </c>
      <c r="D5813" s="3" t="s">
        <v>1124</v>
      </c>
    </row>
    <row r="5814" spans="1:4" x14ac:dyDescent="0.35">
      <c r="A5814" s="3" t="s">
        <v>5866</v>
      </c>
      <c r="B5814" s="3" t="s">
        <v>1119</v>
      </c>
      <c r="C5814" s="3" t="s">
        <v>1122</v>
      </c>
      <c r="D5814" s="3" t="s">
        <v>1118</v>
      </c>
    </row>
    <row r="5815" spans="1:4" x14ac:dyDescent="0.35">
      <c r="A5815" s="3" t="s">
        <v>5867</v>
      </c>
      <c r="B5815" s="3" t="s">
        <v>1116</v>
      </c>
      <c r="C5815" s="3" t="s">
        <v>1123</v>
      </c>
      <c r="D5815" s="3" t="s">
        <v>1118</v>
      </c>
    </row>
    <row r="5816" spans="1:4" x14ac:dyDescent="0.35">
      <c r="A5816" s="3" t="s">
        <v>5868</v>
      </c>
      <c r="B5816" s="3" t="s">
        <v>1119</v>
      </c>
      <c r="C5816" s="3" t="s">
        <v>1117</v>
      </c>
      <c r="D5816" s="3" t="s">
        <v>1118</v>
      </c>
    </row>
    <row r="5817" spans="1:4" x14ac:dyDescent="0.35">
      <c r="A5817" s="3" t="s">
        <v>5869</v>
      </c>
      <c r="B5817" s="3" t="s">
        <v>1119</v>
      </c>
      <c r="C5817" s="3" t="s">
        <v>1117</v>
      </c>
      <c r="D5817" s="3" t="s">
        <v>1126</v>
      </c>
    </row>
    <row r="5818" spans="1:4" x14ac:dyDescent="0.35">
      <c r="A5818" s="3" t="s">
        <v>5870</v>
      </c>
      <c r="B5818" s="3" t="s">
        <v>1116</v>
      </c>
      <c r="C5818" s="3" t="s">
        <v>1117</v>
      </c>
      <c r="D5818" s="3" t="s">
        <v>1118</v>
      </c>
    </row>
    <row r="5819" spans="1:4" x14ac:dyDescent="0.35">
      <c r="A5819" s="3" t="s">
        <v>5871</v>
      </c>
      <c r="B5819" s="3" t="s">
        <v>1119</v>
      </c>
      <c r="C5819" s="3" t="s">
        <v>1117</v>
      </c>
      <c r="D5819" s="3" t="s">
        <v>1118</v>
      </c>
    </row>
    <row r="5820" spans="1:4" x14ac:dyDescent="0.35">
      <c r="A5820" s="3" t="s">
        <v>5872</v>
      </c>
      <c r="B5820" s="3" t="s">
        <v>1120</v>
      </c>
      <c r="C5820" s="3" t="s">
        <v>1123</v>
      </c>
      <c r="D5820" s="3" t="s">
        <v>1118</v>
      </c>
    </row>
    <row r="5821" spans="1:4" x14ac:dyDescent="0.35">
      <c r="A5821" s="3" t="s">
        <v>5873</v>
      </c>
      <c r="B5821" s="3" t="s">
        <v>1116</v>
      </c>
      <c r="C5821" s="3" t="s">
        <v>1122</v>
      </c>
      <c r="D5821" s="3" t="s">
        <v>1118</v>
      </c>
    </row>
    <row r="5822" spans="1:4" x14ac:dyDescent="0.35">
      <c r="A5822" s="3" t="s">
        <v>5874</v>
      </c>
      <c r="B5822" s="3" t="s">
        <v>1116</v>
      </c>
      <c r="C5822" s="3" t="s">
        <v>1117</v>
      </c>
      <c r="D5822" s="3" t="s">
        <v>1118</v>
      </c>
    </row>
    <row r="5823" spans="1:4" x14ac:dyDescent="0.35">
      <c r="A5823" s="3" t="s">
        <v>5875</v>
      </c>
      <c r="B5823" s="3" t="s">
        <v>1119</v>
      </c>
      <c r="C5823" s="3" t="s">
        <v>1117</v>
      </c>
      <c r="D5823" s="3" t="s">
        <v>1126</v>
      </c>
    </row>
    <row r="5824" spans="1:4" x14ac:dyDescent="0.35">
      <c r="A5824" s="3" t="s">
        <v>5876</v>
      </c>
      <c r="B5824" s="3" t="s">
        <v>1116</v>
      </c>
      <c r="C5824" s="3" t="s">
        <v>1117</v>
      </c>
      <c r="D5824" s="3" t="s">
        <v>1126</v>
      </c>
    </row>
    <row r="5825" spans="1:4" x14ac:dyDescent="0.35">
      <c r="A5825" s="3" t="s">
        <v>5877</v>
      </c>
      <c r="B5825" s="3" t="s">
        <v>1119</v>
      </c>
      <c r="C5825" s="3" t="s">
        <v>1117</v>
      </c>
      <c r="D5825" s="3" t="s">
        <v>1118</v>
      </c>
    </row>
    <row r="5826" spans="1:4" x14ac:dyDescent="0.35">
      <c r="A5826" s="3" t="s">
        <v>5878</v>
      </c>
      <c r="B5826" s="3" t="s">
        <v>1120</v>
      </c>
      <c r="C5826" s="3" t="s">
        <v>1121</v>
      </c>
      <c r="D5826" s="3" t="s">
        <v>1118</v>
      </c>
    </row>
    <row r="5827" spans="1:4" x14ac:dyDescent="0.35">
      <c r="A5827" s="3" t="s">
        <v>5879</v>
      </c>
      <c r="B5827" s="3" t="s">
        <v>1116</v>
      </c>
      <c r="C5827" s="3" t="s">
        <v>1117</v>
      </c>
      <c r="D5827" s="3" t="s">
        <v>1124</v>
      </c>
    </row>
    <row r="5828" spans="1:4" x14ac:dyDescent="0.35">
      <c r="A5828" s="3" t="s">
        <v>5880</v>
      </c>
      <c r="B5828" s="3" t="s">
        <v>1116</v>
      </c>
      <c r="C5828" s="3" t="s">
        <v>1122</v>
      </c>
      <c r="D5828" s="3" t="s">
        <v>1118</v>
      </c>
    </row>
    <row r="5829" spans="1:4" x14ac:dyDescent="0.35">
      <c r="A5829" s="3" t="s">
        <v>5881</v>
      </c>
      <c r="B5829" s="3" t="s">
        <v>1120</v>
      </c>
      <c r="C5829" s="3" t="s">
        <v>1123</v>
      </c>
      <c r="D5829" s="3" t="s">
        <v>1118</v>
      </c>
    </row>
    <row r="5830" spans="1:4" x14ac:dyDescent="0.35">
      <c r="A5830" s="3" t="s">
        <v>5882</v>
      </c>
      <c r="B5830" s="3" t="s">
        <v>1119</v>
      </c>
      <c r="C5830" s="3" t="s">
        <v>1123</v>
      </c>
      <c r="D5830" s="3" t="s">
        <v>1118</v>
      </c>
    </row>
    <row r="5831" spans="1:4" x14ac:dyDescent="0.35">
      <c r="A5831" s="3" t="s">
        <v>5883</v>
      </c>
      <c r="B5831" s="3" t="s">
        <v>1119</v>
      </c>
      <c r="C5831" s="3" t="s">
        <v>1123</v>
      </c>
      <c r="D5831" s="3" t="s">
        <v>1124</v>
      </c>
    </row>
    <row r="5832" spans="1:4" x14ac:dyDescent="0.35">
      <c r="A5832" s="3" t="s">
        <v>5884</v>
      </c>
      <c r="B5832" s="3" t="s">
        <v>1119</v>
      </c>
      <c r="C5832" s="3" t="s">
        <v>1122</v>
      </c>
      <c r="D5832" s="3" t="s">
        <v>1118</v>
      </c>
    </row>
    <row r="5833" spans="1:4" x14ac:dyDescent="0.35">
      <c r="A5833" s="3" t="s">
        <v>5885</v>
      </c>
      <c r="B5833" s="3" t="s">
        <v>1116</v>
      </c>
      <c r="C5833" s="3" t="s">
        <v>1122</v>
      </c>
      <c r="D5833" s="3" t="s">
        <v>1118</v>
      </c>
    </row>
    <row r="5834" spans="1:4" x14ac:dyDescent="0.35">
      <c r="A5834" s="3" t="s">
        <v>5886</v>
      </c>
      <c r="B5834" s="3" t="s">
        <v>1116</v>
      </c>
      <c r="C5834" s="3" t="s">
        <v>1123</v>
      </c>
      <c r="D5834" s="3" t="s">
        <v>1124</v>
      </c>
    </row>
    <row r="5835" spans="1:4" x14ac:dyDescent="0.35">
      <c r="A5835" s="3" t="s">
        <v>5887</v>
      </c>
      <c r="B5835" s="3" t="s">
        <v>1120</v>
      </c>
      <c r="C5835" s="3" t="s">
        <v>1117</v>
      </c>
      <c r="D5835" s="3" t="s">
        <v>1118</v>
      </c>
    </row>
    <row r="5836" spans="1:4" x14ac:dyDescent="0.35">
      <c r="A5836" s="3" t="s">
        <v>5888</v>
      </c>
      <c r="B5836" s="3" t="s">
        <v>1116</v>
      </c>
      <c r="C5836" s="3" t="s">
        <v>1121</v>
      </c>
      <c r="D5836" s="3" t="s">
        <v>1118</v>
      </c>
    </row>
    <row r="5837" spans="1:4" x14ac:dyDescent="0.35">
      <c r="A5837" s="3" t="s">
        <v>5889</v>
      </c>
      <c r="B5837" s="3" t="s">
        <v>1116</v>
      </c>
      <c r="C5837" s="3" t="s">
        <v>1121</v>
      </c>
      <c r="D5837" s="3" t="s">
        <v>1118</v>
      </c>
    </row>
    <row r="5838" spans="1:4" x14ac:dyDescent="0.35">
      <c r="A5838" s="3" t="s">
        <v>5890</v>
      </c>
      <c r="B5838" s="3" t="s">
        <v>1116</v>
      </c>
      <c r="C5838" s="3" t="s">
        <v>1123</v>
      </c>
      <c r="D5838" s="3" t="s">
        <v>1118</v>
      </c>
    </row>
    <row r="5839" spans="1:4" x14ac:dyDescent="0.35">
      <c r="A5839" s="3" t="s">
        <v>5891</v>
      </c>
      <c r="B5839" s="3" t="s">
        <v>1116</v>
      </c>
      <c r="C5839" s="3" t="s">
        <v>1123</v>
      </c>
      <c r="D5839" s="3" t="s">
        <v>1126</v>
      </c>
    </row>
    <row r="5840" spans="1:4" x14ac:dyDescent="0.35">
      <c r="A5840" s="3" t="s">
        <v>5892</v>
      </c>
      <c r="B5840" s="3" t="s">
        <v>1119</v>
      </c>
      <c r="C5840" s="3" t="s">
        <v>1123</v>
      </c>
      <c r="D5840" s="3" t="s">
        <v>1118</v>
      </c>
    </row>
    <row r="5841" spans="1:4" x14ac:dyDescent="0.35">
      <c r="A5841" s="3" t="s">
        <v>5893</v>
      </c>
      <c r="B5841" s="3" t="s">
        <v>1116</v>
      </c>
      <c r="C5841" s="3" t="s">
        <v>1122</v>
      </c>
      <c r="D5841" s="3" t="s">
        <v>1118</v>
      </c>
    </row>
    <row r="5842" spans="1:4" x14ac:dyDescent="0.35">
      <c r="A5842" s="3" t="s">
        <v>5894</v>
      </c>
      <c r="B5842" s="3" t="s">
        <v>1116</v>
      </c>
      <c r="C5842" s="3" t="s">
        <v>1123</v>
      </c>
      <c r="D5842" s="3" t="s">
        <v>1118</v>
      </c>
    </row>
    <row r="5843" spans="1:4" x14ac:dyDescent="0.35">
      <c r="A5843" s="3" t="s">
        <v>5895</v>
      </c>
      <c r="B5843" s="3" t="s">
        <v>1119</v>
      </c>
      <c r="C5843" s="3" t="s">
        <v>1122</v>
      </c>
      <c r="D5843" s="3" t="s">
        <v>1118</v>
      </c>
    </row>
    <row r="5844" spans="1:4" x14ac:dyDescent="0.35">
      <c r="A5844" s="3" t="s">
        <v>5896</v>
      </c>
      <c r="B5844" s="3" t="s">
        <v>1116</v>
      </c>
      <c r="C5844" s="3" t="s">
        <v>1122</v>
      </c>
      <c r="D5844" s="3" t="s">
        <v>1118</v>
      </c>
    </row>
    <row r="5845" spans="1:4" x14ac:dyDescent="0.35">
      <c r="A5845" s="3" t="s">
        <v>5897</v>
      </c>
      <c r="B5845" s="3" t="s">
        <v>1119</v>
      </c>
      <c r="C5845" s="3" t="s">
        <v>1123</v>
      </c>
      <c r="D5845" s="3" t="s">
        <v>1118</v>
      </c>
    </row>
    <row r="5846" spans="1:4" x14ac:dyDescent="0.35">
      <c r="A5846" s="3" t="s">
        <v>5898</v>
      </c>
      <c r="B5846" s="3" t="s">
        <v>1116</v>
      </c>
      <c r="C5846" s="3" t="s">
        <v>1121</v>
      </c>
      <c r="D5846" s="3" t="s">
        <v>1118</v>
      </c>
    </row>
    <row r="5847" spans="1:4" x14ac:dyDescent="0.35">
      <c r="A5847" s="3" t="s">
        <v>5899</v>
      </c>
      <c r="B5847" s="3" t="s">
        <v>1119</v>
      </c>
      <c r="C5847" s="3" t="s">
        <v>1123</v>
      </c>
      <c r="D5847" s="3" t="s">
        <v>1124</v>
      </c>
    </row>
    <row r="5848" spans="1:4" x14ac:dyDescent="0.35">
      <c r="A5848" s="3" t="s">
        <v>5900</v>
      </c>
      <c r="B5848" s="3" t="s">
        <v>1119</v>
      </c>
      <c r="C5848" s="3" t="s">
        <v>1117</v>
      </c>
      <c r="D5848" s="3" t="s">
        <v>1118</v>
      </c>
    </row>
    <row r="5849" spans="1:4" x14ac:dyDescent="0.35">
      <c r="A5849" s="3" t="s">
        <v>5901</v>
      </c>
      <c r="B5849" s="3" t="s">
        <v>1119</v>
      </c>
      <c r="C5849" s="3" t="s">
        <v>1122</v>
      </c>
      <c r="D5849" s="3" t="s">
        <v>1124</v>
      </c>
    </row>
    <row r="5850" spans="1:4" x14ac:dyDescent="0.35">
      <c r="A5850" s="3" t="s">
        <v>5902</v>
      </c>
      <c r="B5850" s="3" t="s">
        <v>1116</v>
      </c>
      <c r="C5850" s="3" t="s">
        <v>1117</v>
      </c>
      <c r="D5850" s="3" t="s">
        <v>1124</v>
      </c>
    </row>
    <row r="5851" spans="1:4" x14ac:dyDescent="0.35">
      <c r="A5851" s="3" t="s">
        <v>5903</v>
      </c>
      <c r="B5851" s="3" t="s">
        <v>1119</v>
      </c>
      <c r="C5851" s="3" t="s">
        <v>1117</v>
      </c>
      <c r="D5851" s="3" t="s">
        <v>1126</v>
      </c>
    </row>
    <row r="5852" spans="1:4" x14ac:dyDescent="0.35">
      <c r="A5852" s="3" t="s">
        <v>5904</v>
      </c>
      <c r="B5852" s="3" t="s">
        <v>1119</v>
      </c>
      <c r="C5852" s="3" t="s">
        <v>1123</v>
      </c>
      <c r="D5852" s="3" t="s">
        <v>1118</v>
      </c>
    </row>
    <row r="5853" spans="1:4" x14ac:dyDescent="0.35">
      <c r="A5853" s="3" t="s">
        <v>5905</v>
      </c>
      <c r="B5853" s="3" t="s">
        <v>1119</v>
      </c>
      <c r="C5853" s="3" t="s">
        <v>1121</v>
      </c>
      <c r="D5853" s="3" t="s">
        <v>1118</v>
      </c>
    </row>
    <row r="5854" spans="1:4" x14ac:dyDescent="0.35">
      <c r="A5854" s="3" t="s">
        <v>5906</v>
      </c>
      <c r="B5854" s="3" t="s">
        <v>1116</v>
      </c>
      <c r="C5854" s="3" t="s">
        <v>1117</v>
      </c>
      <c r="D5854" s="3" t="s">
        <v>1118</v>
      </c>
    </row>
    <row r="5855" spans="1:4" x14ac:dyDescent="0.35">
      <c r="A5855" s="3" t="s">
        <v>5907</v>
      </c>
      <c r="B5855" s="3" t="s">
        <v>1116</v>
      </c>
      <c r="C5855" s="3" t="s">
        <v>1121</v>
      </c>
      <c r="D5855" s="3" t="s">
        <v>1118</v>
      </c>
    </row>
    <row r="5856" spans="1:4" x14ac:dyDescent="0.35">
      <c r="A5856" s="3" t="s">
        <v>5908</v>
      </c>
      <c r="B5856" s="3" t="s">
        <v>1119</v>
      </c>
      <c r="C5856" s="3" t="s">
        <v>1123</v>
      </c>
      <c r="D5856" s="3" t="s">
        <v>1118</v>
      </c>
    </row>
    <row r="5857" spans="1:4" x14ac:dyDescent="0.35">
      <c r="A5857" s="3" t="s">
        <v>5909</v>
      </c>
      <c r="B5857" s="3" t="s">
        <v>1116</v>
      </c>
      <c r="C5857" s="3" t="s">
        <v>1117</v>
      </c>
      <c r="D5857" s="3" t="s">
        <v>1124</v>
      </c>
    </row>
    <row r="5858" spans="1:4" x14ac:dyDescent="0.35">
      <c r="A5858" s="3" t="s">
        <v>5910</v>
      </c>
      <c r="B5858" s="3" t="s">
        <v>1116</v>
      </c>
      <c r="C5858" s="3" t="s">
        <v>1121</v>
      </c>
      <c r="D5858" s="3" t="s">
        <v>1118</v>
      </c>
    </row>
    <row r="5859" spans="1:4" x14ac:dyDescent="0.35">
      <c r="A5859" s="3" t="s">
        <v>5911</v>
      </c>
      <c r="B5859" s="3" t="s">
        <v>1116</v>
      </c>
      <c r="C5859" s="3" t="s">
        <v>1117</v>
      </c>
      <c r="D5859" s="3" t="s">
        <v>1118</v>
      </c>
    </row>
    <row r="5860" spans="1:4" x14ac:dyDescent="0.35">
      <c r="A5860" s="3" t="s">
        <v>5912</v>
      </c>
      <c r="B5860" s="3" t="s">
        <v>1116</v>
      </c>
      <c r="C5860" s="3" t="s">
        <v>1117</v>
      </c>
      <c r="D5860" s="3" t="s">
        <v>1126</v>
      </c>
    </row>
    <row r="5861" spans="1:4" x14ac:dyDescent="0.35">
      <c r="A5861" s="3" t="s">
        <v>5913</v>
      </c>
      <c r="B5861" s="3" t="s">
        <v>1116</v>
      </c>
      <c r="C5861" s="3" t="s">
        <v>1122</v>
      </c>
      <c r="D5861" s="3" t="s">
        <v>1118</v>
      </c>
    </row>
    <row r="5862" spans="1:4" x14ac:dyDescent="0.35">
      <c r="A5862" s="3" t="s">
        <v>5914</v>
      </c>
      <c r="B5862" s="3" t="s">
        <v>1119</v>
      </c>
      <c r="C5862" s="3" t="s">
        <v>1117</v>
      </c>
      <c r="D5862" s="3" t="s">
        <v>1124</v>
      </c>
    </row>
    <row r="5863" spans="1:4" x14ac:dyDescent="0.35">
      <c r="A5863" s="3" t="s">
        <v>5915</v>
      </c>
      <c r="B5863" s="3" t="s">
        <v>1116</v>
      </c>
      <c r="C5863" s="3" t="s">
        <v>1123</v>
      </c>
      <c r="D5863" s="3" t="s">
        <v>1124</v>
      </c>
    </row>
    <row r="5864" spans="1:4" x14ac:dyDescent="0.35">
      <c r="A5864" s="3" t="s">
        <v>5916</v>
      </c>
      <c r="B5864" s="3" t="s">
        <v>1119</v>
      </c>
      <c r="C5864" s="3" t="s">
        <v>1117</v>
      </c>
      <c r="D5864" s="3" t="s">
        <v>1124</v>
      </c>
    </row>
    <row r="5865" spans="1:4" x14ac:dyDescent="0.35">
      <c r="A5865" s="3" t="s">
        <v>5917</v>
      </c>
      <c r="B5865" s="3" t="s">
        <v>1116</v>
      </c>
      <c r="C5865" s="3" t="s">
        <v>1121</v>
      </c>
      <c r="D5865" s="3" t="s">
        <v>1118</v>
      </c>
    </row>
    <row r="5866" spans="1:4" x14ac:dyDescent="0.35">
      <c r="A5866" s="3" t="s">
        <v>5918</v>
      </c>
      <c r="B5866" s="3" t="s">
        <v>1119</v>
      </c>
      <c r="C5866" s="3" t="s">
        <v>1121</v>
      </c>
      <c r="D5866" s="3" t="s">
        <v>1118</v>
      </c>
    </row>
    <row r="5867" spans="1:4" x14ac:dyDescent="0.35">
      <c r="A5867" s="3" t="s">
        <v>5919</v>
      </c>
      <c r="B5867" s="3" t="s">
        <v>1116</v>
      </c>
      <c r="C5867" s="3" t="s">
        <v>1123</v>
      </c>
      <c r="D5867" s="3" t="s">
        <v>1118</v>
      </c>
    </row>
    <row r="5868" spans="1:4" x14ac:dyDescent="0.35">
      <c r="A5868" s="3" t="s">
        <v>5920</v>
      </c>
      <c r="B5868" s="3" t="s">
        <v>1119</v>
      </c>
      <c r="C5868" s="3" t="s">
        <v>1121</v>
      </c>
      <c r="D5868" s="3" t="s">
        <v>1118</v>
      </c>
    </row>
    <row r="5869" spans="1:4" x14ac:dyDescent="0.35">
      <c r="A5869" s="3" t="s">
        <v>5921</v>
      </c>
      <c r="B5869" s="3" t="s">
        <v>1116</v>
      </c>
      <c r="C5869" s="3" t="s">
        <v>1117</v>
      </c>
      <c r="D5869" s="3" t="s">
        <v>1118</v>
      </c>
    </row>
    <row r="5870" spans="1:4" x14ac:dyDescent="0.35">
      <c r="A5870" s="3" t="s">
        <v>5922</v>
      </c>
      <c r="B5870" s="3" t="s">
        <v>1116</v>
      </c>
      <c r="C5870" s="3" t="s">
        <v>1117</v>
      </c>
      <c r="D5870" s="3" t="s">
        <v>1118</v>
      </c>
    </row>
    <row r="5871" spans="1:4" x14ac:dyDescent="0.35">
      <c r="A5871" s="3" t="s">
        <v>5923</v>
      </c>
      <c r="B5871" s="3" t="s">
        <v>1116</v>
      </c>
      <c r="C5871" s="3" t="s">
        <v>1117</v>
      </c>
      <c r="D5871" s="3" t="s">
        <v>1118</v>
      </c>
    </row>
    <row r="5872" spans="1:4" x14ac:dyDescent="0.35">
      <c r="A5872" s="3" t="s">
        <v>5924</v>
      </c>
      <c r="B5872" s="3" t="s">
        <v>1116</v>
      </c>
      <c r="C5872" s="3" t="s">
        <v>1117</v>
      </c>
      <c r="D5872" s="3" t="s">
        <v>1126</v>
      </c>
    </row>
    <row r="5873" spans="1:4" x14ac:dyDescent="0.35">
      <c r="A5873" s="3" t="s">
        <v>5925</v>
      </c>
      <c r="B5873" s="3" t="s">
        <v>1119</v>
      </c>
      <c r="C5873" s="3" t="s">
        <v>1121</v>
      </c>
      <c r="D5873" s="3" t="s">
        <v>1118</v>
      </c>
    </row>
    <row r="5874" spans="1:4" x14ac:dyDescent="0.35">
      <c r="A5874" s="3" t="s">
        <v>5926</v>
      </c>
      <c r="B5874" s="3" t="s">
        <v>1119</v>
      </c>
      <c r="C5874" s="3" t="s">
        <v>1123</v>
      </c>
      <c r="D5874" s="3" t="s">
        <v>1118</v>
      </c>
    </row>
    <row r="5875" spans="1:4" x14ac:dyDescent="0.35">
      <c r="A5875" s="3" t="s">
        <v>5927</v>
      </c>
      <c r="B5875" s="3" t="s">
        <v>1116</v>
      </c>
      <c r="C5875" s="3" t="s">
        <v>1117</v>
      </c>
      <c r="D5875" s="3" t="s">
        <v>1118</v>
      </c>
    </row>
    <row r="5876" spans="1:4" x14ac:dyDescent="0.35">
      <c r="A5876" s="3" t="s">
        <v>5928</v>
      </c>
      <c r="B5876" s="3" t="s">
        <v>1116</v>
      </c>
      <c r="C5876" s="3" t="s">
        <v>1117</v>
      </c>
      <c r="D5876" s="3" t="s">
        <v>1126</v>
      </c>
    </row>
    <row r="5877" spans="1:4" x14ac:dyDescent="0.35">
      <c r="A5877" s="3" t="s">
        <v>5929</v>
      </c>
      <c r="B5877" s="3" t="s">
        <v>1119</v>
      </c>
      <c r="C5877" s="3" t="s">
        <v>1121</v>
      </c>
      <c r="D5877" s="3" t="s">
        <v>1118</v>
      </c>
    </row>
    <row r="5878" spans="1:4" x14ac:dyDescent="0.35">
      <c r="A5878" s="3" t="s">
        <v>5930</v>
      </c>
      <c r="B5878" s="3" t="s">
        <v>1116</v>
      </c>
      <c r="C5878" s="3" t="s">
        <v>1117</v>
      </c>
      <c r="D5878" s="3" t="s">
        <v>1118</v>
      </c>
    </row>
    <row r="5879" spans="1:4" x14ac:dyDescent="0.35">
      <c r="A5879" s="3" t="s">
        <v>5931</v>
      </c>
      <c r="B5879" s="3" t="s">
        <v>1116</v>
      </c>
      <c r="C5879" s="3" t="s">
        <v>1117</v>
      </c>
      <c r="D5879" s="3" t="s">
        <v>1118</v>
      </c>
    </row>
    <row r="5880" spans="1:4" x14ac:dyDescent="0.35">
      <c r="A5880" s="3" t="s">
        <v>5932</v>
      </c>
      <c r="B5880" s="3" t="s">
        <v>1120</v>
      </c>
      <c r="C5880" s="3" t="s">
        <v>1122</v>
      </c>
      <c r="D5880" s="3" t="s">
        <v>1118</v>
      </c>
    </row>
    <row r="5881" spans="1:4" x14ac:dyDescent="0.35">
      <c r="A5881" s="3" t="s">
        <v>5933</v>
      </c>
      <c r="B5881" s="3" t="s">
        <v>1120</v>
      </c>
      <c r="C5881" s="3" t="s">
        <v>1117</v>
      </c>
      <c r="D5881" s="3" t="s">
        <v>1118</v>
      </c>
    </row>
    <row r="5882" spans="1:4" x14ac:dyDescent="0.35">
      <c r="A5882" s="3" t="s">
        <v>5934</v>
      </c>
      <c r="B5882" s="3" t="s">
        <v>1120</v>
      </c>
      <c r="C5882" s="3" t="s">
        <v>1117</v>
      </c>
      <c r="D5882" s="3" t="s">
        <v>1118</v>
      </c>
    </row>
    <row r="5883" spans="1:4" x14ac:dyDescent="0.35">
      <c r="A5883" s="3" t="s">
        <v>5935</v>
      </c>
      <c r="B5883" s="3" t="s">
        <v>1119</v>
      </c>
      <c r="C5883" s="3" t="s">
        <v>1123</v>
      </c>
      <c r="D5883" s="3" t="s">
        <v>1118</v>
      </c>
    </row>
    <row r="5884" spans="1:4" x14ac:dyDescent="0.35">
      <c r="A5884" s="3" t="s">
        <v>5936</v>
      </c>
      <c r="B5884" s="3" t="s">
        <v>1119</v>
      </c>
      <c r="C5884" s="3" t="s">
        <v>1117</v>
      </c>
      <c r="D5884" s="3" t="s">
        <v>1118</v>
      </c>
    </row>
    <row r="5885" spans="1:4" x14ac:dyDescent="0.35">
      <c r="A5885" s="3" t="s">
        <v>5937</v>
      </c>
      <c r="B5885" s="3" t="s">
        <v>1116</v>
      </c>
      <c r="C5885" s="3" t="s">
        <v>1122</v>
      </c>
      <c r="D5885" s="3" t="s">
        <v>1118</v>
      </c>
    </row>
    <row r="5886" spans="1:4" x14ac:dyDescent="0.35">
      <c r="A5886" s="3" t="s">
        <v>5938</v>
      </c>
      <c r="B5886" s="3" t="s">
        <v>1120</v>
      </c>
      <c r="C5886" s="3" t="s">
        <v>1117</v>
      </c>
      <c r="D5886" s="3" t="s">
        <v>1118</v>
      </c>
    </row>
    <row r="5887" spans="1:4" x14ac:dyDescent="0.35">
      <c r="A5887" s="3" t="s">
        <v>5939</v>
      </c>
      <c r="B5887" s="3" t="s">
        <v>1119</v>
      </c>
      <c r="C5887" s="3" t="s">
        <v>1117</v>
      </c>
      <c r="D5887" s="3" t="s">
        <v>1124</v>
      </c>
    </row>
    <row r="5888" spans="1:4" x14ac:dyDescent="0.35">
      <c r="A5888" s="3" t="s">
        <v>5940</v>
      </c>
      <c r="B5888" s="3" t="s">
        <v>1116</v>
      </c>
      <c r="C5888" s="3" t="s">
        <v>1121</v>
      </c>
      <c r="D5888" s="3" t="s">
        <v>1118</v>
      </c>
    </row>
    <row r="5889" spans="1:4" x14ac:dyDescent="0.35">
      <c r="A5889" s="3" t="s">
        <v>5941</v>
      </c>
      <c r="B5889" s="3" t="s">
        <v>1119</v>
      </c>
      <c r="C5889" s="3" t="s">
        <v>1123</v>
      </c>
      <c r="D5889" s="3" t="s">
        <v>1124</v>
      </c>
    </row>
    <row r="5890" spans="1:4" x14ac:dyDescent="0.35">
      <c r="A5890" s="3" t="s">
        <v>5942</v>
      </c>
      <c r="B5890" s="3" t="s">
        <v>1116</v>
      </c>
      <c r="C5890" s="3" t="s">
        <v>1117</v>
      </c>
      <c r="D5890" s="3" t="s">
        <v>1118</v>
      </c>
    </row>
    <row r="5891" spans="1:4" x14ac:dyDescent="0.35">
      <c r="A5891" s="3" t="s">
        <v>5943</v>
      </c>
      <c r="B5891" s="3" t="s">
        <v>1116</v>
      </c>
      <c r="C5891" s="3" t="s">
        <v>1117</v>
      </c>
      <c r="D5891" s="3" t="s">
        <v>1118</v>
      </c>
    </row>
    <row r="5892" spans="1:4" x14ac:dyDescent="0.35">
      <c r="A5892" s="3" t="s">
        <v>5944</v>
      </c>
      <c r="B5892" s="3" t="s">
        <v>1116</v>
      </c>
      <c r="C5892" s="3" t="s">
        <v>1122</v>
      </c>
      <c r="D5892" s="3" t="s">
        <v>1118</v>
      </c>
    </row>
    <row r="5893" spans="1:4" x14ac:dyDescent="0.35">
      <c r="A5893" s="3" t="s">
        <v>5945</v>
      </c>
      <c r="B5893" s="3" t="s">
        <v>1120</v>
      </c>
      <c r="C5893" s="3" t="s">
        <v>1117</v>
      </c>
      <c r="D5893" s="3" t="s">
        <v>1118</v>
      </c>
    </row>
    <row r="5894" spans="1:4" x14ac:dyDescent="0.35">
      <c r="A5894" s="3" t="s">
        <v>5946</v>
      </c>
      <c r="B5894" s="3" t="s">
        <v>1119</v>
      </c>
      <c r="C5894" s="3" t="s">
        <v>1123</v>
      </c>
      <c r="D5894" s="3" t="s">
        <v>1118</v>
      </c>
    </row>
    <row r="5895" spans="1:4" x14ac:dyDescent="0.35">
      <c r="A5895" s="3" t="s">
        <v>5947</v>
      </c>
      <c r="B5895" s="3" t="s">
        <v>1119</v>
      </c>
      <c r="C5895" s="3" t="s">
        <v>1123</v>
      </c>
      <c r="D5895" s="3" t="s">
        <v>1126</v>
      </c>
    </row>
    <row r="5896" spans="1:4" x14ac:dyDescent="0.35">
      <c r="A5896" s="3" t="s">
        <v>5948</v>
      </c>
      <c r="B5896" s="3" t="s">
        <v>1116</v>
      </c>
      <c r="C5896" s="3" t="s">
        <v>1122</v>
      </c>
      <c r="D5896" s="3" t="s">
        <v>1118</v>
      </c>
    </row>
    <row r="5897" spans="1:4" x14ac:dyDescent="0.35">
      <c r="A5897" s="3" t="s">
        <v>5949</v>
      </c>
      <c r="B5897" s="3" t="s">
        <v>1116</v>
      </c>
      <c r="C5897" s="3" t="s">
        <v>1123</v>
      </c>
      <c r="D5897" s="3" t="s">
        <v>1118</v>
      </c>
    </row>
    <row r="5898" spans="1:4" x14ac:dyDescent="0.35">
      <c r="A5898" s="3" t="s">
        <v>5950</v>
      </c>
      <c r="B5898" s="3" t="s">
        <v>1119</v>
      </c>
      <c r="C5898" s="3" t="s">
        <v>1121</v>
      </c>
      <c r="D5898" s="3" t="s">
        <v>1118</v>
      </c>
    </row>
    <row r="5899" spans="1:4" x14ac:dyDescent="0.35">
      <c r="A5899" s="3" t="s">
        <v>5951</v>
      </c>
      <c r="B5899" s="3" t="s">
        <v>1119</v>
      </c>
      <c r="C5899" s="3" t="s">
        <v>1123</v>
      </c>
      <c r="D5899" s="3" t="s">
        <v>1118</v>
      </c>
    </row>
    <row r="5900" spans="1:4" x14ac:dyDescent="0.35">
      <c r="A5900" s="3" t="s">
        <v>5952</v>
      </c>
      <c r="B5900" s="3" t="s">
        <v>1119</v>
      </c>
      <c r="C5900" s="3" t="s">
        <v>1117</v>
      </c>
      <c r="D5900" s="3" t="s">
        <v>1118</v>
      </c>
    </row>
    <row r="5901" spans="1:4" x14ac:dyDescent="0.35">
      <c r="A5901" s="3" t="s">
        <v>5953</v>
      </c>
      <c r="B5901" s="3" t="s">
        <v>1116</v>
      </c>
      <c r="C5901" s="3" t="s">
        <v>1121</v>
      </c>
      <c r="D5901" s="3" t="s">
        <v>1118</v>
      </c>
    </row>
    <row r="5902" spans="1:4" x14ac:dyDescent="0.35">
      <c r="A5902" s="3" t="s">
        <v>5954</v>
      </c>
      <c r="B5902" s="3" t="s">
        <v>1119</v>
      </c>
      <c r="C5902" s="3" t="s">
        <v>1117</v>
      </c>
      <c r="D5902" s="3" t="s">
        <v>1124</v>
      </c>
    </row>
    <row r="5903" spans="1:4" x14ac:dyDescent="0.35">
      <c r="A5903" s="3" t="s">
        <v>5955</v>
      </c>
      <c r="B5903" s="3" t="s">
        <v>1119</v>
      </c>
      <c r="C5903" s="3" t="s">
        <v>1117</v>
      </c>
      <c r="D5903" s="3" t="s">
        <v>1124</v>
      </c>
    </row>
    <row r="5904" spans="1:4" x14ac:dyDescent="0.35">
      <c r="A5904" s="3" t="s">
        <v>5956</v>
      </c>
      <c r="B5904" s="3" t="s">
        <v>1116</v>
      </c>
      <c r="C5904" s="3" t="s">
        <v>1122</v>
      </c>
      <c r="D5904" s="3" t="s">
        <v>1124</v>
      </c>
    </row>
    <row r="5905" spans="1:4" x14ac:dyDescent="0.35">
      <c r="A5905" s="3" t="s">
        <v>5957</v>
      </c>
      <c r="B5905" s="3" t="s">
        <v>1116</v>
      </c>
      <c r="C5905" s="3" t="s">
        <v>1117</v>
      </c>
      <c r="D5905" s="3" t="s">
        <v>1126</v>
      </c>
    </row>
    <row r="5906" spans="1:4" x14ac:dyDescent="0.35">
      <c r="A5906" s="3" t="s">
        <v>5958</v>
      </c>
      <c r="B5906" s="3" t="s">
        <v>1116</v>
      </c>
      <c r="C5906" s="3" t="s">
        <v>1123</v>
      </c>
      <c r="D5906" s="3" t="s">
        <v>1118</v>
      </c>
    </row>
    <row r="5907" spans="1:4" x14ac:dyDescent="0.35">
      <c r="A5907" s="3" t="s">
        <v>5959</v>
      </c>
      <c r="B5907" s="3" t="s">
        <v>1120</v>
      </c>
      <c r="C5907" s="3" t="s">
        <v>1117</v>
      </c>
      <c r="D5907" s="3" t="s">
        <v>1118</v>
      </c>
    </row>
    <row r="5908" spans="1:4" x14ac:dyDescent="0.35">
      <c r="A5908" s="3" t="s">
        <v>5960</v>
      </c>
      <c r="B5908" s="3" t="s">
        <v>1119</v>
      </c>
      <c r="C5908" s="3" t="s">
        <v>1123</v>
      </c>
      <c r="D5908" s="3" t="s">
        <v>1124</v>
      </c>
    </row>
    <row r="5909" spans="1:4" x14ac:dyDescent="0.35">
      <c r="A5909" s="3" t="s">
        <v>5961</v>
      </c>
      <c r="B5909" s="3" t="s">
        <v>1116</v>
      </c>
      <c r="C5909" s="3" t="s">
        <v>1122</v>
      </c>
      <c r="D5909" s="3" t="s">
        <v>1118</v>
      </c>
    </row>
    <row r="5910" spans="1:4" x14ac:dyDescent="0.35">
      <c r="A5910" s="3" t="s">
        <v>5962</v>
      </c>
      <c r="B5910" s="3" t="s">
        <v>1116</v>
      </c>
      <c r="C5910" s="3" t="s">
        <v>1117</v>
      </c>
      <c r="D5910" s="3" t="s">
        <v>1118</v>
      </c>
    </row>
    <row r="5911" spans="1:4" x14ac:dyDescent="0.35">
      <c r="A5911" s="3" t="s">
        <v>5963</v>
      </c>
      <c r="B5911" s="3" t="s">
        <v>1116</v>
      </c>
      <c r="C5911" s="3" t="s">
        <v>1123</v>
      </c>
      <c r="D5911" s="3" t="s">
        <v>1118</v>
      </c>
    </row>
    <row r="5912" spans="1:4" x14ac:dyDescent="0.35">
      <c r="A5912" s="3" t="s">
        <v>5964</v>
      </c>
      <c r="B5912" s="3" t="s">
        <v>1116</v>
      </c>
      <c r="C5912" s="3" t="s">
        <v>1121</v>
      </c>
      <c r="D5912" s="3" t="s">
        <v>1118</v>
      </c>
    </row>
    <row r="5913" spans="1:4" x14ac:dyDescent="0.35">
      <c r="A5913" s="3" t="s">
        <v>5965</v>
      </c>
      <c r="B5913" s="3" t="s">
        <v>1116</v>
      </c>
      <c r="C5913" s="3" t="s">
        <v>1117</v>
      </c>
      <c r="D5913" s="3" t="s">
        <v>1118</v>
      </c>
    </row>
    <row r="5914" spans="1:4" x14ac:dyDescent="0.35">
      <c r="A5914" s="3" t="s">
        <v>5966</v>
      </c>
      <c r="B5914" s="3" t="s">
        <v>1116</v>
      </c>
      <c r="C5914" s="3" t="s">
        <v>1123</v>
      </c>
      <c r="D5914" s="3" t="s">
        <v>1124</v>
      </c>
    </row>
    <row r="5915" spans="1:4" x14ac:dyDescent="0.35">
      <c r="A5915" s="3" t="s">
        <v>5967</v>
      </c>
      <c r="B5915" s="3" t="s">
        <v>1119</v>
      </c>
      <c r="C5915" s="3" t="s">
        <v>1123</v>
      </c>
      <c r="D5915" s="3" t="s">
        <v>1124</v>
      </c>
    </row>
    <row r="5916" spans="1:4" x14ac:dyDescent="0.35">
      <c r="A5916" s="3" t="s">
        <v>5968</v>
      </c>
      <c r="B5916" s="3" t="s">
        <v>1116</v>
      </c>
      <c r="C5916" s="3" t="s">
        <v>1117</v>
      </c>
      <c r="D5916" s="3" t="s">
        <v>1118</v>
      </c>
    </row>
    <row r="5917" spans="1:4" x14ac:dyDescent="0.35">
      <c r="A5917" s="3" t="s">
        <v>5969</v>
      </c>
      <c r="B5917" s="3" t="s">
        <v>1116</v>
      </c>
      <c r="C5917" s="3" t="s">
        <v>1123</v>
      </c>
      <c r="D5917" s="3" t="s">
        <v>1118</v>
      </c>
    </row>
    <row r="5918" spans="1:4" x14ac:dyDescent="0.35">
      <c r="A5918" s="3" t="s">
        <v>5970</v>
      </c>
      <c r="B5918" s="3" t="s">
        <v>1116</v>
      </c>
      <c r="C5918" s="3" t="s">
        <v>1122</v>
      </c>
      <c r="D5918" s="3" t="s">
        <v>1124</v>
      </c>
    </row>
    <row r="5919" spans="1:4" x14ac:dyDescent="0.35">
      <c r="A5919" s="3" t="s">
        <v>5971</v>
      </c>
      <c r="B5919" s="3" t="s">
        <v>1116</v>
      </c>
      <c r="C5919" s="3" t="s">
        <v>1123</v>
      </c>
      <c r="D5919" s="3" t="s">
        <v>1124</v>
      </c>
    </row>
    <row r="5920" spans="1:4" x14ac:dyDescent="0.35">
      <c r="A5920" s="3" t="s">
        <v>5972</v>
      </c>
      <c r="B5920" s="3" t="s">
        <v>1120</v>
      </c>
      <c r="C5920" s="3" t="s">
        <v>1122</v>
      </c>
      <c r="D5920" s="3" t="s">
        <v>1118</v>
      </c>
    </row>
    <row r="5921" spans="1:4" x14ac:dyDescent="0.35">
      <c r="A5921" s="3" t="s">
        <v>5973</v>
      </c>
      <c r="B5921" s="3" t="s">
        <v>1116</v>
      </c>
      <c r="C5921" s="3" t="s">
        <v>1123</v>
      </c>
      <c r="D5921" s="3" t="s">
        <v>1118</v>
      </c>
    </row>
    <row r="5922" spans="1:4" x14ac:dyDescent="0.35">
      <c r="A5922" s="3" t="s">
        <v>5974</v>
      </c>
      <c r="B5922" s="3" t="s">
        <v>1116</v>
      </c>
      <c r="C5922" s="3" t="s">
        <v>1123</v>
      </c>
      <c r="D5922" s="3" t="s">
        <v>1118</v>
      </c>
    </row>
    <row r="5923" spans="1:4" x14ac:dyDescent="0.35">
      <c r="A5923" s="3" t="s">
        <v>5975</v>
      </c>
      <c r="B5923" s="3" t="s">
        <v>1116</v>
      </c>
      <c r="C5923" s="3" t="s">
        <v>1117</v>
      </c>
      <c r="D5923" s="3" t="s">
        <v>1118</v>
      </c>
    </row>
    <row r="5924" spans="1:4" x14ac:dyDescent="0.35">
      <c r="A5924" s="3" t="s">
        <v>5976</v>
      </c>
      <c r="B5924" s="3" t="s">
        <v>1119</v>
      </c>
      <c r="C5924" s="3" t="s">
        <v>1117</v>
      </c>
      <c r="D5924" s="3" t="s">
        <v>1126</v>
      </c>
    </row>
    <row r="5925" spans="1:4" x14ac:dyDescent="0.35">
      <c r="A5925" s="3" t="s">
        <v>5977</v>
      </c>
      <c r="B5925" s="3" t="s">
        <v>1116</v>
      </c>
      <c r="C5925" s="3" t="s">
        <v>1117</v>
      </c>
      <c r="D5925" s="3" t="s">
        <v>1118</v>
      </c>
    </row>
    <row r="5926" spans="1:4" x14ac:dyDescent="0.35">
      <c r="A5926" s="3" t="s">
        <v>5978</v>
      </c>
      <c r="B5926" s="3" t="s">
        <v>1116</v>
      </c>
      <c r="C5926" s="3" t="s">
        <v>1123</v>
      </c>
      <c r="D5926" s="3" t="s">
        <v>1118</v>
      </c>
    </row>
    <row r="5927" spans="1:4" x14ac:dyDescent="0.35">
      <c r="A5927" s="3" t="s">
        <v>5979</v>
      </c>
      <c r="B5927" s="3" t="s">
        <v>1116</v>
      </c>
      <c r="C5927" s="3" t="s">
        <v>1117</v>
      </c>
      <c r="D5927" s="3" t="s">
        <v>1118</v>
      </c>
    </row>
    <row r="5928" spans="1:4" x14ac:dyDescent="0.35">
      <c r="A5928" s="3" t="s">
        <v>5980</v>
      </c>
      <c r="B5928" s="3" t="s">
        <v>1119</v>
      </c>
      <c r="C5928" s="3" t="s">
        <v>1121</v>
      </c>
      <c r="D5928" s="3" t="s">
        <v>1124</v>
      </c>
    </row>
    <row r="5929" spans="1:4" x14ac:dyDescent="0.35">
      <c r="A5929" s="3" t="s">
        <v>5981</v>
      </c>
      <c r="B5929" s="3" t="s">
        <v>1116</v>
      </c>
      <c r="C5929" s="3" t="s">
        <v>1122</v>
      </c>
      <c r="D5929" s="3" t="s">
        <v>1126</v>
      </c>
    </row>
    <row r="5930" spans="1:4" x14ac:dyDescent="0.35">
      <c r="A5930" s="3" t="s">
        <v>5982</v>
      </c>
      <c r="B5930" s="3" t="s">
        <v>1119</v>
      </c>
      <c r="C5930" s="3" t="s">
        <v>1117</v>
      </c>
      <c r="D5930" s="3" t="s">
        <v>1124</v>
      </c>
    </row>
    <row r="5931" spans="1:4" x14ac:dyDescent="0.35">
      <c r="A5931" s="3" t="s">
        <v>5983</v>
      </c>
      <c r="B5931" s="3" t="s">
        <v>1116</v>
      </c>
      <c r="C5931" s="3" t="s">
        <v>1117</v>
      </c>
      <c r="D5931" s="3" t="s">
        <v>1118</v>
      </c>
    </row>
    <row r="5932" spans="1:4" x14ac:dyDescent="0.35">
      <c r="A5932" s="3" t="s">
        <v>5984</v>
      </c>
      <c r="B5932" s="3" t="s">
        <v>1116</v>
      </c>
      <c r="C5932" s="3" t="s">
        <v>1117</v>
      </c>
      <c r="D5932" s="3" t="s">
        <v>1124</v>
      </c>
    </row>
    <row r="5933" spans="1:4" x14ac:dyDescent="0.35">
      <c r="A5933" s="3" t="s">
        <v>5985</v>
      </c>
      <c r="B5933" s="3" t="s">
        <v>1116</v>
      </c>
      <c r="C5933" s="3" t="s">
        <v>1123</v>
      </c>
      <c r="D5933" s="3" t="s">
        <v>1124</v>
      </c>
    </row>
    <row r="5934" spans="1:4" x14ac:dyDescent="0.35">
      <c r="A5934" s="3" t="s">
        <v>5986</v>
      </c>
      <c r="B5934" s="3" t="s">
        <v>1116</v>
      </c>
      <c r="C5934" s="3" t="s">
        <v>1117</v>
      </c>
      <c r="D5934" s="3" t="s">
        <v>1118</v>
      </c>
    </row>
    <row r="5935" spans="1:4" x14ac:dyDescent="0.35">
      <c r="A5935" s="3" t="s">
        <v>5987</v>
      </c>
      <c r="B5935" s="3" t="s">
        <v>1119</v>
      </c>
      <c r="C5935" s="3" t="s">
        <v>1122</v>
      </c>
      <c r="D5935" s="3" t="s">
        <v>1118</v>
      </c>
    </row>
    <row r="5936" spans="1:4" x14ac:dyDescent="0.35">
      <c r="A5936" s="3" t="s">
        <v>5988</v>
      </c>
      <c r="B5936" s="3" t="s">
        <v>1116</v>
      </c>
      <c r="C5936" s="3" t="s">
        <v>1122</v>
      </c>
      <c r="D5936" s="3" t="s">
        <v>1124</v>
      </c>
    </row>
    <row r="5937" spans="1:4" x14ac:dyDescent="0.35">
      <c r="A5937" s="3" t="s">
        <v>5989</v>
      </c>
      <c r="B5937" s="3" t="s">
        <v>1116</v>
      </c>
      <c r="C5937" s="3" t="s">
        <v>1117</v>
      </c>
      <c r="D5937" s="3" t="s">
        <v>1118</v>
      </c>
    </row>
    <row r="5938" spans="1:4" x14ac:dyDescent="0.35">
      <c r="A5938" s="3" t="s">
        <v>5990</v>
      </c>
      <c r="B5938" s="3" t="s">
        <v>1116</v>
      </c>
      <c r="C5938" s="3" t="s">
        <v>1117</v>
      </c>
      <c r="D5938" s="3" t="s">
        <v>1118</v>
      </c>
    </row>
    <row r="5939" spans="1:4" x14ac:dyDescent="0.35">
      <c r="A5939" s="3" t="s">
        <v>5991</v>
      </c>
      <c r="B5939" s="3" t="s">
        <v>1116</v>
      </c>
      <c r="C5939" s="3" t="s">
        <v>1121</v>
      </c>
      <c r="D5939" s="3" t="s">
        <v>1118</v>
      </c>
    </row>
    <row r="5940" spans="1:4" x14ac:dyDescent="0.35">
      <c r="A5940" s="3" t="s">
        <v>5992</v>
      </c>
      <c r="B5940" s="3" t="s">
        <v>1116</v>
      </c>
      <c r="C5940" s="3" t="s">
        <v>1117</v>
      </c>
      <c r="D5940" s="3" t="s">
        <v>1118</v>
      </c>
    </row>
    <row r="5941" spans="1:4" x14ac:dyDescent="0.35">
      <c r="A5941" s="3" t="s">
        <v>5993</v>
      </c>
      <c r="B5941" s="3" t="s">
        <v>1116</v>
      </c>
      <c r="C5941" s="3" t="s">
        <v>1123</v>
      </c>
      <c r="D5941" s="3" t="s">
        <v>1118</v>
      </c>
    </row>
    <row r="5942" spans="1:4" x14ac:dyDescent="0.35">
      <c r="A5942" s="3" t="s">
        <v>5994</v>
      </c>
      <c r="B5942" s="3" t="s">
        <v>1116</v>
      </c>
      <c r="C5942" s="3" t="s">
        <v>1123</v>
      </c>
      <c r="D5942" s="3" t="s">
        <v>1124</v>
      </c>
    </row>
    <row r="5943" spans="1:4" x14ac:dyDescent="0.35">
      <c r="A5943" s="3" t="s">
        <v>5995</v>
      </c>
      <c r="B5943" s="3" t="s">
        <v>1119</v>
      </c>
      <c r="C5943" s="3" t="s">
        <v>1117</v>
      </c>
      <c r="D5943" s="3" t="s">
        <v>1124</v>
      </c>
    </row>
    <row r="5944" spans="1:4" x14ac:dyDescent="0.35">
      <c r="A5944" s="3" t="s">
        <v>5996</v>
      </c>
      <c r="B5944" s="3" t="s">
        <v>1116</v>
      </c>
      <c r="C5944" s="3" t="s">
        <v>1117</v>
      </c>
      <c r="D5944" s="3" t="s">
        <v>1118</v>
      </c>
    </row>
    <row r="5945" spans="1:4" x14ac:dyDescent="0.35">
      <c r="A5945" s="3" t="s">
        <v>5997</v>
      </c>
      <c r="B5945" s="3" t="s">
        <v>1119</v>
      </c>
      <c r="C5945" s="3" t="s">
        <v>1121</v>
      </c>
      <c r="D5945" s="3" t="s">
        <v>1118</v>
      </c>
    </row>
    <row r="5946" spans="1:4" x14ac:dyDescent="0.35">
      <c r="A5946" s="3" t="s">
        <v>5998</v>
      </c>
      <c r="B5946" s="3" t="s">
        <v>1120</v>
      </c>
      <c r="C5946" s="3" t="s">
        <v>1121</v>
      </c>
      <c r="D5946" s="3" t="s">
        <v>1118</v>
      </c>
    </row>
    <row r="5947" spans="1:4" x14ac:dyDescent="0.35">
      <c r="A5947" s="3" t="s">
        <v>5999</v>
      </c>
      <c r="B5947" s="3" t="s">
        <v>1119</v>
      </c>
      <c r="C5947" s="3" t="s">
        <v>1117</v>
      </c>
      <c r="D5947" s="3" t="s">
        <v>1118</v>
      </c>
    </row>
    <row r="5948" spans="1:4" x14ac:dyDescent="0.35">
      <c r="A5948" s="3" t="s">
        <v>6000</v>
      </c>
      <c r="B5948" s="3" t="s">
        <v>1116</v>
      </c>
      <c r="C5948" s="3" t="s">
        <v>1122</v>
      </c>
      <c r="D5948" s="3" t="s">
        <v>1118</v>
      </c>
    </row>
    <row r="5949" spans="1:4" x14ac:dyDescent="0.35">
      <c r="A5949" s="3" t="s">
        <v>6001</v>
      </c>
      <c r="B5949" s="3" t="s">
        <v>1116</v>
      </c>
      <c r="C5949" s="3" t="s">
        <v>1117</v>
      </c>
      <c r="D5949" s="3" t="s">
        <v>1124</v>
      </c>
    </row>
    <row r="5950" spans="1:4" x14ac:dyDescent="0.35">
      <c r="A5950" s="3" t="s">
        <v>6002</v>
      </c>
      <c r="B5950" s="3" t="s">
        <v>1116</v>
      </c>
      <c r="C5950" s="3" t="s">
        <v>1123</v>
      </c>
      <c r="D5950" s="3" t="s">
        <v>1118</v>
      </c>
    </row>
    <row r="5951" spans="1:4" x14ac:dyDescent="0.35">
      <c r="A5951" s="3" t="s">
        <v>6003</v>
      </c>
      <c r="B5951" s="3" t="s">
        <v>1116</v>
      </c>
      <c r="C5951" s="3" t="s">
        <v>1117</v>
      </c>
      <c r="D5951" s="3" t="s">
        <v>1118</v>
      </c>
    </row>
    <row r="5952" spans="1:4" x14ac:dyDescent="0.35">
      <c r="A5952" s="3" t="s">
        <v>6004</v>
      </c>
      <c r="B5952" s="3" t="s">
        <v>1116</v>
      </c>
      <c r="C5952" s="3" t="s">
        <v>1123</v>
      </c>
      <c r="D5952" s="3" t="s">
        <v>1118</v>
      </c>
    </row>
    <row r="5953" spans="1:4" x14ac:dyDescent="0.35">
      <c r="A5953" s="3" t="s">
        <v>6005</v>
      </c>
      <c r="B5953" s="3" t="s">
        <v>1120</v>
      </c>
      <c r="C5953" s="3" t="s">
        <v>1121</v>
      </c>
      <c r="D5953" s="3" t="s">
        <v>1124</v>
      </c>
    </row>
    <row r="5954" spans="1:4" x14ac:dyDescent="0.35">
      <c r="A5954" s="3" t="s">
        <v>6006</v>
      </c>
      <c r="B5954" s="3" t="s">
        <v>1116</v>
      </c>
      <c r="C5954" s="3" t="s">
        <v>1123</v>
      </c>
      <c r="D5954" s="3" t="s">
        <v>1118</v>
      </c>
    </row>
    <row r="5955" spans="1:4" x14ac:dyDescent="0.35">
      <c r="A5955" s="3" t="s">
        <v>6007</v>
      </c>
      <c r="B5955" s="3" t="s">
        <v>1116</v>
      </c>
      <c r="C5955" s="3" t="s">
        <v>1122</v>
      </c>
      <c r="D5955" s="3" t="s">
        <v>1118</v>
      </c>
    </row>
    <row r="5956" spans="1:4" x14ac:dyDescent="0.35">
      <c r="A5956" s="3" t="s">
        <v>6008</v>
      </c>
      <c r="B5956" s="3" t="s">
        <v>1119</v>
      </c>
      <c r="C5956" s="3" t="s">
        <v>1122</v>
      </c>
      <c r="D5956" s="3" t="s">
        <v>1124</v>
      </c>
    </row>
    <row r="5957" spans="1:4" x14ac:dyDescent="0.35">
      <c r="A5957" s="3" t="s">
        <v>6009</v>
      </c>
      <c r="B5957" s="3" t="s">
        <v>1119</v>
      </c>
      <c r="C5957" s="3" t="s">
        <v>1117</v>
      </c>
      <c r="D5957" s="3" t="s">
        <v>1118</v>
      </c>
    </row>
    <row r="5958" spans="1:4" x14ac:dyDescent="0.35">
      <c r="A5958" s="3" t="s">
        <v>6010</v>
      </c>
      <c r="B5958" s="3" t="s">
        <v>1116</v>
      </c>
      <c r="C5958" s="3" t="s">
        <v>1121</v>
      </c>
      <c r="D5958" s="3" t="s">
        <v>1118</v>
      </c>
    </row>
    <row r="5959" spans="1:4" x14ac:dyDescent="0.35">
      <c r="A5959" s="3" t="s">
        <v>6011</v>
      </c>
      <c r="B5959" s="3" t="s">
        <v>1119</v>
      </c>
      <c r="C5959" s="3" t="s">
        <v>1122</v>
      </c>
      <c r="D5959" s="3" t="s">
        <v>1124</v>
      </c>
    </row>
    <row r="5960" spans="1:4" x14ac:dyDescent="0.35">
      <c r="A5960" s="3" t="s">
        <v>6012</v>
      </c>
      <c r="B5960" s="3" t="s">
        <v>1116</v>
      </c>
      <c r="C5960" s="3" t="s">
        <v>1117</v>
      </c>
      <c r="D5960" s="3" t="s">
        <v>1118</v>
      </c>
    </row>
    <row r="5961" spans="1:4" x14ac:dyDescent="0.35">
      <c r="A5961" s="3" t="s">
        <v>6013</v>
      </c>
      <c r="B5961" s="3" t="s">
        <v>1116</v>
      </c>
      <c r="C5961" s="3" t="s">
        <v>1122</v>
      </c>
      <c r="D5961" s="3" t="s">
        <v>1118</v>
      </c>
    </row>
    <row r="5962" spans="1:4" x14ac:dyDescent="0.35">
      <c r="A5962" s="3" t="s">
        <v>6014</v>
      </c>
      <c r="B5962" s="3" t="s">
        <v>1119</v>
      </c>
      <c r="C5962" s="3" t="s">
        <v>1123</v>
      </c>
      <c r="D5962" s="3" t="s">
        <v>1124</v>
      </c>
    </row>
    <row r="5963" spans="1:4" x14ac:dyDescent="0.35">
      <c r="A5963" s="3" t="s">
        <v>6015</v>
      </c>
      <c r="B5963" s="3" t="s">
        <v>1119</v>
      </c>
      <c r="C5963" s="3" t="s">
        <v>1123</v>
      </c>
      <c r="D5963" s="3" t="s">
        <v>1118</v>
      </c>
    </row>
    <row r="5964" spans="1:4" x14ac:dyDescent="0.35">
      <c r="A5964" s="3" t="s">
        <v>6016</v>
      </c>
      <c r="B5964" s="3" t="s">
        <v>1116</v>
      </c>
      <c r="C5964" s="3" t="s">
        <v>1123</v>
      </c>
      <c r="D5964" s="3" t="s">
        <v>1118</v>
      </c>
    </row>
    <row r="5965" spans="1:4" x14ac:dyDescent="0.35">
      <c r="A5965" s="3" t="s">
        <v>6017</v>
      </c>
      <c r="B5965" s="3" t="s">
        <v>1116</v>
      </c>
      <c r="C5965" s="3" t="s">
        <v>1122</v>
      </c>
      <c r="D5965" s="3" t="s">
        <v>1118</v>
      </c>
    </row>
    <row r="5966" spans="1:4" x14ac:dyDescent="0.35">
      <c r="A5966" s="3" t="s">
        <v>6018</v>
      </c>
      <c r="B5966" s="3" t="s">
        <v>1116</v>
      </c>
      <c r="C5966" s="3" t="s">
        <v>1117</v>
      </c>
      <c r="D5966" s="3" t="s">
        <v>1118</v>
      </c>
    </row>
    <row r="5967" spans="1:4" x14ac:dyDescent="0.35">
      <c r="A5967" s="3" t="s">
        <v>6019</v>
      </c>
      <c r="B5967" s="3" t="s">
        <v>1116</v>
      </c>
      <c r="C5967" s="3" t="s">
        <v>1123</v>
      </c>
      <c r="D5967" s="3" t="s">
        <v>1118</v>
      </c>
    </row>
    <row r="5968" spans="1:4" x14ac:dyDescent="0.35">
      <c r="A5968" s="3" t="s">
        <v>6020</v>
      </c>
      <c r="B5968" s="3" t="s">
        <v>1116</v>
      </c>
      <c r="C5968" s="3" t="s">
        <v>1117</v>
      </c>
      <c r="D5968" s="3" t="s">
        <v>1126</v>
      </c>
    </row>
    <row r="5969" spans="1:4" x14ac:dyDescent="0.35">
      <c r="A5969" s="3" t="s">
        <v>6021</v>
      </c>
      <c r="B5969" s="3" t="s">
        <v>1116</v>
      </c>
      <c r="C5969" s="3" t="s">
        <v>1117</v>
      </c>
      <c r="D5969" s="3" t="s">
        <v>1124</v>
      </c>
    </row>
    <row r="5970" spans="1:4" x14ac:dyDescent="0.35">
      <c r="A5970" s="3" t="s">
        <v>6022</v>
      </c>
      <c r="B5970" s="3" t="s">
        <v>1116</v>
      </c>
      <c r="C5970" s="3" t="s">
        <v>1122</v>
      </c>
      <c r="D5970" s="3" t="s">
        <v>1118</v>
      </c>
    </row>
    <row r="5971" spans="1:4" x14ac:dyDescent="0.35">
      <c r="A5971" s="3" t="s">
        <v>6023</v>
      </c>
      <c r="B5971" s="3" t="s">
        <v>1116</v>
      </c>
      <c r="C5971" s="3" t="s">
        <v>1117</v>
      </c>
      <c r="D5971" s="3" t="s">
        <v>1118</v>
      </c>
    </row>
    <row r="5972" spans="1:4" x14ac:dyDescent="0.35">
      <c r="A5972" s="3" t="s">
        <v>6024</v>
      </c>
      <c r="B5972" s="3" t="s">
        <v>1119</v>
      </c>
      <c r="C5972" s="3" t="s">
        <v>1123</v>
      </c>
      <c r="D5972" s="3" t="s">
        <v>1118</v>
      </c>
    </row>
    <row r="5973" spans="1:4" x14ac:dyDescent="0.35">
      <c r="A5973" s="3" t="s">
        <v>6025</v>
      </c>
      <c r="B5973" s="3" t="s">
        <v>1116</v>
      </c>
      <c r="C5973" s="3" t="s">
        <v>1123</v>
      </c>
      <c r="D5973" s="3" t="s">
        <v>1118</v>
      </c>
    </row>
    <row r="5974" spans="1:4" x14ac:dyDescent="0.35">
      <c r="A5974" s="3" t="s">
        <v>6026</v>
      </c>
      <c r="B5974" s="3" t="s">
        <v>1119</v>
      </c>
      <c r="C5974" s="3" t="s">
        <v>1123</v>
      </c>
      <c r="D5974" s="3" t="s">
        <v>1124</v>
      </c>
    </row>
    <row r="5975" spans="1:4" x14ac:dyDescent="0.35">
      <c r="A5975" s="3" t="s">
        <v>6027</v>
      </c>
      <c r="B5975" s="3" t="s">
        <v>1116</v>
      </c>
      <c r="C5975" s="3" t="s">
        <v>1117</v>
      </c>
      <c r="D5975" s="3" t="s">
        <v>1118</v>
      </c>
    </row>
    <row r="5976" spans="1:4" x14ac:dyDescent="0.35">
      <c r="A5976" s="3" t="s">
        <v>6028</v>
      </c>
      <c r="B5976" s="3" t="s">
        <v>1119</v>
      </c>
      <c r="C5976" s="3" t="s">
        <v>1121</v>
      </c>
      <c r="D5976" s="3" t="s">
        <v>1118</v>
      </c>
    </row>
    <row r="5977" spans="1:4" x14ac:dyDescent="0.35">
      <c r="A5977" s="3" t="s">
        <v>6029</v>
      </c>
      <c r="B5977" s="3" t="s">
        <v>1119</v>
      </c>
      <c r="C5977" s="3" t="s">
        <v>1123</v>
      </c>
      <c r="D5977" s="3" t="s">
        <v>1126</v>
      </c>
    </row>
    <row r="5978" spans="1:4" x14ac:dyDescent="0.35">
      <c r="A5978" s="3" t="s">
        <v>6030</v>
      </c>
      <c r="B5978" s="3" t="s">
        <v>1119</v>
      </c>
      <c r="C5978" s="3" t="s">
        <v>1121</v>
      </c>
      <c r="D5978" s="3" t="s">
        <v>1126</v>
      </c>
    </row>
    <row r="5979" spans="1:4" x14ac:dyDescent="0.35">
      <c r="A5979" s="3" t="s">
        <v>6031</v>
      </c>
      <c r="B5979" s="3" t="s">
        <v>1119</v>
      </c>
      <c r="C5979" s="3" t="s">
        <v>1123</v>
      </c>
      <c r="D5979" s="3" t="s">
        <v>1124</v>
      </c>
    </row>
    <row r="5980" spans="1:4" x14ac:dyDescent="0.35">
      <c r="A5980" s="3" t="s">
        <v>6032</v>
      </c>
      <c r="B5980" s="3" t="s">
        <v>1116</v>
      </c>
      <c r="C5980" s="3" t="s">
        <v>1121</v>
      </c>
      <c r="D5980" s="3" t="s">
        <v>1118</v>
      </c>
    </row>
    <row r="5981" spans="1:4" x14ac:dyDescent="0.35">
      <c r="A5981" s="3" t="s">
        <v>6033</v>
      </c>
      <c r="B5981" s="3" t="s">
        <v>1119</v>
      </c>
      <c r="C5981" s="3" t="s">
        <v>1123</v>
      </c>
      <c r="D5981" s="3" t="s">
        <v>1124</v>
      </c>
    </row>
    <row r="5982" spans="1:4" x14ac:dyDescent="0.35">
      <c r="A5982" s="3" t="s">
        <v>6034</v>
      </c>
      <c r="B5982" s="3" t="s">
        <v>1119</v>
      </c>
      <c r="C5982" s="3" t="s">
        <v>1121</v>
      </c>
      <c r="D5982" s="3" t="s">
        <v>1126</v>
      </c>
    </row>
    <row r="5983" spans="1:4" x14ac:dyDescent="0.35">
      <c r="A5983" s="3" t="s">
        <v>6035</v>
      </c>
      <c r="B5983" s="3" t="s">
        <v>1119</v>
      </c>
      <c r="C5983" s="3" t="s">
        <v>1123</v>
      </c>
      <c r="D5983" s="3" t="s">
        <v>1118</v>
      </c>
    </row>
    <row r="5984" spans="1:4" x14ac:dyDescent="0.35">
      <c r="A5984" s="3" t="s">
        <v>6036</v>
      </c>
      <c r="B5984" s="3" t="s">
        <v>1116</v>
      </c>
      <c r="C5984" s="3" t="s">
        <v>1123</v>
      </c>
      <c r="D5984" s="3" t="s">
        <v>1124</v>
      </c>
    </row>
    <row r="5985" spans="1:4" x14ac:dyDescent="0.35">
      <c r="A5985" s="3" t="s">
        <v>6037</v>
      </c>
      <c r="B5985" s="3" t="s">
        <v>1119</v>
      </c>
      <c r="C5985" s="3" t="s">
        <v>1122</v>
      </c>
      <c r="D5985" s="3" t="s">
        <v>1124</v>
      </c>
    </row>
    <row r="5986" spans="1:4" x14ac:dyDescent="0.35">
      <c r="A5986" s="3" t="s">
        <v>6038</v>
      </c>
      <c r="B5986" s="3" t="s">
        <v>1116</v>
      </c>
      <c r="C5986" s="3" t="s">
        <v>1121</v>
      </c>
      <c r="D5986" s="3" t="s">
        <v>1124</v>
      </c>
    </row>
    <row r="5987" spans="1:4" x14ac:dyDescent="0.35">
      <c r="A5987" s="3" t="s">
        <v>6039</v>
      </c>
      <c r="B5987" s="3" t="s">
        <v>1119</v>
      </c>
      <c r="C5987" s="3" t="s">
        <v>1122</v>
      </c>
      <c r="D5987" s="3" t="s">
        <v>1126</v>
      </c>
    </row>
    <row r="5988" spans="1:4" x14ac:dyDescent="0.35">
      <c r="A5988" s="3" t="s">
        <v>6040</v>
      </c>
      <c r="B5988" s="3" t="s">
        <v>1116</v>
      </c>
      <c r="C5988" s="3" t="s">
        <v>1123</v>
      </c>
      <c r="D5988" s="3" t="s">
        <v>1118</v>
      </c>
    </row>
    <row r="5989" spans="1:4" x14ac:dyDescent="0.35">
      <c r="A5989" s="3" t="s">
        <v>6041</v>
      </c>
      <c r="B5989" s="3" t="s">
        <v>1116</v>
      </c>
      <c r="C5989" s="3" t="s">
        <v>1117</v>
      </c>
      <c r="D5989" s="3" t="s">
        <v>1118</v>
      </c>
    </row>
    <row r="5990" spans="1:4" x14ac:dyDescent="0.35">
      <c r="A5990" s="3" t="s">
        <v>6042</v>
      </c>
      <c r="B5990" s="3" t="s">
        <v>1116</v>
      </c>
      <c r="C5990" s="3" t="s">
        <v>1122</v>
      </c>
      <c r="D5990" s="3" t="s">
        <v>1124</v>
      </c>
    </row>
    <row r="5991" spans="1:4" x14ac:dyDescent="0.35">
      <c r="A5991" s="3" t="s">
        <v>6043</v>
      </c>
      <c r="B5991" s="3" t="s">
        <v>1116</v>
      </c>
      <c r="C5991" s="3" t="s">
        <v>1122</v>
      </c>
      <c r="D5991" s="3" t="s">
        <v>1118</v>
      </c>
    </row>
    <row r="5992" spans="1:4" x14ac:dyDescent="0.35">
      <c r="A5992" s="3" t="s">
        <v>6044</v>
      </c>
      <c r="B5992" s="3" t="s">
        <v>1116</v>
      </c>
      <c r="C5992" s="3" t="s">
        <v>1121</v>
      </c>
      <c r="D5992" s="3" t="s">
        <v>1124</v>
      </c>
    </row>
    <row r="5993" spans="1:4" x14ac:dyDescent="0.35">
      <c r="A5993" s="3" t="s">
        <v>6045</v>
      </c>
      <c r="B5993" s="3" t="s">
        <v>1116</v>
      </c>
      <c r="C5993" s="3" t="s">
        <v>1123</v>
      </c>
      <c r="D5993" s="3" t="s">
        <v>1118</v>
      </c>
    </row>
    <row r="5994" spans="1:4" x14ac:dyDescent="0.35">
      <c r="A5994" s="3" t="s">
        <v>6046</v>
      </c>
      <c r="B5994" s="3" t="s">
        <v>1120</v>
      </c>
      <c r="C5994" s="3" t="s">
        <v>1117</v>
      </c>
      <c r="D5994" s="3" t="s">
        <v>1126</v>
      </c>
    </row>
    <row r="5995" spans="1:4" x14ac:dyDescent="0.35">
      <c r="A5995" s="3" t="s">
        <v>6047</v>
      </c>
      <c r="B5995" s="3" t="s">
        <v>1116</v>
      </c>
      <c r="C5995" s="3" t="s">
        <v>1117</v>
      </c>
      <c r="D5995" s="3" t="s">
        <v>1118</v>
      </c>
    </row>
    <row r="5996" spans="1:4" x14ac:dyDescent="0.35">
      <c r="A5996" s="3" t="s">
        <v>6048</v>
      </c>
      <c r="B5996" s="3" t="s">
        <v>1116</v>
      </c>
      <c r="C5996" s="3" t="s">
        <v>1122</v>
      </c>
      <c r="D5996" s="3" t="s">
        <v>1124</v>
      </c>
    </row>
    <row r="5997" spans="1:4" x14ac:dyDescent="0.35">
      <c r="A5997" s="3" t="s">
        <v>6049</v>
      </c>
      <c r="B5997" s="3" t="s">
        <v>1116</v>
      </c>
      <c r="C5997" s="3" t="s">
        <v>1122</v>
      </c>
      <c r="D5997" s="3" t="s">
        <v>1118</v>
      </c>
    </row>
    <row r="5998" spans="1:4" x14ac:dyDescent="0.35">
      <c r="A5998" s="3" t="s">
        <v>6050</v>
      </c>
      <c r="B5998" s="3" t="s">
        <v>1116</v>
      </c>
      <c r="C5998" s="3" t="s">
        <v>1117</v>
      </c>
      <c r="D5998" s="3" t="s">
        <v>1118</v>
      </c>
    </row>
    <row r="5999" spans="1:4" x14ac:dyDescent="0.35">
      <c r="A5999" s="3" t="s">
        <v>6051</v>
      </c>
      <c r="B5999" s="3" t="s">
        <v>1119</v>
      </c>
      <c r="C5999" s="3" t="s">
        <v>1117</v>
      </c>
      <c r="D5999" s="3" t="s">
        <v>1118</v>
      </c>
    </row>
    <row r="6000" spans="1:4" x14ac:dyDescent="0.35">
      <c r="A6000" s="3" t="s">
        <v>6052</v>
      </c>
      <c r="B6000" s="3" t="s">
        <v>1116</v>
      </c>
      <c r="C6000" s="3" t="s">
        <v>1123</v>
      </c>
      <c r="D6000" s="3" t="s">
        <v>1124</v>
      </c>
    </row>
    <row r="6001" spans="1:4" x14ac:dyDescent="0.35">
      <c r="A6001" s="3" t="s">
        <v>6053</v>
      </c>
      <c r="B6001" s="3" t="s">
        <v>1116</v>
      </c>
      <c r="C6001" s="3" t="s">
        <v>1123</v>
      </c>
      <c r="D6001" s="3" t="s">
        <v>1126</v>
      </c>
    </row>
    <row r="6002" spans="1:4" x14ac:dyDescent="0.35">
      <c r="A6002" s="3" t="s">
        <v>6054</v>
      </c>
      <c r="B6002" s="3" t="s">
        <v>1116</v>
      </c>
      <c r="C6002" s="3" t="s">
        <v>1117</v>
      </c>
      <c r="D6002" s="3" t="s">
        <v>1124</v>
      </c>
    </row>
    <row r="6003" spans="1:4" x14ac:dyDescent="0.35">
      <c r="A6003" s="3" t="s">
        <v>6055</v>
      </c>
      <c r="B6003" s="3" t="s">
        <v>1116</v>
      </c>
      <c r="C6003" s="3" t="s">
        <v>1121</v>
      </c>
      <c r="D6003" s="3" t="s">
        <v>1118</v>
      </c>
    </row>
    <row r="6004" spans="1:4" x14ac:dyDescent="0.35">
      <c r="A6004" s="3" t="s">
        <v>6056</v>
      </c>
      <c r="B6004" s="3" t="s">
        <v>1116</v>
      </c>
      <c r="C6004" s="3" t="s">
        <v>1122</v>
      </c>
      <c r="D6004" s="3" t="s">
        <v>1118</v>
      </c>
    </row>
    <row r="6005" spans="1:4" x14ac:dyDescent="0.35">
      <c r="A6005" s="3" t="s">
        <v>6057</v>
      </c>
      <c r="B6005" s="3" t="s">
        <v>1116</v>
      </c>
      <c r="C6005" s="3" t="s">
        <v>1121</v>
      </c>
      <c r="D6005" s="3" t="s">
        <v>1126</v>
      </c>
    </row>
    <row r="6006" spans="1:4" x14ac:dyDescent="0.35">
      <c r="A6006" s="3" t="s">
        <v>6058</v>
      </c>
      <c r="B6006" s="3" t="s">
        <v>1120</v>
      </c>
      <c r="C6006" s="3" t="s">
        <v>1122</v>
      </c>
      <c r="D6006" s="3" t="s">
        <v>1118</v>
      </c>
    </row>
    <row r="6007" spans="1:4" x14ac:dyDescent="0.35">
      <c r="A6007" s="3" t="s">
        <v>6059</v>
      </c>
      <c r="B6007" s="3" t="s">
        <v>1116</v>
      </c>
      <c r="C6007" s="3" t="s">
        <v>1123</v>
      </c>
      <c r="D6007" s="3" t="s">
        <v>1124</v>
      </c>
    </row>
    <row r="6008" spans="1:4" x14ac:dyDescent="0.35">
      <c r="A6008" s="3" t="s">
        <v>6060</v>
      </c>
      <c r="B6008" s="3" t="s">
        <v>1116</v>
      </c>
      <c r="C6008" s="3" t="s">
        <v>1117</v>
      </c>
      <c r="D6008" s="3" t="s">
        <v>1124</v>
      </c>
    </row>
    <row r="6009" spans="1:4" x14ac:dyDescent="0.35">
      <c r="A6009" s="3" t="s">
        <v>6061</v>
      </c>
      <c r="B6009" s="3" t="s">
        <v>1116</v>
      </c>
      <c r="C6009" s="3" t="s">
        <v>1123</v>
      </c>
      <c r="D6009" s="3" t="s">
        <v>1118</v>
      </c>
    </row>
    <row r="6010" spans="1:4" x14ac:dyDescent="0.35">
      <c r="A6010" s="3" t="s">
        <v>6062</v>
      </c>
      <c r="B6010" s="3" t="s">
        <v>1116</v>
      </c>
      <c r="C6010" s="3" t="s">
        <v>1122</v>
      </c>
      <c r="D6010" s="3" t="s">
        <v>1118</v>
      </c>
    </row>
    <row r="6011" spans="1:4" x14ac:dyDescent="0.35">
      <c r="A6011" s="3" t="s">
        <v>6063</v>
      </c>
      <c r="B6011" s="3" t="s">
        <v>1116</v>
      </c>
      <c r="C6011" s="3" t="s">
        <v>1117</v>
      </c>
      <c r="D6011" s="3" t="s">
        <v>1124</v>
      </c>
    </row>
    <row r="6012" spans="1:4" x14ac:dyDescent="0.35">
      <c r="A6012" s="3" t="s">
        <v>6064</v>
      </c>
      <c r="B6012" s="3" t="s">
        <v>1116</v>
      </c>
      <c r="C6012" s="3" t="s">
        <v>1117</v>
      </c>
      <c r="D6012" s="3" t="s">
        <v>1118</v>
      </c>
    </row>
    <row r="6013" spans="1:4" x14ac:dyDescent="0.35">
      <c r="A6013" s="3" t="s">
        <v>6065</v>
      </c>
      <c r="B6013" s="3" t="s">
        <v>1116</v>
      </c>
      <c r="C6013" s="3" t="s">
        <v>1123</v>
      </c>
      <c r="D6013" s="3" t="s">
        <v>1118</v>
      </c>
    </row>
    <row r="6014" spans="1:4" x14ac:dyDescent="0.35">
      <c r="A6014" s="3" t="s">
        <v>6066</v>
      </c>
      <c r="B6014" s="3" t="s">
        <v>1116</v>
      </c>
      <c r="C6014" s="3" t="s">
        <v>1117</v>
      </c>
      <c r="D6014" s="3" t="s">
        <v>1124</v>
      </c>
    </row>
    <row r="6015" spans="1:4" x14ac:dyDescent="0.35">
      <c r="A6015" s="3" t="s">
        <v>6067</v>
      </c>
      <c r="B6015" s="3" t="s">
        <v>1119</v>
      </c>
      <c r="C6015" s="3" t="s">
        <v>1123</v>
      </c>
      <c r="D6015" s="3" t="s">
        <v>1118</v>
      </c>
    </row>
    <row r="6016" spans="1:4" x14ac:dyDescent="0.35">
      <c r="A6016" s="3" t="s">
        <v>6068</v>
      </c>
      <c r="B6016" s="3" t="s">
        <v>1116</v>
      </c>
      <c r="C6016" s="3" t="s">
        <v>1117</v>
      </c>
      <c r="D6016" s="3" t="s">
        <v>1118</v>
      </c>
    </row>
    <row r="6017" spans="1:4" x14ac:dyDescent="0.35">
      <c r="A6017" s="3" t="s">
        <v>6069</v>
      </c>
      <c r="B6017" s="3" t="s">
        <v>1120</v>
      </c>
      <c r="C6017" s="3" t="s">
        <v>1123</v>
      </c>
      <c r="D6017" s="3" t="s">
        <v>1118</v>
      </c>
    </row>
    <row r="6018" spans="1:4" x14ac:dyDescent="0.35">
      <c r="A6018" s="3" t="s">
        <v>6070</v>
      </c>
      <c r="B6018" s="3" t="s">
        <v>1116</v>
      </c>
      <c r="C6018" s="3" t="s">
        <v>1117</v>
      </c>
      <c r="D6018" s="3" t="s">
        <v>1118</v>
      </c>
    </row>
    <row r="6019" spans="1:4" x14ac:dyDescent="0.35">
      <c r="A6019" s="3" t="s">
        <v>6071</v>
      </c>
      <c r="B6019" s="3" t="s">
        <v>1120</v>
      </c>
      <c r="C6019" s="3" t="s">
        <v>1117</v>
      </c>
      <c r="D6019" s="3" t="s">
        <v>1118</v>
      </c>
    </row>
    <row r="6020" spans="1:4" x14ac:dyDescent="0.35">
      <c r="A6020" s="3" t="s">
        <v>6072</v>
      </c>
      <c r="B6020" s="3" t="s">
        <v>1119</v>
      </c>
      <c r="C6020" s="3" t="s">
        <v>1117</v>
      </c>
      <c r="D6020" s="3" t="s">
        <v>1118</v>
      </c>
    </row>
    <row r="6021" spans="1:4" x14ac:dyDescent="0.35">
      <c r="A6021" s="3" t="s">
        <v>6073</v>
      </c>
      <c r="B6021" s="3" t="s">
        <v>1116</v>
      </c>
      <c r="C6021" s="3" t="s">
        <v>1121</v>
      </c>
      <c r="D6021" s="3" t="s">
        <v>1124</v>
      </c>
    </row>
    <row r="6022" spans="1:4" x14ac:dyDescent="0.35">
      <c r="A6022" s="3" t="s">
        <v>6074</v>
      </c>
      <c r="B6022" s="3" t="s">
        <v>1116</v>
      </c>
      <c r="C6022" s="3" t="s">
        <v>1123</v>
      </c>
      <c r="D6022" s="3" t="s">
        <v>1118</v>
      </c>
    </row>
    <row r="6023" spans="1:4" x14ac:dyDescent="0.35">
      <c r="A6023" s="3" t="s">
        <v>6075</v>
      </c>
      <c r="B6023" s="3" t="s">
        <v>1116</v>
      </c>
      <c r="C6023" s="3" t="s">
        <v>1121</v>
      </c>
      <c r="D6023" s="3" t="s">
        <v>1118</v>
      </c>
    </row>
    <row r="6024" spans="1:4" x14ac:dyDescent="0.35">
      <c r="A6024" s="3" t="s">
        <v>6076</v>
      </c>
      <c r="B6024" s="3" t="s">
        <v>1120</v>
      </c>
      <c r="C6024" s="3" t="s">
        <v>1117</v>
      </c>
      <c r="D6024" s="3" t="s">
        <v>1124</v>
      </c>
    </row>
    <row r="6025" spans="1:4" x14ac:dyDescent="0.35">
      <c r="A6025" s="3" t="s">
        <v>6077</v>
      </c>
      <c r="B6025" s="3" t="s">
        <v>1119</v>
      </c>
      <c r="C6025" s="3" t="s">
        <v>1121</v>
      </c>
      <c r="D6025" s="3" t="s">
        <v>1118</v>
      </c>
    </row>
    <row r="6026" spans="1:4" x14ac:dyDescent="0.35">
      <c r="A6026" s="3" t="s">
        <v>6078</v>
      </c>
      <c r="B6026" s="3" t="s">
        <v>1119</v>
      </c>
      <c r="C6026" s="3" t="s">
        <v>1121</v>
      </c>
      <c r="D6026" s="3" t="s">
        <v>1118</v>
      </c>
    </row>
    <row r="6027" spans="1:4" x14ac:dyDescent="0.35">
      <c r="A6027" s="3" t="s">
        <v>6079</v>
      </c>
      <c r="B6027" s="3" t="s">
        <v>1116</v>
      </c>
      <c r="C6027" s="3" t="s">
        <v>1121</v>
      </c>
      <c r="D6027" s="3" t="s">
        <v>1124</v>
      </c>
    </row>
    <row r="6028" spans="1:4" x14ac:dyDescent="0.35">
      <c r="A6028" s="3" t="s">
        <v>6080</v>
      </c>
      <c r="B6028" s="3" t="s">
        <v>1119</v>
      </c>
      <c r="C6028" s="3" t="s">
        <v>1121</v>
      </c>
      <c r="D6028" s="3" t="s">
        <v>1124</v>
      </c>
    </row>
    <row r="6029" spans="1:4" x14ac:dyDescent="0.35">
      <c r="A6029" s="3" t="s">
        <v>6081</v>
      </c>
      <c r="B6029" s="3" t="s">
        <v>1119</v>
      </c>
      <c r="C6029" s="3" t="s">
        <v>1123</v>
      </c>
      <c r="D6029" s="3" t="s">
        <v>1124</v>
      </c>
    </row>
    <row r="6030" spans="1:4" x14ac:dyDescent="0.35">
      <c r="A6030" s="3" t="s">
        <v>6082</v>
      </c>
      <c r="B6030" s="3" t="s">
        <v>1116</v>
      </c>
      <c r="C6030" s="3" t="s">
        <v>1121</v>
      </c>
      <c r="D6030" s="3" t="s">
        <v>1118</v>
      </c>
    </row>
    <row r="6031" spans="1:4" x14ac:dyDescent="0.35">
      <c r="A6031" s="3" t="s">
        <v>6083</v>
      </c>
      <c r="B6031" s="3" t="s">
        <v>1116</v>
      </c>
      <c r="C6031" s="3" t="s">
        <v>1117</v>
      </c>
      <c r="D6031" s="3" t="s">
        <v>1118</v>
      </c>
    </row>
    <row r="6032" spans="1:4" x14ac:dyDescent="0.35">
      <c r="A6032" s="3" t="s">
        <v>6084</v>
      </c>
      <c r="B6032" s="3" t="s">
        <v>1116</v>
      </c>
      <c r="C6032" s="3" t="s">
        <v>1121</v>
      </c>
      <c r="D6032" s="3" t="s">
        <v>1118</v>
      </c>
    </row>
    <row r="6033" spans="1:4" x14ac:dyDescent="0.35">
      <c r="A6033" s="3" t="s">
        <v>6085</v>
      </c>
      <c r="B6033" s="3" t="s">
        <v>1119</v>
      </c>
      <c r="C6033" s="3" t="s">
        <v>1121</v>
      </c>
      <c r="D6033" s="3" t="s">
        <v>1118</v>
      </c>
    </row>
    <row r="6034" spans="1:4" x14ac:dyDescent="0.35">
      <c r="A6034" s="3" t="s">
        <v>6086</v>
      </c>
      <c r="B6034" s="3" t="s">
        <v>1116</v>
      </c>
      <c r="C6034" s="3" t="s">
        <v>1123</v>
      </c>
      <c r="D6034" s="3" t="s">
        <v>1118</v>
      </c>
    </row>
    <row r="6035" spans="1:4" x14ac:dyDescent="0.35">
      <c r="A6035" s="3" t="s">
        <v>6087</v>
      </c>
      <c r="B6035" s="3" t="s">
        <v>1120</v>
      </c>
      <c r="C6035" s="3" t="s">
        <v>1121</v>
      </c>
      <c r="D6035" s="3" t="s">
        <v>1118</v>
      </c>
    </row>
    <row r="6036" spans="1:4" x14ac:dyDescent="0.35">
      <c r="A6036" s="3" t="s">
        <v>6088</v>
      </c>
      <c r="B6036" s="3" t="s">
        <v>1119</v>
      </c>
      <c r="C6036" s="3" t="s">
        <v>1123</v>
      </c>
      <c r="D6036" s="3" t="s">
        <v>1124</v>
      </c>
    </row>
    <row r="6037" spans="1:4" x14ac:dyDescent="0.35">
      <c r="A6037" s="3" t="s">
        <v>6089</v>
      </c>
      <c r="B6037" s="3" t="s">
        <v>1116</v>
      </c>
      <c r="C6037" s="3" t="s">
        <v>1121</v>
      </c>
      <c r="D6037" s="3" t="s">
        <v>1124</v>
      </c>
    </row>
    <row r="6038" spans="1:4" x14ac:dyDescent="0.35">
      <c r="A6038" s="3" t="s">
        <v>6090</v>
      </c>
      <c r="B6038" s="3" t="s">
        <v>1116</v>
      </c>
      <c r="C6038" s="3" t="s">
        <v>1123</v>
      </c>
      <c r="D6038" s="3" t="s">
        <v>1118</v>
      </c>
    </row>
    <row r="6039" spans="1:4" x14ac:dyDescent="0.35">
      <c r="A6039" s="3" t="s">
        <v>6091</v>
      </c>
      <c r="B6039" s="3" t="s">
        <v>1116</v>
      </c>
      <c r="C6039" s="3" t="s">
        <v>1117</v>
      </c>
      <c r="D6039" s="3" t="s">
        <v>1118</v>
      </c>
    </row>
    <row r="6040" spans="1:4" x14ac:dyDescent="0.35">
      <c r="A6040" s="3" t="s">
        <v>6092</v>
      </c>
      <c r="B6040" s="3" t="s">
        <v>1120</v>
      </c>
      <c r="C6040" s="3" t="s">
        <v>1121</v>
      </c>
      <c r="D6040" s="3" t="s">
        <v>1118</v>
      </c>
    </row>
    <row r="6041" spans="1:4" x14ac:dyDescent="0.35">
      <c r="A6041" s="3" t="s">
        <v>6093</v>
      </c>
      <c r="B6041" s="3" t="s">
        <v>1119</v>
      </c>
      <c r="C6041" s="3" t="s">
        <v>1123</v>
      </c>
      <c r="D6041" s="3" t="s">
        <v>1124</v>
      </c>
    </row>
    <row r="6042" spans="1:4" x14ac:dyDescent="0.35">
      <c r="A6042" s="3" t="s">
        <v>6094</v>
      </c>
      <c r="B6042" s="3" t="s">
        <v>1116</v>
      </c>
      <c r="C6042" s="3" t="s">
        <v>1117</v>
      </c>
      <c r="D6042" s="3" t="s">
        <v>1118</v>
      </c>
    </row>
    <row r="6043" spans="1:4" x14ac:dyDescent="0.35">
      <c r="A6043" s="3" t="s">
        <v>6095</v>
      </c>
      <c r="B6043" s="3" t="s">
        <v>1119</v>
      </c>
      <c r="C6043" s="3" t="s">
        <v>1117</v>
      </c>
      <c r="D6043" s="3" t="s">
        <v>1118</v>
      </c>
    </row>
    <row r="6044" spans="1:4" x14ac:dyDescent="0.35">
      <c r="A6044" s="3" t="s">
        <v>6096</v>
      </c>
      <c r="B6044" s="3" t="s">
        <v>1116</v>
      </c>
      <c r="C6044" s="3" t="s">
        <v>1117</v>
      </c>
      <c r="D6044" s="3" t="s">
        <v>1118</v>
      </c>
    </row>
    <row r="6045" spans="1:4" x14ac:dyDescent="0.35">
      <c r="A6045" s="3" t="s">
        <v>6097</v>
      </c>
      <c r="B6045" s="3" t="s">
        <v>1116</v>
      </c>
      <c r="C6045" s="3" t="s">
        <v>1117</v>
      </c>
      <c r="D6045" s="3" t="s">
        <v>1126</v>
      </c>
    </row>
    <row r="6046" spans="1:4" x14ac:dyDescent="0.35">
      <c r="A6046" s="3" t="s">
        <v>6098</v>
      </c>
      <c r="B6046" s="3" t="s">
        <v>1116</v>
      </c>
      <c r="C6046" s="3" t="s">
        <v>1123</v>
      </c>
      <c r="D6046" s="3" t="s">
        <v>1118</v>
      </c>
    </row>
    <row r="6047" spans="1:4" x14ac:dyDescent="0.35">
      <c r="A6047" s="3" t="s">
        <v>6099</v>
      </c>
      <c r="B6047" s="3" t="s">
        <v>1116</v>
      </c>
      <c r="C6047" s="3" t="s">
        <v>1117</v>
      </c>
      <c r="D6047" s="3" t="s">
        <v>1118</v>
      </c>
    </row>
    <row r="6048" spans="1:4" x14ac:dyDescent="0.35">
      <c r="A6048" s="3" t="s">
        <v>6100</v>
      </c>
      <c r="B6048" s="3" t="s">
        <v>1116</v>
      </c>
      <c r="C6048" s="3" t="s">
        <v>1123</v>
      </c>
      <c r="D6048" s="3" t="s">
        <v>1118</v>
      </c>
    </row>
    <row r="6049" spans="1:4" x14ac:dyDescent="0.35">
      <c r="A6049" s="3" t="s">
        <v>6101</v>
      </c>
      <c r="B6049" s="3" t="s">
        <v>1116</v>
      </c>
      <c r="C6049" s="3" t="s">
        <v>1123</v>
      </c>
      <c r="D6049" s="3" t="s">
        <v>1126</v>
      </c>
    </row>
    <row r="6050" spans="1:4" x14ac:dyDescent="0.35">
      <c r="A6050" s="3" t="s">
        <v>6102</v>
      </c>
      <c r="B6050" s="3" t="s">
        <v>1116</v>
      </c>
      <c r="C6050" s="3" t="s">
        <v>1122</v>
      </c>
      <c r="D6050" s="3" t="s">
        <v>1118</v>
      </c>
    </row>
    <row r="6051" spans="1:4" x14ac:dyDescent="0.35">
      <c r="A6051" s="3" t="s">
        <v>6103</v>
      </c>
      <c r="B6051" s="3" t="s">
        <v>1119</v>
      </c>
      <c r="C6051" s="3" t="s">
        <v>1117</v>
      </c>
      <c r="D6051" s="3" t="s">
        <v>1126</v>
      </c>
    </row>
    <row r="6052" spans="1:4" x14ac:dyDescent="0.35">
      <c r="A6052" s="3" t="s">
        <v>6104</v>
      </c>
      <c r="B6052" s="3" t="s">
        <v>1116</v>
      </c>
      <c r="C6052" s="3" t="s">
        <v>1117</v>
      </c>
      <c r="D6052" s="3" t="s">
        <v>1126</v>
      </c>
    </row>
    <row r="6053" spans="1:4" x14ac:dyDescent="0.35">
      <c r="A6053" s="3" t="s">
        <v>6105</v>
      </c>
      <c r="B6053" s="3" t="s">
        <v>1116</v>
      </c>
      <c r="C6053" s="3" t="s">
        <v>1122</v>
      </c>
      <c r="D6053" s="3" t="s">
        <v>1118</v>
      </c>
    </row>
    <row r="6054" spans="1:4" x14ac:dyDescent="0.35">
      <c r="A6054" s="3" t="s">
        <v>6106</v>
      </c>
      <c r="B6054" s="3" t="s">
        <v>1116</v>
      </c>
      <c r="C6054" s="3" t="s">
        <v>1117</v>
      </c>
      <c r="D6054" s="3" t="s">
        <v>1118</v>
      </c>
    </row>
    <row r="6055" spans="1:4" x14ac:dyDescent="0.35">
      <c r="A6055" s="3" t="s">
        <v>6107</v>
      </c>
      <c r="B6055" s="3" t="s">
        <v>1116</v>
      </c>
      <c r="C6055" s="3" t="s">
        <v>1123</v>
      </c>
      <c r="D6055" s="3" t="s">
        <v>1126</v>
      </c>
    </row>
    <row r="6056" spans="1:4" x14ac:dyDescent="0.35">
      <c r="A6056" s="3" t="s">
        <v>6108</v>
      </c>
      <c r="B6056" s="3" t="s">
        <v>1116</v>
      </c>
      <c r="C6056" s="3" t="s">
        <v>1122</v>
      </c>
      <c r="D6056" s="3" t="s">
        <v>1118</v>
      </c>
    </row>
    <row r="6057" spans="1:4" x14ac:dyDescent="0.35">
      <c r="A6057" s="3" t="s">
        <v>6109</v>
      </c>
      <c r="B6057" s="3" t="s">
        <v>1116</v>
      </c>
      <c r="C6057" s="3" t="s">
        <v>1122</v>
      </c>
      <c r="D6057" s="3" t="s">
        <v>1118</v>
      </c>
    </row>
    <row r="6058" spans="1:4" x14ac:dyDescent="0.35">
      <c r="A6058" s="3" t="s">
        <v>6110</v>
      </c>
      <c r="B6058" s="3" t="s">
        <v>1116</v>
      </c>
      <c r="C6058" s="3" t="s">
        <v>1122</v>
      </c>
      <c r="D6058" s="3" t="s">
        <v>1118</v>
      </c>
    </row>
    <row r="6059" spans="1:4" x14ac:dyDescent="0.35">
      <c r="A6059" s="3" t="s">
        <v>6111</v>
      </c>
      <c r="B6059" s="3" t="s">
        <v>1116</v>
      </c>
      <c r="C6059" s="3" t="s">
        <v>1122</v>
      </c>
      <c r="D6059" s="3" t="s">
        <v>1118</v>
      </c>
    </row>
    <row r="6060" spans="1:4" x14ac:dyDescent="0.35">
      <c r="A6060" s="3" t="s">
        <v>6112</v>
      </c>
      <c r="B6060" s="3" t="s">
        <v>1116</v>
      </c>
      <c r="C6060" s="3" t="s">
        <v>1117</v>
      </c>
      <c r="D6060" s="3" t="s">
        <v>1124</v>
      </c>
    </row>
    <row r="6061" spans="1:4" x14ac:dyDescent="0.35">
      <c r="A6061" s="3" t="s">
        <v>6113</v>
      </c>
      <c r="B6061" s="3" t="s">
        <v>1119</v>
      </c>
      <c r="C6061" s="3" t="s">
        <v>1117</v>
      </c>
      <c r="D6061" s="3" t="s">
        <v>1118</v>
      </c>
    </row>
    <row r="6062" spans="1:4" x14ac:dyDescent="0.35">
      <c r="A6062" s="3" t="s">
        <v>6114</v>
      </c>
      <c r="B6062" s="3" t="s">
        <v>1119</v>
      </c>
      <c r="C6062" s="3" t="s">
        <v>1123</v>
      </c>
      <c r="D6062" s="3" t="s">
        <v>1118</v>
      </c>
    </row>
    <row r="6063" spans="1:4" x14ac:dyDescent="0.35">
      <c r="A6063" s="3" t="s">
        <v>6115</v>
      </c>
      <c r="B6063" s="3" t="s">
        <v>1116</v>
      </c>
      <c r="C6063" s="3" t="s">
        <v>1117</v>
      </c>
      <c r="D6063" s="3" t="s">
        <v>1118</v>
      </c>
    </row>
    <row r="6064" spans="1:4" x14ac:dyDescent="0.35">
      <c r="A6064" s="3" t="s">
        <v>6116</v>
      </c>
      <c r="B6064" s="3" t="s">
        <v>1116</v>
      </c>
      <c r="C6064" s="3" t="s">
        <v>1123</v>
      </c>
      <c r="D6064" s="3" t="s">
        <v>1118</v>
      </c>
    </row>
    <row r="6065" spans="1:4" x14ac:dyDescent="0.35">
      <c r="A6065" s="3" t="s">
        <v>6117</v>
      </c>
      <c r="B6065" s="3" t="s">
        <v>1116</v>
      </c>
      <c r="C6065" s="3" t="s">
        <v>1117</v>
      </c>
      <c r="D6065" s="3" t="s">
        <v>1118</v>
      </c>
    </row>
    <row r="6066" spans="1:4" x14ac:dyDescent="0.35">
      <c r="A6066" s="3" t="s">
        <v>6118</v>
      </c>
      <c r="B6066" s="3" t="s">
        <v>1119</v>
      </c>
      <c r="C6066" s="3" t="s">
        <v>1117</v>
      </c>
      <c r="D6066" s="3" t="s">
        <v>1118</v>
      </c>
    </row>
    <row r="6067" spans="1:4" x14ac:dyDescent="0.35">
      <c r="A6067" s="3" t="s">
        <v>6119</v>
      </c>
      <c r="B6067" s="3" t="s">
        <v>1119</v>
      </c>
      <c r="C6067" s="3" t="s">
        <v>1122</v>
      </c>
      <c r="D6067" s="3" t="s">
        <v>1118</v>
      </c>
    </row>
    <row r="6068" spans="1:4" x14ac:dyDescent="0.35">
      <c r="A6068" s="3" t="s">
        <v>6120</v>
      </c>
      <c r="B6068" s="3" t="s">
        <v>1116</v>
      </c>
      <c r="C6068" s="3" t="s">
        <v>1122</v>
      </c>
      <c r="D6068" s="3" t="s">
        <v>1118</v>
      </c>
    </row>
    <row r="6069" spans="1:4" x14ac:dyDescent="0.35">
      <c r="A6069" s="3" t="s">
        <v>6121</v>
      </c>
      <c r="B6069" s="3" t="s">
        <v>1116</v>
      </c>
      <c r="C6069" s="3" t="s">
        <v>1123</v>
      </c>
      <c r="D6069" s="3" t="s">
        <v>1118</v>
      </c>
    </row>
    <row r="6070" spans="1:4" x14ac:dyDescent="0.35">
      <c r="A6070" s="3" t="s">
        <v>6122</v>
      </c>
      <c r="B6070" s="3" t="s">
        <v>1119</v>
      </c>
      <c r="C6070" s="3" t="s">
        <v>1117</v>
      </c>
      <c r="D6070" s="3" t="s">
        <v>1118</v>
      </c>
    </row>
    <row r="6071" spans="1:4" x14ac:dyDescent="0.35">
      <c r="A6071" s="3" t="s">
        <v>6123</v>
      </c>
      <c r="B6071" s="3" t="s">
        <v>1116</v>
      </c>
      <c r="C6071" s="3" t="s">
        <v>1117</v>
      </c>
      <c r="D6071" s="3" t="s">
        <v>1124</v>
      </c>
    </row>
    <row r="6072" spans="1:4" x14ac:dyDescent="0.35">
      <c r="A6072" s="3" t="s">
        <v>6124</v>
      </c>
      <c r="B6072" s="3" t="s">
        <v>1119</v>
      </c>
      <c r="C6072" s="3" t="s">
        <v>1121</v>
      </c>
      <c r="D6072" s="3" t="s">
        <v>1124</v>
      </c>
    </row>
    <row r="6073" spans="1:4" x14ac:dyDescent="0.35">
      <c r="A6073" s="3" t="s">
        <v>6125</v>
      </c>
      <c r="B6073" s="3" t="s">
        <v>1120</v>
      </c>
      <c r="C6073" s="3" t="s">
        <v>1117</v>
      </c>
      <c r="D6073" s="3" t="s">
        <v>1118</v>
      </c>
    </row>
    <row r="6074" spans="1:4" x14ac:dyDescent="0.35">
      <c r="A6074" s="3" t="s">
        <v>6126</v>
      </c>
      <c r="B6074" s="3" t="s">
        <v>1116</v>
      </c>
      <c r="C6074" s="3" t="s">
        <v>1123</v>
      </c>
      <c r="D6074" s="3" t="s">
        <v>1118</v>
      </c>
    </row>
    <row r="6075" spans="1:4" x14ac:dyDescent="0.35">
      <c r="A6075" s="3" t="s">
        <v>6127</v>
      </c>
      <c r="B6075" s="3" t="s">
        <v>1116</v>
      </c>
      <c r="C6075" s="3" t="s">
        <v>1117</v>
      </c>
      <c r="D6075" s="3" t="s">
        <v>1118</v>
      </c>
    </row>
    <row r="6076" spans="1:4" x14ac:dyDescent="0.35">
      <c r="A6076" s="3" t="s">
        <v>6128</v>
      </c>
      <c r="B6076" s="3" t="s">
        <v>1116</v>
      </c>
      <c r="C6076" s="3" t="s">
        <v>1123</v>
      </c>
      <c r="D6076" s="3" t="s">
        <v>1118</v>
      </c>
    </row>
    <row r="6077" spans="1:4" x14ac:dyDescent="0.35">
      <c r="A6077" s="3" t="s">
        <v>6129</v>
      </c>
      <c r="B6077" s="3" t="s">
        <v>1119</v>
      </c>
      <c r="C6077" s="3" t="s">
        <v>1122</v>
      </c>
      <c r="D6077" s="3" t="s">
        <v>1118</v>
      </c>
    </row>
    <row r="6078" spans="1:4" x14ac:dyDescent="0.35">
      <c r="A6078" s="3" t="s">
        <v>6130</v>
      </c>
      <c r="B6078" s="3" t="s">
        <v>1119</v>
      </c>
      <c r="C6078" s="3" t="s">
        <v>1121</v>
      </c>
      <c r="D6078" s="3" t="s">
        <v>1118</v>
      </c>
    </row>
    <row r="6079" spans="1:4" x14ac:dyDescent="0.35">
      <c r="A6079" s="3" t="s">
        <v>6131</v>
      </c>
      <c r="B6079" s="3" t="s">
        <v>1120</v>
      </c>
      <c r="C6079" s="3" t="s">
        <v>1117</v>
      </c>
      <c r="D6079" s="3" t="s">
        <v>1118</v>
      </c>
    </row>
    <row r="6080" spans="1:4" x14ac:dyDescent="0.35">
      <c r="A6080" s="3" t="s">
        <v>6132</v>
      </c>
      <c r="B6080" s="3" t="s">
        <v>1116</v>
      </c>
      <c r="C6080" s="3" t="s">
        <v>1117</v>
      </c>
      <c r="D6080" s="3" t="s">
        <v>1124</v>
      </c>
    </row>
    <row r="6081" spans="1:4" x14ac:dyDescent="0.35">
      <c r="A6081" s="3" t="s">
        <v>6133</v>
      </c>
      <c r="B6081" s="3" t="s">
        <v>1116</v>
      </c>
      <c r="C6081" s="3" t="s">
        <v>1117</v>
      </c>
      <c r="D6081" s="3" t="s">
        <v>1124</v>
      </c>
    </row>
    <row r="6082" spans="1:4" x14ac:dyDescent="0.35">
      <c r="A6082" s="3" t="s">
        <v>6134</v>
      </c>
      <c r="B6082" s="3" t="s">
        <v>1116</v>
      </c>
      <c r="C6082" s="3" t="s">
        <v>1123</v>
      </c>
      <c r="D6082" s="3" t="s">
        <v>1118</v>
      </c>
    </row>
    <row r="6083" spans="1:4" x14ac:dyDescent="0.35">
      <c r="A6083" s="3" t="s">
        <v>6135</v>
      </c>
      <c r="B6083" s="3" t="s">
        <v>1116</v>
      </c>
      <c r="C6083" s="3" t="s">
        <v>1117</v>
      </c>
      <c r="D6083" s="3" t="s">
        <v>1126</v>
      </c>
    </row>
    <row r="6084" spans="1:4" x14ac:dyDescent="0.35">
      <c r="A6084" s="3" t="s">
        <v>6136</v>
      </c>
      <c r="B6084" s="3" t="s">
        <v>1119</v>
      </c>
      <c r="C6084" s="3" t="s">
        <v>1117</v>
      </c>
      <c r="D6084" s="3" t="s">
        <v>1118</v>
      </c>
    </row>
    <row r="6085" spans="1:4" x14ac:dyDescent="0.35">
      <c r="A6085" s="3" t="s">
        <v>6137</v>
      </c>
      <c r="B6085" s="3" t="s">
        <v>1119</v>
      </c>
      <c r="C6085" s="3" t="s">
        <v>1117</v>
      </c>
      <c r="D6085" s="3" t="s">
        <v>1124</v>
      </c>
    </row>
    <row r="6086" spans="1:4" x14ac:dyDescent="0.35">
      <c r="A6086" s="3" t="s">
        <v>6138</v>
      </c>
      <c r="B6086" s="3" t="s">
        <v>1116</v>
      </c>
      <c r="C6086" s="3" t="s">
        <v>1123</v>
      </c>
      <c r="D6086" s="3" t="s">
        <v>1118</v>
      </c>
    </row>
    <row r="6087" spans="1:4" x14ac:dyDescent="0.35">
      <c r="A6087" s="3" t="s">
        <v>6139</v>
      </c>
      <c r="B6087" s="3" t="s">
        <v>1119</v>
      </c>
      <c r="C6087" s="3" t="s">
        <v>1121</v>
      </c>
      <c r="D6087" s="3" t="s">
        <v>1118</v>
      </c>
    </row>
    <row r="6088" spans="1:4" x14ac:dyDescent="0.35">
      <c r="A6088" s="3" t="s">
        <v>6140</v>
      </c>
      <c r="B6088" s="3" t="s">
        <v>1116</v>
      </c>
      <c r="C6088" s="3" t="s">
        <v>1117</v>
      </c>
      <c r="D6088" s="3" t="s">
        <v>1118</v>
      </c>
    </row>
    <row r="6089" spans="1:4" x14ac:dyDescent="0.35">
      <c r="A6089" s="3" t="s">
        <v>6141</v>
      </c>
      <c r="B6089" s="3" t="s">
        <v>1119</v>
      </c>
      <c r="C6089" s="3" t="s">
        <v>1117</v>
      </c>
      <c r="D6089" s="3" t="s">
        <v>1124</v>
      </c>
    </row>
    <row r="6090" spans="1:4" x14ac:dyDescent="0.35">
      <c r="A6090" s="3" t="s">
        <v>6142</v>
      </c>
      <c r="B6090" s="3" t="s">
        <v>1116</v>
      </c>
      <c r="C6090" s="3" t="s">
        <v>1123</v>
      </c>
      <c r="D6090" s="3" t="s">
        <v>1118</v>
      </c>
    </row>
    <row r="6091" spans="1:4" x14ac:dyDescent="0.35">
      <c r="A6091" s="3" t="s">
        <v>6143</v>
      </c>
      <c r="B6091" s="3" t="s">
        <v>1116</v>
      </c>
      <c r="C6091" s="3" t="s">
        <v>1121</v>
      </c>
      <c r="D6091" s="3" t="s">
        <v>1118</v>
      </c>
    </row>
    <row r="6092" spans="1:4" x14ac:dyDescent="0.35">
      <c r="A6092" s="3" t="s">
        <v>6144</v>
      </c>
      <c r="B6092" s="3" t="s">
        <v>1116</v>
      </c>
      <c r="C6092" s="3" t="s">
        <v>1117</v>
      </c>
      <c r="D6092" s="3" t="s">
        <v>1118</v>
      </c>
    </row>
    <row r="6093" spans="1:4" x14ac:dyDescent="0.35">
      <c r="A6093" s="3" t="s">
        <v>6145</v>
      </c>
      <c r="B6093" s="3" t="s">
        <v>1116</v>
      </c>
      <c r="C6093" s="3" t="s">
        <v>1117</v>
      </c>
      <c r="D6093" s="3" t="s">
        <v>1126</v>
      </c>
    </row>
    <row r="6094" spans="1:4" x14ac:dyDescent="0.35">
      <c r="A6094" s="3" t="s">
        <v>6146</v>
      </c>
      <c r="B6094" s="3" t="s">
        <v>1119</v>
      </c>
      <c r="C6094" s="3" t="s">
        <v>1117</v>
      </c>
      <c r="D6094" s="3" t="s">
        <v>1118</v>
      </c>
    </row>
    <row r="6095" spans="1:4" x14ac:dyDescent="0.35">
      <c r="A6095" s="3" t="s">
        <v>6147</v>
      </c>
      <c r="B6095" s="3" t="s">
        <v>1116</v>
      </c>
      <c r="C6095" s="3" t="s">
        <v>1117</v>
      </c>
      <c r="D6095" s="3" t="s">
        <v>1126</v>
      </c>
    </row>
    <row r="6096" spans="1:4" x14ac:dyDescent="0.35">
      <c r="A6096" s="3" t="s">
        <v>6148</v>
      </c>
      <c r="B6096" s="3" t="s">
        <v>1116</v>
      </c>
      <c r="C6096" s="3" t="s">
        <v>1122</v>
      </c>
      <c r="D6096" s="3" t="s">
        <v>1118</v>
      </c>
    </row>
    <row r="6097" spans="1:4" x14ac:dyDescent="0.35">
      <c r="A6097" s="3" t="s">
        <v>6149</v>
      </c>
      <c r="B6097" s="3" t="s">
        <v>1120</v>
      </c>
      <c r="C6097" s="3" t="s">
        <v>1122</v>
      </c>
      <c r="D6097" s="3" t="s">
        <v>1118</v>
      </c>
    </row>
    <row r="6098" spans="1:4" x14ac:dyDescent="0.35">
      <c r="A6098" s="3" t="s">
        <v>6150</v>
      </c>
      <c r="B6098" s="3" t="s">
        <v>1116</v>
      </c>
      <c r="C6098" s="3" t="s">
        <v>1117</v>
      </c>
      <c r="D6098" s="3" t="s">
        <v>1118</v>
      </c>
    </row>
    <row r="6099" spans="1:4" x14ac:dyDescent="0.35">
      <c r="A6099" s="3" t="s">
        <v>6151</v>
      </c>
      <c r="B6099" s="3" t="s">
        <v>1116</v>
      </c>
      <c r="C6099" s="3" t="s">
        <v>1117</v>
      </c>
      <c r="D6099" s="3" t="s">
        <v>1126</v>
      </c>
    </row>
    <row r="6100" spans="1:4" x14ac:dyDescent="0.35">
      <c r="A6100" s="3" t="s">
        <v>6152</v>
      </c>
      <c r="B6100" s="3" t="s">
        <v>1119</v>
      </c>
      <c r="C6100" s="3" t="s">
        <v>1121</v>
      </c>
      <c r="D6100" s="3" t="s">
        <v>1118</v>
      </c>
    </row>
    <row r="6101" spans="1:4" x14ac:dyDescent="0.35">
      <c r="A6101" s="3" t="s">
        <v>6153</v>
      </c>
      <c r="B6101" s="3" t="s">
        <v>1116</v>
      </c>
      <c r="C6101" s="3" t="s">
        <v>1122</v>
      </c>
      <c r="D6101" s="3" t="s">
        <v>1118</v>
      </c>
    </row>
    <row r="6102" spans="1:4" x14ac:dyDescent="0.35">
      <c r="A6102" s="3" t="s">
        <v>6154</v>
      </c>
      <c r="B6102" s="3" t="s">
        <v>1116</v>
      </c>
      <c r="C6102" s="3" t="s">
        <v>1117</v>
      </c>
      <c r="D6102" s="3" t="s">
        <v>1124</v>
      </c>
    </row>
    <row r="6103" spans="1:4" x14ac:dyDescent="0.35">
      <c r="A6103" s="3" t="s">
        <v>6155</v>
      </c>
      <c r="B6103" s="3" t="s">
        <v>1116</v>
      </c>
      <c r="C6103" s="3" t="s">
        <v>1121</v>
      </c>
      <c r="D6103" s="3" t="s">
        <v>1118</v>
      </c>
    </row>
    <row r="6104" spans="1:4" x14ac:dyDescent="0.35">
      <c r="A6104" s="3" t="s">
        <v>6156</v>
      </c>
      <c r="B6104" s="3" t="s">
        <v>1119</v>
      </c>
      <c r="C6104" s="3" t="s">
        <v>1121</v>
      </c>
      <c r="D6104" s="3" t="s">
        <v>1118</v>
      </c>
    </row>
    <row r="6105" spans="1:4" x14ac:dyDescent="0.35">
      <c r="A6105" s="3" t="s">
        <v>6157</v>
      </c>
      <c r="B6105" s="3" t="s">
        <v>1116</v>
      </c>
      <c r="C6105" s="3" t="s">
        <v>1117</v>
      </c>
      <c r="D6105" s="3" t="s">
        <v>1118</v>
      </c>
    </row>
    <row r="6106" spans="1:4" x14ac:dyDescent="0.35">
      <c r="A6106" s="3" t="s">
        <v>6158</v>
      </c>
      <c r="B6106" s="3" t="s">
        <v>1116</v>
      </c>
      <c r="C6106" s="3" t="s">
        <v>1117</v>
      </c>
      <c r="D6106" s="3" t="s">
        <v>1118</v>
      </c>
    </row>
    <row r="6107" spans="1:4" x14ac:dyDescent="0.35">
      <c r="A6107" s="3" t="s">
        <v>6159</v>
      </c>
      <c r="B6107" s="3" t="s">
        <v>1119</v>
      </c>
      <c r="C6107" s="3" t="s">
        <v>1123</v>
      </c>
      <c r="D6107" s="3" t="s">
        <v>1118</v>
      </c>
    </row>
    <row r="6108" spans="1:4" x14ac:dyDescent="0.35">
      <c r="A6108" s="3" t="s">
        <v>6160</v>
      </c>
      <c r="B6108" s="3" t="s">
        <v>1120</v>
      </c>
      <c r="C6108" s="3" t="s">
        <v>1117</v>
      </c>
      <c r="D6108" s="3" t="s">
        <v>1118</v>
      </c>
    </row>
    <row r="6109" spans="1:4" x14ac:dyDescent="0.35">
      <c r="A6109" s="3" t="s">
        <v>6161</v>
      </c>
      <c r="B6109" s="3" t="s">
        <v>1119</v>
      </c>
      <c r="C6109" s="3" t="s">
        <v>1117</v>
      </c>
      <c r="D6109" s="3" t="s">
        <v>1124</v>
      </c>
    </row>
    <row r="6110" spans="1:4" x14ac:dyDescent="0.35">
      <c r="A6110" s="3" t="s">
        <v>6162</v>
      </c>
      <c r="B6110" s="3" t="s">
        <v>1116</v>
      </c>
      <c r="C6110" s="3" t="s">
        <v>1122</v>
      </c>
      <c r="D6110" s="3" t="s">
        <v>1118</v>
      </c>
    </row>
    <row r="6111" spans="1:4" x14ac:dyDescent="0.35">
      <c r="A6111" s="3" t="s">
        <v>6163</v>
      </c>
      <c r="B6111" s="3" t="s">
        <v>1119</v>
      </c>
      <c r="C6111" s="3" t="s">
        <v>1117</v>
      </c>
      <c r="D6111" s="3" t="s">
        <v>1118</v>
      </c>
    </row>
    <row r="6112" spans="1:4" x14ac:dyDescent="0.35">
      <c r="A6112" s="3" t="s">
        <v>6164</v>
      </c>
      <c r="B6112" s="3" t="s">
        <v>1116</v>
      </c>
      <c r="C6112" s="3" t="s">
        <v>1123</v>
      </c>
      <c r="D6112" s="3" t="s">
        <v>1118</v>
      </c>
    </row>
    <row r="6113" spans="1:4" x14ac:dyDescent="0.35">
      <c r="A6113" s="3" t="s">
        <v>6165</v>
      </c>
      <c r="B6113" s="3" t="s">
        <v>1116</v>
      </c>
      <c r="C6113" s="3" t="s">
        <v>1117</v>
      </c>
      <c r="D6113" s="3" t="s">
        <v>1118</v>
      </c>
    </row>
    <row r="6114" spans="1:4" x14ac:dyDescent="0.35">
      <c r="A6114" s="3" t="s">
        <v>6166</v>
      </c>
      <c r="B6114" s="3" t="s">
        <v>1119</v>
      </c>
      <c r="C6114" s="3" t="s">
        <v>1117</v>
      </c>
      <c r="D6114" s="3" t="s">
        <v>1118</v>
      </c>
    </row>
    <row r="6115" spans="1:4" x14ac:dyDescent="0.35">
      <c r="A6115" s="3" t="s">
        <v>6167</v>
      </c>
      <c r="B6115" s="3" t="s">
        <v>1119</v>
      </c>
      <c r="C6115" s="3" t="s">
        <v>1123</v>
      </c>
      <c r="D6115" s="3" t="s">
        <v>1118</v>
      </c>
    </row>
    <row r="6116" spans="1:4" x14ac:dyDescent="0.35">
      <c r="A6116" s="3" t="s">
        <v>6168</v>
      </c>
      <c r="B6116" s="3" t="s">
        <v>1119</v>
      </c>
      <c r="C6116" s="3" t="s">
        <v>1117</v>
      </c>
      <c r="D6116" s="3" t="s">
        <v>1118</v>
      </c>
    </row>
    <row r="6117" spans="1:4" x14ac:dyDescent="0.35">
      <c r="A6117" s="3" t="s">
        <v>6169</v>
      </c>
      <c r="B6117" s="3" t="s">
        <v>1116</v>
      </c>
      <c r="C6117" s="3" t="s">
        <v>1122</v>
      </c>
      <c r="D6117" s="3" t="s">
        <v>1118</v>
      </c>
    </row>
    <row r="6118" spans="1:4" x14ac:dyDescent="0.35">
      <c r="A6118" s="3" t="s">
        <v>6170</v>
      </c>
      <c r="B6118" s="3" t="s">
        <v>1116</v>
      </c>
      <c r="C6118" s="3" t="s">
        <v>1121</v>
      </c>
      <c r="D6118" s="3" t="s">
        <v>1124</v>
      </c>
    </row>
    <row r="6119" spans="1:4" x14ac:dyDescent="0.35">
      <c r="A6119" s="3" t="s">
        <v>6171</v>
      </c>
      <c r="B6119" s="3" t="s">
        <v>1120</v>
      </c>
      <c r="C6119" s="3" t="s">
        <v>1122</v>
      </c>
      <c r="D6119" s="3" t="s">
        <v>1118</v>
      </c>
    </row>
    <row r="6120" spans="1:4" x14ac:dyDescent="0.35">
      <c r="A6120" s="3" t="s">
        <v>6172</v>
      </c>
      <c r="B6120" s="3" t="s">
        <v>1116</v>
      </c>
      <c r="C6120" s="3" t="s">
        <v>1121</v>
      </c>
      <c r="D6120" s="3" t="s">
        <v>1118</v>
      </c>
    </row>
    <row r="6121" spans="1:4" x14ac:dyDescent="0.35">
      <c r="A6121" s="3" t="s">
        <v>6173</v>
      </c>
      <c r="B6121" s="3" t="s">
        <v>1116</v>
      </c>
      <c r="C6121" s="3" t="s">
        <v>1123</v>
      </c>
      <c r="D6121" s="3" t="s">
        <v>1118</v>
      </c>
    </row>
    <row r="6122" spans="1:4" x14ac:dyDescent="0.35">
      <c r="A6122" s="3" t="s">
        <v>6174</v>
      </c>
      <c r="B6122" s="3" t="s">
        <v>1116</v>
      </c>
      <c r="C6122" s="3" t="s">
        <v>1123</v>
      </c>
      <c r="D6122" s="3" t="s">
        <v>1118</v>
      </c>
    </row>
    <row r="6123" spans="1:4" x14ac:dyDescent="0.35">
      <c r="A6123" s="3" t="s">
        <v>6175</v>
      </c>
      <c r="B6123" s="3" t="s">
        <v>1116</v>
      </c>
      <c r="C6123" s="3" t="s">
        <v>1121</v>
      </c>
      <c r="D6123" s="3" t="s">
        <v>1118</v>
      </c>
    </row>
    <row r="6124" spans="1:4" x14ac:dyDescent="0.35">
      <c r="A6124" s="3" t="s">
        <v>6176</v>
      </c>
      <c r="B6124" s="3" t="s">
        <v>1119</v>
      </c>
      <c r="C6124" s="3" t="s">
        <v>1117</v>
      </c>
      <c r="D6124" s="3" t="s">
        <v>1118</v>
      </c>
    </row>
    <row r="6125" spans="1:4" x14ac:dyDescent="0.35">
      <c r="A6125" s="3" t="s">
        <v>6177</v>
      </c>
      <c r="B6125" s="3" t="s">
        <v>1119</v>
      </c>
      <c r="C6125" s="3" t="s">
        <v>1121</v>
      </c>
      <c r="D6125" s="3" t="s">
        <v>1124</v>
      </c>
    </row>
    <row r="6126" spans="1:4" x14ac:dyDescent="0.35">
      <c r="A6126" s="3" t="s">
        <v>6178</v>
      </c>
      <c r="B6126" s="3" t="s">
        <v>1116</v>
      </c>
      <c r="C6126" s="3" t="s">
        <v>1117</v>
      </c>
      <c r="D6126" s="3" t="s">
        <v>1126</v>
      </c>
    </row>
    <row r="6127" spans="1:4" x14ac:dyDescent="0.35">
      <c r="A6127" s="3" t="s">
        <v>6179</v>
      </c>
      <c r="B6127" s="3" t="s">
        <v>1119</v>
      </c>
      <c r="C6127" s="3" t="s">
        <v>1123</v>
      </c>
      <c r="D6127" s="3" t="s">
        <v>1118</v>
      </c>
    </row>
    <row r="6128" spans="1:4" x14ac:dyDescent="0.35">
      <c r="A6128" s="3" t="s">
        <v>6180</v>
      </c>
      <c r="B6128" s="3" t="s">
        <v>1116</v>
      </c>
      <c r="C6128" s="3" t="s">
        <v>1123</v>
      </c>
      <c r="D6128" s="3" t="s">
        <v>1126</v>
      </c>
    </row>
    <row r="6129" spans="1:4" x14ac:dyDescent="0.35">
      <c r="A6129" s="3" t="s">
        <v>6181</v>
      </c>
      <c r="B6129" s="3" t="s">
        <v>1119</v>
      </c>
      <c r="C6129" s="3" t="s">
        <v>1117</v>
      </c>
      <c r="D6129" s="3" t="s">
        <v>1118</v>
      </c>
    </row>
    <row r="6130" spans="1:4" x14ac:dyDescent="0.35">
      <c r="A6130" s="3" t="s">
        <v>6182</v>
      </c>
      <c r="B6130" s="3" t="s">
        <v>1116</v>
      </c>
      <c r="C6130" s="3" t="s">
        <v>1117</v>
      </c>
      <c r="D6130" s="3" t="s">
        <v>1118</v>
      </c>
    </row>
    <row r="6131" spans="1:4" x14ac:dyDescent="0.35">
      <c r="A6131" s="3" t="s">
        <v>6183</v>
      </c>
      <c r="B6131" s="3" t="s">
        <v>1116</v>
      </c>
      <c r="C6131" s="3" t="s">
        <v>1117</v>
      </c>
      <c r="D6131" s="3" t="s">
        <v>1118</v>
      </c>
    </row>
    <row r="6132" spans="1:4" x14ac:dyDescent="0.35">
      <c r="A6132" s="3" t="s">
        <v>6184</v>
      </c>
      <c r="B6132" s="3" t="s">
        <v>1119</v>
      </c>
      <c r="C6132" s="3" t="s">
        <v>1123</v>
      </c>
      <c r="D6132" s="3" t="s">
        <v>1126</v>
      </c>
    </row>
    <row r="6133" spans="1:4" x14ac:dyDescent="0.35">
      <c r="A6133" s="3" t="s">
        <v>6185</v>
      </c>
      <c r="B6133" s="3" t="s">
        <v>1119</v>
      </c>
      <c r="C6133" s="3" t="s">
        <v>1123</v>
      </c>
      <c r="D6133" s="3" t="s">
        <v>1126</v>
      </c>
    </row>
    <row r="6134" spans="1:4" x14ac:dyDescent="0.35">
      <c r="A6134" s="3" t="s">
        <v>6186</v>
      </c>
      <c r="B6134" s="3" t="s">
        <v>1119</v>
      </c>
      <c r="C6134" s="3" t="s">
        <v>1123</v>
      </c>
      <c r="D6134" s="3" t="s">
        <v>1118</v>
      </c>
    </row>
    <row r="6135" spans="1:4" x14ac:dyDescent="0.35">
      <c r="A6135" s="3" t="s">
        <v>6187</v>
      </c>
      <c r="B6135" s="3" t="s">
        <v>1116</v>
      </c>
      <c r="C6135" s="3" t="s">
        <v>1117</v>
      </c>
      <c r="D6135" s="3" t="s">
        <v>1124</v>
      </c>
    </row>
    <row r="6136" spans="1:4" x14ac:dyDescent="0.35">
      <c r="A6136" s="3" t="s">
        <v>6188</v>
      </c>
      <c r="B6136" s="3" t="s">
        <v>1119</v>
      </c>
      <c r="C6136" s="3" t="s">
        <v>1117</v>
      </c>
      <c r="D6136" s="3" t="s">
        <v>1118</v>
      </c>
    </row>
    <row r="6137" spans="1:4" x14ac:dyDescent="0.35">
      <c r="A6137" s="3" t="s">
        <v>6189</v>
      </c>
      <c r="B6137" s="3" t="s">
        <v>1119</v>
      </c>
      <c r="C6137" s="3" t="s">
        <v>1117</v>
      </c>
      <c r="D6137" s="3" t="s">
        <v>1118</v>
      </c>
    </row>
    <row r="6138" spans="1:4" x14ac:dyDescent="0.35">
      <c r="A6138" s="3" t="s">
        <v>6190</v>
      </c>
      <c r="B6138" s="3" t="s">
        <v>1119</v>
      </c>
      <c r="C6138" s="3" t="s">
        <v>1117</v>
      </c>
      <c r="D6138" s="3" t="s">
        <v>1118</v>
      </c>
    </row>
    <row r="6139" spans="1:4" x14ac:dyDescent="0.35">
      <c r="A6139" s="3" t="s">
        <v>6191</v>
      </c>
      <c r="B6139" s="3" t="s">
        <v>1119</v>
      </c>
      <c r="C6139" s="3" t="s">
        <v>1121</v>
      </c>
      <c r="D6139" s="3" t="s">
        <v>1118</v>
      </c>
    </row>
    <row r="6140" spans="1:4" x14ac:dyDescent="0.35">
      <c r="A6140" s="3" t="s">
        <v>6192</v>
      </c>
      <c r="B6140" s="3" t="s">
        <v>1116</v>
      </c>
      <c r="C6140" s="3" t="s">
        <v>1123</v>
      </c>
      <c r="D6140" s="3" t="s">
        <v>1126</v>
      </c>
    </row>
    <row r="6141" spans="1:4" x14ac:dyDescent="0.35">
      <c r="A6141" s="3" t="s">
        <v>6193</v>
      </c>
      <c r="B6141" s="3" t="s">
        <v>1116</v>
      </c>
      <c r="C6141" s="3" t="s">
        <v>1123</v>
      </c>
      <c r="D6141" s="3" t="s">
        <v>1118</v>
      </c>
    </row>
    <row r="6142" spans="1:4" x14ac:dyDescent="0.35">
      <c r="A6142" s="3" t="s">
        <v>6194</v>
      </c>
      <c r="B6142" s="3" t="s">
        <v>1119</v>
      </c>
      <c r="C6142" s="3" t="s">
        <v>1117</v>
      </c>
      <c r="D6142" s="3" t="s">
        <v>1124</v>
      </c>
    </row>
    <row r="6143" spans="1:4" x14ac:dyDescent="0.35">
      <c r="A6143" s="3" t="s">
        <v>6195</v>
      </c>
      <c r="B6143" s="3" t="s">
        <v>1119</v>
      </c>
      <c r="C6143" s="3" t="s">
        <v>1123</v>
      </c>
      <c r="D6143" s="3" t="s">
        <v>1124</v>
      </c>
    </row>
    <row r="6144" spans="1:4" x14ac:dyDescent="0.35">
      <c r="A6144" s="3" t="s">
        <v>6196</v>
      </c>
      <c r="B6144" s="3" t="s">
        <v>1116</v>
      </c>
      <c r="C6144" s="3" t="s">
        <v>1117</v>
      </c>
      <c r="D6144" s="3" t="s">
        <v>1126</v>
      </c>
    </row>
    <row r="6145" spans="1:4" x14ac:dyDescent="0.35">
      <c r="A6145" s="3" t="s">
        <v>6197</v>
      </c>
      <c r="B6145" s="3" t="s">
        <v>1119</v>
      </c>
      <c r="C6145" s="3" t="s">
        <v>1123</v>
      </c>
      <c r="D6145" s="3" t="s">
        <v>1124</v>
      </c>
    </row>
    <row r="6146" spans="1:4" x14ac:dyDescent="0.35">
      <c r="A6146" s="3" t="s">
        <v>6198</v>
      </c>
      <c r="B6146" s="3" t="s">
        <v>1119</v>
      </c>
      <c r="C6146" s="3" t="s">
        <v>1117</v>
      </c>
      <c r="D6146" s="3" t="s">
        <v>1124</v>
      </c>
    </row>
    <row r="6147" spans="1:4" x14ac:dyDescent="0.35">
      <c r="A6147" s="3" t="s">
        <v>6199</v>
      </c>
      <c r="B6147" s="3" t="s">
        <v>1116</v>
      </c>
      <c r="C6147" s="3" t="s">
        <v>1122</v>
      </c>
      <c r="D6147" s="3" t="s">
        <v>1118</v>
      </c>
    </row>
    <row r="6148" spans="1:4" x14ac:dyDescent="0.35">
      <c r="A6148" s="3" t="s">
        <v>6200</v>
      </c>
      <c r="B6148" s="3" t="s">
        <v>1116</v>
      </c>
      <c r="C6148" s="3" t="s">
        <v>1122</v>
      </c>
      <c r="D6148" s="3" t="s">
        <v>1118</v>
      </c>
    </row>
    <row r="6149" spans="1:4" x14ac:dyDescent="0.35">
      <c r="A6149" s="3" t="s">
        <v>6201</v>
      </c>
      <c r="B6149" s="3" t="s">
        <v>1120</v>
      </c>
      <c r="C6149" s="3" t="s">
        <v>1121</v>
      </c>
      <c r="D6149" s="3" t="s">
        <v>1118</v>
      </c>
    </row>
    <row r="6150" spans="1:4" x14ac:dyDescent="0.35">
      <c r="A6150" s="3" t="s">
        <v>6202</v>
      </c>
      <c r="B6150" s="3" t="s">
        <v>1116</v>
      </c>
      <c r="C6150" s="3" t="s">
        <v>1121</v>
      </c>
      <c r="D6150" s="3" t="s">
        <v>1118</v>
      </c>
    </row>
    <row r="6151" spans="1:4" x14ac:dyDescent="0.35">
      <c r="A6151" s="3" t="s">
        <v>6203</v>
      </c>
      <c r="B6151" s="3" t="s">
        <v>1116</v>
      </c>
      <c r="C6151" s="3" t="s">
        <v>1123</v>
      </c>
      <c r="D6151" s="3" t="s">
        <v>1118</v>
      </c>
    </row>
    <row r="6152" spans="1:4" x14ac:dyDescent="0.35">
      <c r="A6152" s="3" t="s">
        <v>6204</v>
      </c>
      <c r="B6152" s="3" t="s">
        <v>1116</v>
      </c>
      <c r="C6152" s="3" t="s">
        <v>1123</v>
      </c>
      <c r="D6152" s="3" t="s">
        <v>1118</v>
      </c>
    </row>
    <row r="6153" spans="1:4" x14ac:dyDescent="0.35">
      <c r="A6153" s="3" t="s">
        <v>6205</v>
      </c>
      <c r="B6153" s="3" t="s">
        <v>1116</v>
      </c>
      <c r="C6153" s="3" t="s">
        <v>1117</v>
      </c>
      <c r="D6153" s="3" t="s">
        <v>1124</v>
      </c>
    </row>
    <row r="6154" spans="1:4" x14ac:dyDescent="0.35">
      <c r="A6154" s="3" t="s">
        <v>6206</v>
      </c>
      <c r="B6154" s="3" t="s">
        <v>1120</v>
      </c>
      <c r="C6154" s="3" t="s">
        <v>1122</v>
      </c>
      <c r="D6154" s="3" t="s">
        <v>1126</v>
      </c>
    </row>
    <row r="6155" spans="1:4" x14ac:dyDescent="0.35">
      <c r="A6155" s="3" t="s">
        <v>6207</v>
      </c>
      <c r="B6155" s="3" t="s">
        <v>1120</v>
      </c>
      <c r="C6155" s="3" t="s">
        <v>1117</v>
      </c>
      <c r="D6155" s="3" t="s">
        <v>1124</v>
      </c>
    </row>
    <row r="6156" spans="1:4" x14ac:dyDescent="0.35">
      <c r="A6156" s="3" t="s">
        <v>6208</v>
      </c>
      <c r="B6156" s="3" t="s">
        <v>1119</v>
      </c>
      <c r="C6156" s="3" t="s">
        <v>1122</v>
      </c>
      <c r="D6156" s="3" t="s">
        <v>1118</v>
      </c>
    </row>
    <row r="6157" spans="1:4" x14ac:dyDescent="0.35">
      <c r="A6157" s="3" t="s">
        <v>6209</v>
      </c>
      <c r="B6157" s="3" t="s">
        <v>1116</v>
      </c>
      <c r="C6157" s="3" t="s">
        <v>1121</v>
      </c>
      <c r="D6157" s="3" t="s">
        <v>1126</v>
      </c>
    </row>
    <row r="6158" spans="1:4" x14ac:dyDescent="0.35">
      <c r="A6158" s="3" t="s">
        <v>6210</v>
      </c>
      <c r="B6158" s="3" t="s">
        <v>1116</v>
      </c>
      <c r="C6158" s="3" t="s">
        <v>1117</v>
      </c>
      <c r="D6158" s="3" t="s">
        <v>1118</v>
      </c>
    </row>
    <row r="6159" spans="1:4" x14ac:dyDescent="0.35">
      <c r="A6159" s="3" t="s">
        <v>6211</v>
      </c>
      <c r="B6159" s="3" t="s">
        <v>1116</v>
      </c>
      <c r="C6159" s="3" t="s">
        <v>1117</v>
      </c>
      <c r="D6159" s="3" t="s">
        <v>1118</v>
      </c>
    </row>
    <row r="6160" spans="1:4" x14ac:dyDescent="0.35">
      <c r="A6160" s="3" t="s">
        <v>6212</v>
      </c>
      <c r="B6160" s="3" t="s">
        <v>1116</v>
      </c>
      <c r="C6160" s="3" t="s">
        <v>1122</v>
      </c>
      <c r="D6160" s="3" t="s">
        <v>1118</v>
      </c>
    </row>
    <row r="6161" spans="1:4" x14ac:dyDescent="0.35">
      <c r="A6161" s="3" t="s">
        <v>6213</v>
      </c>
      <c r="B6161" s="3" t="s">
        <v>1116</v>
      </c>
      <c r="C6161" s="3" t="s">
        <v>1117</v>
      </c>
      <c r="D6161" s="3" t="s">
        <v>1118</v>
      </c>
    </row>
    <row r="6162" spans="1:4" x14ac:dyDescent="0.35">
      <c r="A6162" s="3" t="s">
        <v>6214</v>
      </c>
      <c r="B6162" s="3" t="s">
        <v>1116</v>
      </c>
      <c r="C6162" s="3" t="s">
        <v>1123</v>
      </c>
      <c r="D6162" s="3" t="s">
        <v>1126</v>
      </c>
    </row>
    <row r="6163" spans="1:4" x14ac:dyDescent="0.35">
      <c r="A6163" s="3" t="s">
        <v>6215</v>
      </c>
      <c r="B6163" s="3" t="s">
        <v>1116</v>
      </c>
      <c r="C6163" s="3" t="s">
        <v>1123</v>
      </c>
      <c r="D6163" s="3" t="s">
        <v>1126</v>
      </c>
    </row>
    <row r="6164" spans="1:4" x14ac:dyDescent="0.35">
      <c r="A6164" s="3" t="s">
        <v>6216</v>
      </c>
      <c r="B6164" s="3" t="s">
        <v>1119</v>
      </c>
      <c r="C6164" s="3" t="s">
        <v>1123</v>
      </c>
      <c r="D6164" s="3" t="s">
        <v>1118</v>
      </c>
    </row>
    <row r="6165" spans="1:4" x14ac:dyDescent="0.35">
      <c r="A6165" s="3" t="s">
        <v>6217</v>
      </c>
      <c r="B6165" s="3" t="s">
        <v>1120</v>
      </c>
      <c r="C6165" s="3" t="s">
        <v>1122</v>
      </c>
      <c r="D6165" s="3" t="s">
        <v>1118</v>
      </c>
    </row>
    <row r="6166" spans="1:4" x14ac:dyDescent="0.35">
      <c r="A6166" s="3" t="s">
        <v>6218</v>
      </c>
      <c r="B6166" s="3" t="s">
        <v>1116</v>
      </c>
      <c r="C6166" s="3" t="s">
        <v>1122</v>
      </c>
      <c r="D6166" s="3" t="s">
        <v>1124</v>
      </c>
    </row>
    <row r="6167" spans="1:4" x14ac:dyDescent="0.35">
      <c r="A6167" s="3" t="s">
        <v>6219</v>
      </c>
      <c r="B6167" s="3" t="s">
        <v>1119</v>
      </c>
      <c r="C6167" s="3" t="s">
        <v>1121</v>
      </c>
      <c r="D6167" s="3" t="s">
        <v>1118</v>
      </c>
    </row>
    <row r="6168" spans="1:4" x14ac:dyDescent="0.35">
      <c r="A6168" s="3" t="s">
        <v>6220</v>
      </c>
      <c r="B6168" s="3" t="s">
        <v>1116</v>
      </c>
      <c r="C6168" s="3" t="s">
        <v>1123</v>
      </c>
      <c r="D6168" s="3" t="s">
        <v>1118</v>
      </c>
    </row>
    <row r="6169" spans="1:4" x14ac:dyDescent="0.35">
      <c r="A6169" s="3" t="s">
        <v>6221</v>
      </c>
      <c r="B6169" s="3" t="s">
        <v>1116</v>
      </c>
      <c r="C6169" s="3" t="s">
        <v>1117</v>
      </c>
      <c r="D6169" s="3" t="s">
        <v>1124</v>
      </c>
    </row>
    <row r="6170" spans="1:4" x14ac:dyDescent="0.35">
      <c r="A6170" s="3" t="s">
        <v>6222</v>
      </c>
      <c r="B6170" s="3" t="s">
        <v>1119</v>
      </c>
      <c r="C6170" s="3" t="s">
        <v>1117</v>
      </c>
      <c r="D6170" s="3" t="s">
        <v>1118</v>
      </c>
    </row>
    <row r="6171" spans="1:4" x14ac:dyDescent="0.35">
      <c r="A6171" s="3" t="s">
        <v>6223</v>
      </c>
      <c r="B6171" s="3" t="s">
        <v>1119</v>
      </c>
      <c r="C6171" s="3" t="s">
        <v>1123</v>
      </c>
      <c r="D6171" s="3" t="s">
        <v>1118</v>
      </c>
    </row>
    <row r="6172" spans="1:4" x14ac:dyDescent="0.35">
      <c r="A6172" s="3" t="s">
        <v>6224</v>
      </c>
      <c r="B6172" s="3" t="s">
        <v>1119</v>
      </c>
      <c r="C6172" s="3" t="s">
        <v>1123</v>
      </c>
      <c r="D6172" s="3" t="s">
        <v>1118</v>
      </c>
    </row>
    <row r="6173" spans="1:4" x14ac:dyDescent="0.35">
      <c r="A6173" s="3" t="s">
        <v>6225</v>
      </c>
      <c r="B6173" s="3" t="s">
        <v>1116</v>
      </c>
      <c r="C6173" s="3" t="s">
        <v>1121</v>
      </c>
      <c r="D6173" s="3" t="s">
        <v>1124</v>
      </c>
    </row>
    <row r="6174" spans="1:4" x14ac:dyDescent="0.35">
      <c r="A6174" s="3" t="s">
        <v>6226</v>
      </c>
      <c r="B6174" s="3" t="s">
        <v>1116</v>
      </c>
      <c r="C6174" s="3" t="s">
        <v>1117</v>
      </c>
      <c r="D6174" s="3" t="s">
        <v>1118</v>
      </c>
    </row>
    <row r="6175" spans="1:4" x14ac:dyDescent="0.35">
      <c r="A6175" s="3" t="s">
        <v>6227</v>
      </c>
      <c r="B6175" s="3" t="s">
        <v>1116</v>
      </c>
      <c r="C6175" s="3" t="s">
        <v>1123</v>
      </c>
      <c r="D6175" s="3" t="s">
        <v>1118</v>
      </c>
    </row>
    <row r="6176" spans="1:4" x14ac:dyDescent="0.35">
      <c r="A6176" s="3" t="s">
        <v>6228</v>
      </c>
      <c r="B6176" s="3" t="s">
        <v>1116</v>
      </c>
      <c r="C6176" s="3" t="s">
        <v>1123</v>
      </c>
      <c r="D6176" s="3" t="s">
        <v>1118</v>
      </c>
    </row>
    <row r="6177" spans="1:4" x14ac:dyDescent="0.35">
      <c r="A6177" s="3" t="s">
        <v>6229</v>
      </c>
      <c r="B6177" s="3" t="s">
        <v>1116</v>
      </c>
      <c r="C6177" s="3" t="s">
        <v>1121</v>
      </c>
      <c r="D6177" s="3" t="s">
        <v>1118</v>
      </c>
    </row>
    <row r="6178" spans="1:4" x14ac:dyDescent="0.35">
      <c r="A6178" s="3" t="s">
        <v>6230</v>
      </c>
      <c r="B6178" s="3" t="s">
        <v>1119</v>
      </c>
      <c r="C6178" s="3" t="s">
        <v>1117</v>
      </c>
      <c r="D6178" s="3" t="s">
        <v>1124</v>
      </c>
    </row>
    <row r="6179" spans="1:4" x14ac:dyDescent="0.35">
      <c r="A6179" s="3" t="s">
        <v>6231</v>
      </c>
      <c r="B6179" s="3" t="s">
        <v>1120</v>
      </c>
      <c r="C6179" s="3" t="s">
        <v>1122</v>
      </c>
      <c r="D6179" s="3" t="s">
        <v>1126</v>
      </c>
    </row>
    <row r="6180" spans="1:4" x14ac:dyDescent="0.35">
      <c r="A6180" s="3" t="s">
        <v>6232</v>
      </c>
      <c r="B6180" s="3" t="s">
        <v>1116</v>
      </c>
      <c r="C6180" s="3" t="s">
        <v>1117</v>
      </c>
      <c r="D6180" s="3" t="s">
        <v>1124</v>
      </c>
    </row>
    <row r="6181" spans="1:4" x14ac:dyDescent="0.35">
      <c r="A6181" s="3" t="s">
        <v>6233</v>
      </c>
      <c r="B6181" s="3" t="s">
        <v>1116</v>
      </c>
      <c r="C6181" s="3" t="s">
        <v>1117</v>
      </c>
      <c r="D6181" s="3" t="s">
        <v>1124</v>
      </c>
    </row>
    <row r="6182" spans="1:4" x14ac:dyDescent="0.35">
      <c r="A6182" s="3" t="s">
        <v>6234</v>
      </c>
      <c r="B6182" s="3" t="s">
        <v>1119</v>
      </c>
      <c r="C6182" s="3" t="s">
        <v>1117</v>
      </c>
      <c r="D6182" s="3" t="s">
        <v>1118</v>
      </c>
    </row>
    <row r="6183" spans="1:4" x14ac:dyDescent="0.35">
      <c r="A6183" s="3" t="s">
        <v>6235</v>
      </c>
      <c r="B6183" s="3" t="s">
        <v>1116</v>
      </c>
      <c r="C6183" s="3" t="s">
        <v>1122</v>
      </c>
      <c r="D6183" s="3" t="s">
        <v>1118</v>
      </c>
    </row>
    <row r="6184" spans="1:4" x14ac:dyDescent="0.35">
      <c r="A6184" s="3" t="s">
        <v>6236</v>
      </c>
      <c r="B6184" s="3" t="s">
        <v>1120</v>
      </c>
      <c r="C6184" s="3" t="s">
        <v>1122</v>
      </c>
      <c r="D6184" s="3" t="s">
        <v>1124</v>
      </c>
    </row>
    <row r="6185" spans="1:4" x14ac:dyDescent="0.35">
      <c r="A6185" s="3" t="s">
        <v>6237</v>
      </c>
      <c r="B6185" s="3" t="s">
        <v>1116</v>
      </c>
      <c r="C6185" s="3" t="s">
        <v>1117</v>
      </c>
      <c r="D6185" s="3" t="s">
        <v>1118</v>
      </c>
    </row>
    <row r="6186" spans="1:4" x14ac:dyDescent="0.35">
      <c r="A6186" s="3" t="s">
        <v>6238</v>
      </c>
      <c r="B6186" s="3" t="s">
        <v>1116</v>
      </c>
      <c r="C6186" s="3" t="s">
        <v>1121</v>
      </c>
      <c r="D6186" s="3" t="s">
        <v>1118</v>
      </c>
    </row>
    <row r="6187" spans="1:4" x14ac:dyDescent="0.35">
      <c r="A6187" s="3" t="s">
        <v>6239</v>
      </c>
      <c r="B6187" s="3" t="s">
        <v>1116</v>
      </c>
      <c r="C6187" s="3" t="s">
        <v>1122</v>
      </c>
      <c r="D6187" s="3" t="s">
        <v>1118</v>
      </c>
    </row>
    <row r="6188" spans="1:4" x14ac:dyDescent="0.35">
      <c r="A6188" s="3" t="s">
        <v>6240</v>
      </c>
      <c r="B6188" s="3" t="s">
        <v>1119</v>
      </c>
      <c r="C6188" s="3" t="s">
        <v>1117</v>
      </c>
      <c r="D6188" s="3" t="s">
        <v>1118</v>
      </c>
    </row>
    <row r="6189" spans="1:4" x14ac:dyDescent="0.35">
      <c r="A6189" s="3" t="s">
        <v>6241</v>
      </c>
      <c r="B6189" s="3" t="s">
        <v>1119</v>
      </c>
      <c r="C6189" s="3" t="s">
        <v>1117</v>
      </c>
      <c r="D6189" s="3" t="s">
        <v>1118</v>
      </c>
    </row>
    <row r="6190" spans="1:4" x14ac:dyDescent="0.35">
      <c r="A6190" s="3" t="s">
        <v>6242</v>
      </c>
      <c r="B6190" s="3" t="s">
        <v>1116</v>
      </c>
      <c r="C6190" s="3" t="s">
        <v>1123</v>
      </c>
      <c r="D6190" s="3" t="s">
        <v>1126</v>
      </c>
    </row>
    <row r="6191" spans="1:4" x14ac:dyDescent="0.35">
      <c r="A6191" s="3" t="s">
        <v>6243</v>
      </c>
      <c r="B6191" s="3" t="s">
        <v>1119</v>
      </c>
      <c r="C6191" s="3" t="s">
        <v>1123</v>
      </c>
      <c r="D6191" s="3" t="s">
        <v>1118</v>
      </c>
    </row>
    <row r="6192" spans="1:4" x14ac:dyDescent="0.35">
      <c r="A6192" s="3" t="s">
        <v>6244</v>
      </c>
      <c r="B6192" s="3" t="s">
        <v>1119</v>
      </c>
      <c r="C6192" s="3" t="s">
        <v>1117</v>
      </c>
      <c r="D6192" s="3" t="s">
        <v>1118</v>
      </c>
    </row>
    <row r="6193" spans="1:4" x14ac:dyDescent="0.35">
      <c r="A6193" s="3" t="s">
        <v>6245</v>
      </c>
      <c r="B6193" s="3" t="s">
        <v>1119</v>
      </c>
      <c r="C6193" s="3" t="s">
        <v>1122</v>
      </c>
      <c r="D6193" s="3" t="s">
        <v>1126</v>
      </c>
    </row>
    <row r="6194" spans="1:4" x14ac:dyDescent="0.35">
      <c r="A6194" s="3" t="s">
        <v>6246</v>
      </c>
      <c r="B6194" s="3" t="s">
        <v>1116</v>
      </c>
      <c r="C6194" s="3" t="s">
        <v>1121</v>
      </c>
      <c r="D6194" s="3" t="s">
        <v>1118</v>
      </c>
    </row>
    <row r="6195" spans="1:4" x14ac:dyDescent="0.35">
      <c r="A6195" s="3" t="s">
        <v>6247</v>
      </c>
      <c r="B6195" s="3" t="s">
        <v>1116</v>
      </c>
      <c r="C6195" s="3" t="s">
        <v>1117</v>
      </c>
      <c r="D6195" s="3" t="s">
        <v>1118</v>
      </c>
    </row>
    <row r="6196" spans="1:4" x14ac:dyDescent="0.35">
      <c r="A6196" s="3" t="s">
        <v>6248</v>
      </c>
      <c r="B6196" s="3" t="s">
        <v>1116</v>
      </c>
      <c r="C6196" s="3" t="s">
        <v>1117</v>
      </c>
      <c r="D6196" s="3" t="s">
        <v>1118</v>
      </c>
    </row>
    <row r="6197" spans="1:4" x14ac:dyDescent="0.35">
      <c r="A6197" s="3" t="s">
        <v>6249</v>
      </c>
      <c r="B6197" s="3" t="s">
        <v>1116</v>
      </c>
      <c r="C6197" s="3" t="s">
        <v>1121</v>
      </c>
      <c r="D6197" s="3" t="s">
        <v>1124</v>
      </c>
    </row>
    <row r="6198" spans="1:4" x14ac:dyDescent="0.35">
      <c r="A6198" s="3" t="s">
        <v>6250</v>
      </c>
      <c r="B6198" s="3" t="s">
        <v>1116</v>
      </c>
      <c r="C6198" s="3" t="s">
        <v>1117</v>
      </c>
      <c r="D6198" s="3" t="s">
        <v>1126</v>
      </c>
    </row>
    <row r="6199" spans="1:4" x14ac:dyDescent="0.35">
      <c r="A6199" s="3" t="s">
        <v>6251</v>
      </c>
      <c r="B6199" s="3" t="s">
        <v>1116</v>
      </c>
      <c r="C6199" s="3" t="s">
        <v>1123</v>
      </c>
      <c r="D6199" s="3" t="s">
        <v>1124</v>
      </c>
    </row>
    <row r="6200" spans="1:4" x14ac:dyDescent="0.35">
      <c r="A6200" s="3" t="s">
        <v>6252</v>
      </c>
      <c r="B6200" s="3" t="s">
        <v>1116</v>
      </c>
      <c r="C6200" s="3" t="s">
        <v>1123</v>
      </c>
      <c r="D6200" s="3" t="s">
        <v>1118</v>
      </c>
    </row>
    <row r="6201" spans="1:4" x14ac:dyDescent="0.35">
      <c r="A6201" s="3" t="s">
        <v>6253</v>
      </c>
      <c r="B6201" s="3" t="s">
        <v>1116</v>
      </c>
      <c r="C6201" s="3" t="s">
        <v>1121</v>
      </c>
      <c r="D6201" s="3" t="s">
        <v>1124</v>
      </c>
    </row>
    <row r="6202" spans="1:4" x14ac:dyDescent="0.35">
      <c r="A6202" s="3" t="s">
        <v>6254</v>
      </c>
      <c r="B6202" s="3" t="s">
        <v>1116</v>
      </c>
      <c r="C6202" s="3" t="s">
        <v>1117</v>
      </c>
      <c r="D6202" s="3" t="s">
        <v>1124</v>
      </c>
    </row>
    <row r="6203" spans="1:4" x14ac:dyDescent="0.35">
      <c r="A6203" s="3" t="s">
        <v>6255</v>
      </c>
      <c r="B6203" s="3" t="s">
        <v>1119</v>
      </c>
      <c r="C6203" s="3" t="s">
        <v>1123</v>
      </c>
      <c r="D6203" s="3" t="s">
        <v>1118</v>
      </c>
    </row>
    <row r="6204" spans="1:4" x14ac:dyDescent="0.35">
      <c r="A6204" s="3" t="s">
        <v>6256</v>
      </c>
      <c r="B6204" s="3" t="s">
        <v>1119</v>
      </c>
      <c r="C6204" s="3" t="s">
        <v>1121</v>
      </c>
      <c r="D6204" s="3" t="s">
        <v>1124</v>
      </c>
    </row>
    <row r="6205" spans="1:4" x14ac:dyDescent="0.35">
      <c r="A6205" s="3" t="s">
        <v>6257</v>
      </c>
      <c r="B6205" s="3" t="s">
        <v>1119</v>
      </c>
      <c r="C6205" s="3" t="s">
        <v>1121</v>
      </c>
      <c r="D6205" s="3" t="s">
        <v>1118</v>
      </c>
    </row>
    <row r="6206" spans="1:4" x14ac:dyDescent="0.35">
      <c r="A6206" s="3" t="s">
        <v>6258</v>
      </c>
      <c r="B6206" s="3" t="s">
        <v>1116</v>
      </c>
      <c r="C6206" s="3" t="s">
        <v>1117</v>
      </c>
      <c r="D6206" s="3" t="s">
        <v>1118</v>
      </c>
    </row>
    <row r="6207" spans="1:4" x14ac:dyDescent="0.35">
      <c r="A6207" s="3" t="s">
        <v>6259</v>
      </c>
      <c r="B6207" s="3" t="s">
        <v>1116</v>
      </c>
      <c r="C6207" s="3" t="s">
        <v>1122</v>
      </c>
      <c r="D6207" s="3" t="s">
        <v>1118</v>
      </c>
    </row>
    <row r="6208" spans="1:4" x14ac:dyDescent="0.35">
      <c r="A6208" s="3" t="s">
        <v>6260</v>
      </c>
      <c r="B6208" s="3" t="s">
        <v>1120</v>
      </c>
      <c r="C6208" s="3" t="s">
        <v>1123</v>
      </c>
      <c r="D6208" s="3" t="s">
        <v>1126</v>
      </c>
    </row>
    <row r="6209" spans="1:4" x14ac:dyDescent="0.35">
      <c r="A6209" s="3" t="s">
        <v>6261</v>
      </c>
      <c r="B6209" s="3" t="s">
        <v>1119</v>
      </c>
      <c r="C6209" s="3" t="s">
        <v>1121</v>
      </c>
      <c r="D6209" s="3" t="s">
        <v>1118</v>
      </c>
    </row>
    <row r="6210" spans="1:4" x14ac:dyDescent="0.35">
      <c r="A6210" s="3" t="s">
        <v>6262</v>
      </c>
      <c r="B6210" s="3" t="s">
        <v>1116</v>
      </c>
      <c r="C6210" s="3" t="s">
        <v>1123</v>
      </c>
      <c r="D6210" s="3" t="s">
        <v>1118</v>
      </c>
    </row>
    <row r="6211" spans="1:4" x14ac:dyDescent="0.35">
      <c r="A6211" s="3" t="s">
        <v>6263</v>
      </c>
      <c r="B6211" s="3" t="s">
        <v>1119</v>
      </c>
      <c r="C6211" s="3" t="s">
        <v>1117</v>
      </c>
      <c r="D6211" s="3" t="s">
        <v>1118</v>
      </c>
    </row>
    <row r="6212" spans="1:4" x14ac:dyDescent="0.35">
      <c r="A6212" s="3" t="s">
        <v>6264</v>
      </c>
      <c r="B6212" s="3" t="s">
        <v>1119</v>
      </c>
      <c r="C6212" s="3" t="s">
        <v>1117</v>
      </c>
      <c r="D6212" s="3" t="s">
        <v>1118</v>
      </c>
    </row>
    <row r="6213" spans="1:4" x14ac:dyDescent="0.35">
      <c r="A6213" s="3" t="s">
        <v>6265</v>
      </c>
      <c r="B6213" s="3" t="s">
        <v>1116</v>
      </c>
      <c r="C6213" s="3" t="s">
        <v>1117</v>
      </c>
      <c r="D6213" s="3" t="s">
        <v>1124</v>
      </c>
    </row>
    <row r="6214" spans="1:4" x14ac:dyDescent="0.35">
      <c r="A6214" s="3" t="s">
        <v>6266</v>
      </c>
      <c r="B6214" s="3" t="s">
        <v>1119</v>
      </c>
      <c r="C6214" s="3" t="s">
        <v>1123</v>
      </c>
      <c r="D6214" s="3" t="s">
        <v>1118</v>
      </c>
    </row>
    <row r="6215" spans="1:4" x14ac:dyDescent="0.35">
      <c r="A6215" s="3" t="s">
        <v>6267</v>
      </c>
      <c r="B6215" s="3" t="s">
        <v>1119</v>
      </c>
      <c r="C6215" s="3" t="s">
        <v>1123</v>
      </c>
      <c r="D6215" s="3" t="s">
        <v>1126</v>
      </c>
    </row>
    <row r="6216" spans="1:4" x14ac:dyDescent="0.35">
      <c r="A6216" s="3" t="s">
        <v>6268</v>
      </c>
      <c r="B6216" s="3" t="s">
        <v>1116</v>
      </c>
      <c r="C6216" s="3" t="s">
        <v>1123</v>
      </c>
      <c r="D6216" s="3" t="s">
        <v>1118</v>
      </c>
    </row>
    <row r="6217" spans="1:4" x14ac:dyDescent="0.35">
      <c r="A6217" s="3" t="s">
        <v>6269</v>
      </c>
      <c r="B6217" s="3" t="s">
        <v>1116</v>
      </c>
      <c r="C6217" s="3" t="s">
        <v>1121</v>
      </c>
      <c r="D6217" s="3" t="s">
        <v>1124</v>
      </c>
    </row>
    <row r="6218" spans="1:4" x14ac:dyDescent="0.35">
      <c r="A6218" s="3" t="s">
        <v>6270</v>
      </c>
      <c r="B6218" s="3" t="s">
        <v>1116</v>
      </c>
      <c r="C6218" s="3" t="s">
        <v>1122</v>
      </c>
      <c r="D6218" s="3" t="s">
        <v>1118</v>
      </c>
    </row>
    <row r="6219" spans="1:4" x14ac:dyDescent="0.35">
      <c r="A6219" s="3" t="s">
        <v>6271</v>
      </c>
      <c r="B6219" s="3" t="s">
        <v>1116</v>
      </c>
      <c r="C6219" s="3" t="s">
        <v>1121</v>
      </c>
      <c r="D6219" s="3" t="s">
        <v>1118</v>
      </c>
    </row>
    <row r="6220" spans="1:4" x14ac:dyDescent="0.35">
      <c r="A6220" s="3" t="s">
        <v>6272</v>
      </c>
      <c r="B6220" s="3" t="s">
        <v>1116</v>
      </c>
      <c r="C6220" s="3" t="s">
        <v>1121</v>
      </c>
      <c r="D6220" s="3" t="s">
        <v>1118</v>
      </c>
    </row>
    <row r="6221" spans="1:4" x14ac:dyDescent="0.35">
      <c r="A6221" s="3" t="s">
        <v>6273</v>
      </c>
      <c r="B6221" s="3" t="s">
        <v>1116</v>
      </c>
      <c r="C6221" s="3" t="s">
        <v>1117</v>
      </c>
      <c r="D6221" s="3" t="s">
        <v>1124</v>
      </c>
    </row>
    <row r="6222" spans="1:4" x14ac:dyDescent="0.35">
      <c r="A6222" s="3" t="s">
        <v>6274</v>
      </c>
      <c r="B6222" s="3" t="s">
        <v>1120</v>
      </c>
      <c r="C6222" s="3" t="s">
        <v>1123</v>
      </c>
      <c r="D6222" s="3" t="s">
        <v>1124</v>
      </c>
    </row>
    <row r="6223" spans="1:4" x14ac:dyDescent="0.35">
      <c r="A6223" s="3" t="s">
        <v>6275</v>
      </c>
      <c r="B6223" s="3" t="s">
        <v>1116</v>
      </c>
      <c r="C6223" s="3" t="s">
        <v>1121</v>
      </c>
      <c r="D6223" s="3" t="s">
        <v>1118</v>
      </c>
    </row>
    <row r="6224" spans="1:4" x14ac:dyDescent="0.35">
      <c r="A6224" s="3" t="s">
        <v>6276</v>
      </c>
      <c r="B6224" s="3" t="s">
        <v>1116</v>
      </c>
      <c r="C6224" s="3" t="s">
        <v>1123</v>
      </c>
      <c r="D6224" s="3" t="s">
        <v>1118</v>
      </c>
    </row>
    <row r="6225" spans="1:4" x14ac:dyDescent="0.35">
      <c r="A6225" s="3" t="s">
        <v>6277</v>
      </c>
      <c r="B6225" s="3" t="s">
        <v>1116</v>
      </c>
      <c r="C6225" s="3" t="s">
        <v>1117</v>
      </c>
      <c r="D6225" s="3" t="s">
        <v>1126</v>
      </c>
    </row>
    <row r="6226" spans="1:4" x14ac:dyDescent="0.35">
      <c r="A6226" s="3" t="s">
        <v>6278</v>
      </c>
      <c r="B6226" s="3" t="s">
        <v>1119</v>
      </c>
      <c r="C6226" s="3" t="s">
        <v>1121</v>
      </c>
      <c r="D6226" s="3" t="s">
        <v>1124</v>
      </c>
    </row>
    <row r="6227" spans="1:4" x14ac:dyDescent="0.35">
      <c r="A6227" s="3" t="s">
        <v>6279</v>
      </c>
      <c r="B6227" s="3" t="s">
        <v>1116</v>
      </c>
      <c r="C6227" s="3" t="s">
        <v>1123</v>
      </c>
      <c r="D6227" s="3" t="s">
        <v>1118</v>
      </c>
    </row>
    <row r="6228" spans="1:4" x14ac:dyDescent="0.35">
      <c r="A6228" s="3" t="s">
        <v>6280</v>
      </c>
      <c r="B6228" s="3" t="s">
        <v>1119</v>
      </c>
      <c r="C6228" s="3" t="s">
        <v>1121</v>
      </c>
      <c r="D6228" s="3" t="s">
        <v>1118</v>
      </c>
    </row>
    <row r="6229" spans="1:4" x14ac:dyDescent="0.35">
      <c r="A6229" s="3" t="s">
        <v>6281</v>
      </c>
      <c r="B6229" s="3" t="s">
        <v>1120</v>
      </c>
      <c r="C6229" s="3" t="s">
        <v>1121</v>
      </c>
      <c r="D6229" s="3" t="s">
        <v>1124</v>
      </c>
    </row>
    <row r="6230" spans="1:4" x14ac:dyDescent="0.35">
      <c r="A6230" s="3" t="s">
        <v>6282</v>
      </c>
      <c r="B6230" s="3" t="s">
        <v>1116</v>
      </c>
      <c r="C6230" s="3" t="s">
        <v>1117</v>
      </c>
      <c r="D6230" s="3" t="s">
        <v>1118</v>
      </c>
    </row>
    <row r="6231" spans="1:4" x14ac:dyDescent="0.35">
      <c r="A6231" s="3" t="s">
        <v>6283</v>
      </c>
      <c r="B6231" s="3" t="s">
        <v>1116</v>
      </c>
      <c r="C6231" s="3" t="s">
        <v>1121</v>
      </c>
      <c r="D6231" s="3" t="s">
        <v>1126</v>
      </c>
    </row>
    <row r="6232" spans="1:4" x14ac:dyDescent="0.35">
      <c r="A6232" s="3" t="s">
        <v>6284</v>
      </c>
      <c r="B6232" s="3" t="s">
        <v>1116</v>
      </c>
      <c r="C6232" s="3" t="s">
        <v>1122</v>
      </c>
      <c r="D6232" s="3" t="s">
        <v>1118</v>
      </c>
    </row>
    <row r="6233" spans="1:4" x14ac:dyDescent="0.35">
      <c r="A6233" s="3" t="s">
        <v>6285</v>
      </c>
      <c r="B6233" s="3" t="s">
        <v>1119</v>
      </c>
      <c r="C6233" s="3" t="s">
        <v>1117</v>
      </c>
      <c r="D6233" s="3" t="s">
        <v>1118</v>
      </c>
    </row>
    <row r="6234" spans="1:4" x14ac:dyDescent="0.35">
      <c r="A6234" s="3" t="s">
        <v>6286</v>
      </c>
      <c r="B6234" s="3" t="s">
        <v>1116</v>
      </c>
      <c r="C6234" s="3" t="s">
        <v>1117</v>
      </c>
      <c r="D6234" s="3" t="s">
        <v>1118</v>
      </c>
    </row>
    <row r="6235" spans="1:4" x14ac:dyDescent="0.35">
      <c r="A6235" s="3" t="s">
        <v>6287</v>
      </c>
      <c r="B6235" s="3" t="s">
        <v>1116</v>
      </c>
      <c r="C6235" s="3" t="s">
        <v>1122</v>
      </c>
      <c r="D6235" s="3" t="s">
        <v>1124</v>
      </c>
    </row>
    <row r="6236" spans="1:4" x14ac:dyDescent="0.35">
      <c r="A6236" s="3" t="s">
        <v>6288</v>
      </c>
      <c r="B6236" s="3" t="s">
        <v>1120</v>
      </c>
      <c r="C6236" s="3" t="s">
        <v>1123</v>
      </c>
      <c r="D6236" s="3" t="s">
        <v>1118</v>
      </c>
    </row>
    <row r="6237" spans="1:4" x14ac:dyDescent="0.35">
      <c r="A6237" s="3" t="s">
        <v>6289</v>
      </c>
      <c r="B6237" s="3" t="s">
        <v>1119</v>
      </c>
      <c r="C6237" s="3" t="s">
        <v>1123</v>
      </c>
      <c r="D6237" s="3" t="s">
        <v>1118</v>
      </c>
    </row>
    <row r="6238" spans="1:4" x14ac:dyDescent="0.35">
      <c r="A6238" s="3" t="s">
        <v>6290</v>
      </c>
      <c r="B6238" s="3" t="s">
        <v>1116</v>
      </c>
      <c r="C6238" s="3" t="s">
        <v>1117</v>
      </c>
      <c r="D6238" s="3" t="s">
        <v>1118</v>
      </c>
    </row>
    <row r="6239" spans="1:4" x14ac:dyDescent="0.35">
      <c r="A6239" s="3" t="s">
        <v>6291</v>
      </c>
      <c r="B6239" s="3" t="s">
        <v>1119</v>
      </c>
      <c r="C6239" s="3" t="s">
        <v>1117</v>
      </c>
      <c r="D6239" s="3" t="s">
        <v>1118</v>
      </c>
    </row>
    <row r="6240" spans="1:4" x14ac:dyDescent="0.35">
      <c r="A6240" s="3" t="s">
        <v>6292</v>
      </c>
      <c r="B6240" s="3" t="s">
        <v>1116</v>
      </c>
      <c r="C6240" s="3" t="s">
        <v>1121</v>
      </c>
      <c r="D6240" s="3" t="s">
        <v>1118</v>
      </c>
    </row>
    <row r="6241" spans="1:4" x14ac:dyDescent="0.35">
      <c r="A6241" s="3" t="s">
        <v>6293</v>
      </c>
      <c r="B6241" s="3" t="s">
        <v>1120</v>
      </c>
      <c r="C6241" s="3" t="s">
        <v>1123</v>
      </c>
      <c r="D6241" s="3" t="s">
        <v>1124</v>
      </c>
    </row>
    <row r="6242" spans="1:4" x14ac:dyDescent="0.35">
      <c r="A6242" s="3" t="s">
        <v>6294</v>
      </c>
      <c r="B6242" s="3" t="s">
        <v>1116</v>
      </c>
      <c r="C6242" s="3" t="s">
        <v>1121</v>
      </c>
      <c r="D6242" s="3" t="s">
        <v>1118</v>
      </c>
    </row>
    <row r="6243" spans="1:4" x14ac:dyDescent="0.35">
      <c r="A6243" s="3" t="s">
        <v>6295</v>
      </c>
      <c r="B6243" s="3" t="s">
        <v>1116</v>
      </c>
      <c r="C6243" s="3" t="s">
        <v>1123</v>
      </c>
      <c r="D6243" s="3" t="s">
        <v>1118</v>
      </c>
    </row>
    <row r="6244" spans="1:4" x14ac:dyDescent="0.35">
      <c r="A6244" s="3" t="s">
        <v>6296</v>
      </c>
      <c r="B6244" s="3" t="s">
        <v>1119</v>
      </c>
      <c r="C6244" s="3" t="s">
        <v>1121</v>
      </c>
      <c r="D6244" s="3" t="s">
        <v>1124</v>
      </c>
    </row>
    <row r="6245" spans="1:4" x14ac:dyDescent="0.35">
      <c r="A6245" s="3" t="s">
        <v>6297</v>
      </c>
      <c r="B6245" s="3" t="s">
        <v>1116</v>
      </c>
      <c r="C6245" s="3" t="s">
        <v>1117</v>
      </c>
      <c r="D6245" s="3" t="s">
        <v>1118</v>
      </c>
    </row>
    <row r="6246" spans="1:4" x14ac:dyDescent="0.35">
      <c r="A6246" s="3" t="s">
        <v>6298</v>
      </c>
      <c r="B6246" s="3" t="s">
        <v>1116</v>
      </c>
      <c r="C6246" s="3" t="s">
        <v>1122</v>
      </c>
      <c r="D6246" s="3" t="s">
        <v>1118</v>
      </c>
    </row>
    <row r="6247" spans="1:4" x14ac:dyDescent="0.35">
      <c r="A6247" s="3" t="s">
        <v>6299</v>
      </c>
      <c r="B6247" s="3" t="s">
        <v>1116</v>
      </c>
      <c r="C6247" s="3" t="s">
        <v>1122</v>
      </c>
      <c r="D6247" s="3" t="s">
        <v>1118</v>
      </c>
    </row>
    <row r="6248" spans="1:4" x14ac:dyDescent="0.35">
      <c r="A6248" s="3" t="s">
        <v>6300</v>
      </c>
      <c r="B6248" s="3" t="s">
        <v>1116</v>
      </c>
      <c r="C6248" s="3" t="s">
        <v>1123</v>
      </c>
      <c r="D6248" s="3" t="s">
        <v>1118</v>
      </c>
    </row>
    <row r="6249" spans="1:4" x14ac:dyDescent="0.35">
      <c r="A6249" s="3" t="s">
        <v>6301</v>
      </c>
      <c r="B6249" s="3" t="s">
        <v>1116</v>
      </c>
      <c r="C6249" s="3" t="s">
        <v>1117</v>
      </c>
      <c r="D6249" s="3" t="s">
        <v>1118</v>
      </c>
    </row>
    <row r="6250" spans="1:4" x14ac:dyDescent="0.35">
      <c r="A6250" s="3" t="s">
        <v>6302</v>
      </c>
      <c r="B6250" s="3" t="s">
        <v>1116</v>
      </c>
      <c r="C6250" s="3" t="s">
        <v>1117</v>
      </c>
      <c r="D6250" s="3" t="s">
        <v>1118</v>
      </c>
    </row>
    <row r="6251" spans="1:4" x14ac:dyDescent="0.35">
      <c r="A6251" s="3" t="s">
        <v>6303</v>
      </c>
      <c r="B6251" s="3" t="s">
        <v>1120</v>
      </c>
      <c r="C6251" s="3" t="s">
        <v>1123</v>
      </c>
      <c r="D6251" s="3" t="s">
        <v>1118</v>
      </c>
    </row>
    <row r="6252" spans="1:4" x14ac:dyDescent="0.35">
      <c r="A6252" s="3" t="s">
        <v>6304</v>
      </c>
      <c r="B6252" s="3" t="s">
        <v>1116</v>
      </c>
      <c r="C6252" s="3" t="s">
        <v>1123</v>
      </c>
      <c r="D6252" s="3" t="s">
        <v>1118</v>
      </c>
    </row>
    <row r="6253" spans="1:4" x14ac:dyDescent="0.35">
      <c r="A6253" s="3" t="s">
        <v>6305</v>
      </c>
      <c r="B6253" s="3" t="s">
        <v>1119</v>
      </c>
      <c r="C6253" s="3" t="s">
        <v>1122</v>
      </c>
      <c r="D6253" s="3" t="s">
        <v>1118</v>
      </c>
    </row>
    <row r="6254" spans="1:4" x14ac:dyDescent="0.35">
      <c r="A6254" s="3" t="s">
        <v>6306</v>
      </c>
      <c r="B6254" s="3" t="s">
        <v>1119</v>
      </c>
      <c r="C6254" s="3" t="s">
        <v>1123</v>
      </c>
      <c r="D6254" s="3" t="s">
        <v>1118</v>
      </c>
    </row>
    <row r="6255" spans="1:4" x14ac:dyDescent="0.35">
      <c r="A6255" s="3" t="s">
        <v>6307</v>
      </c>
      <c r="B6255" s="3" t="s">
        <v>1119</v>
      </c>
      <c r="C6255" s="3" t="s">
        <v>1117</v>
      </c>
      <c r="D6255" s="3" t="s">
        <v>1118</v>
      </c>
    </row>
    <row r="6256" spans="1:4" x14ac:dyDescent="0.35">
      <c r="A6256" s="3" t="s">
        <v>6308</v>
      </c>
      <c r="B6256" s="3" t="s">
        <v>1116</v>
      </c>
      <c r="C6256" s="3" t="s">
        <v>1117</v>
      </c>
      <c r="D6256" s="3" t="s">
        <v>1126</v>
      </c>
    </row>
    <row r="6257" spans="1:4" x14ac:dyDescent="0.35">
      <c r="A6257" s="3" t="s">
        <v>6309</v>
      </c>
      <c r="B6257" s="3" t="s">
        <v>1116</v>
      </c>
      <c r="C6257" s="3" t="s">
        <v>1123</v>
      </c>
      <c r="D6257" s="3" t="s">
        <v>1118</v>
      </c>
    </row>
    <row r="6258" spans="1:4" x14ac:dyDescent="0.35">
      <c r="A6258" s="3" t="s">
        <v>6310</v>
      </c>
      <c r="B6258" s="3" t="s">
        <v>1116</v>
      </c>
      <c r="C6258" s="3" t="s">
        <v>1123</v>
      </c>
      <c r="D6258" s="3" t="s">
        <v>1118</v>
      </c>
    </row>
    <row r="6259" spans="1:4" x14ac:dyDescent="0.35">
      <c r="A6259" s="3" t="s">
        <v>6311</v>
      </c>
      <c r="B6259" s="3" t="s">
        <v>1119</v>
      </c>
      <c r="C6259" s="3" t="s">
        <v>1121</v>
      </c>
      <c r="D6259" s="3" t="s">
        <v>1118</v>
      </c>
    </row>
    <row r="6260" spans="1:4" x14ac:dyDescent="0.35">
      <c r="A6260" s="3" t="s">
        <v>6312</v>
      </c>
      <c r="B6260" s="3" t="s">
        <v>1116</v>
      </c>
      <c r="C6260" s="3" t="s">
        <v>1123</v>
      </c>
      <c r="D6260" s="3" t="s">
        <v>1118</v>
      </c>
    </row>
    <row r="6261" spans="1:4" x14ac:dyDescent="0.35">
      <c r="A6261" s="3" t="s">
        <v>6313</v>
      </c>
      <c r="B6261" s="3" t="s">
        <v>1116</v>
      </c>
      <c r="C6261" s="3" t="s">
        <v>1117</v>
      </c>
      <c r="D6261" s="3" t="s">
        <v>1118</v>
      </c>
    </row>
    <row r="6262" spans="1:4" x14ac:dyDescent="0.35">
      <c r="A6262" s="3" t="s">
        <v>6314</v>
      </c>
      <c r="B6262" s="3" t="s">
        <v>1116</v>
      </c>
      <c r="C6262" s="3" t="s">
        <v>1121</v>
      </c>
      <c r="D6262" s="3" t="s">
        <v>1118</v>
      </c>
    </row>
    <row r="6263" spans="1:4" x14ac:dyDescent="0.35">
      <c r="A6263" s="3" t="s">
        <v>6315</v>
      </c>
      <c r="B6263" s="3" t="s">
        <v>1119</v>
      </c>
      <c r="C6263" s="3" t="s">
        <v>1123</v>
      </c>
      <c r="D6263" s="3" t="s">
        <v>1118</v>
      </c>
    </row>
    <row r="6264" spans="1:4" x14ac:dyDescent="0.35">
      <c r="A6264" s="3" t="s">
        <v>6316</v>
      </c>
      <c r="B6264" s="3" t="s">
        <v>1116</v>
      </c>
      <c r="C6264" s="3" t="s">
        <v>1117</v>
      </c>
      <c r="D6264" s="3" t="s">
        <v>1118</v>
      </c>
    </row>
    <row r="6265" spans="1:4" x14ac:dyDescent="0.35">
      <c r="A6265" s="3" t="s">
        <v>6317</v>
      </c>
      <c r="B6265" s="3" t="s">
        <v>1116</v>
      </c>
      <c r="C6265" s="3" t="s">
        <v>1117</v>
      </c>
      <c r="D6265" s="3" t="s">
        <v>1118</v>
      </c>
    </row>
    <row r="6266" spans="1:4" x14ac:dyDescent="0.35">
      <c r="A6266" s="3" t="s">
        <v>6318</v>
      </c>
      <c r="B6266" s="3" t="s">
        <v>1119</v>
      </c>
      <c r="C6266" s="3" t="s">
        <v>1122</v>
      </c>
      <c r="D6266" s="3" t="s">
        <v>1124</v>
      </c>
    </row>
    <row r="6267" spans="1:4" x14ac:dyDescent="0.35">
      <c r="A6267" s="3" t="s">
        <v>6319</v>
      </c>
      <c r="B6267" s="3" t="s">
        <v>1116</v>
      </c>
      <c r="C6267" s="3" t="s">
        <v>1117</v>
      </c>
      <c r="D6267" s="3" t="s">
        <v>1118</v>
      </c>
    </row>
    <row r="6268" spans="1:4" x14ac:dyDescent="0.35">
      <c r="A6268" s="3" t="s">
        <v>6320</v>
      </c>
      <c r="B6268" s="3" t="s">
        <v>1116</v>
      </c>
      <c r="C6268" s="3" t="s">
        <v>1123</v>
      </c>
      <c r="D6268" s="3" t="s">
        <v>1118</v>
      </c>
    </row>
    <row r="6269" spans="1:4" x14ac:dyDescent="0.35">
      <c r="A6269" s="3" t="s">
        <v>6321</v>
      </c>
      <c r="B6269" s="3" t="s">
        <v>1116</v>
      </c>
      <c r="C6269" s="3" t="s">
        <v>1123</v>
      </c>
      <c r="D6269" s="3" t="s">
        <v>1118</v>
      </c>
    </row>
    <row r="6270" spans="1:4" x14ac:dyDescent="0.35">
      <c r="A6270" s="3" t="s">
        <v>6322</v>
      </c>
      <c r="B6270" s="3" t="s">
        <v>1119</v>
      </c>
      <c r="C6270" s="3" t="s">
        <v>1121</v>
      </c>
      <c r="D6270" s="3" t="s">
        <v>1118</v>
      </c>
    </row>
    <row r="6271" spans="1:4" x14ac:dyDescent="0.35">
      <c r="A6271" s="3" t="s">
        <v>6323</v>
      </c>
      <c r="B6271" s="3" t="s">
        <v>1119</v>
      </c>
      <c r="C6271" s="3" t="s">
        <v>1117</v>
      </c>
      <c r="D6271" s="3" t="s">
        <v>1118</v>
      </c>
    </row>
    <row r="6272" spans="1:4" x14ac:dyDescent="0.35">
      <c r="A6272" s="3" t="s">
        <v>6324</v>
      </c>
      <c r="B6272" s="3" t="s">
        <v>1119</v>
      </c>
      <c r="C6272" s="3" t="s">
        <v>1123</v>
      </c>
      <c r="D6272" s="3" t="s">
        <v>1126</v>
      </c>
    </row>
    <row r="6273" spans="1:4" x14ac:dyDescent="0.35">
      <c r="A6273" s="3" t="s">
        <v>6325</v>
      </c>
      <c r="B6273" s="3" t="s">
        <v>1116</v>
      </c>
      <c r="C6273" s="3" t="s">
        <v>1122</v>
      </c>
      <c r="D6273" s="3" t="s">
        <v>1118</v>
      </c>
    </row>
    <row r="6274" spans="1:4" x14ac:dyDescent="0.35">
      <c r="A6274" s="3" t="s">
        <v>6326</v>
      </c>
      <c r="B6274" s="3" t="s">
        <v>1116</v>
      </c>
      <c r="C6274" s="3" t="s">
        <v>1123</v>
      </c>
      <c r="D6274" s="3" t="s">
        <v>1118</v>
      </c>
    </row>
    <row r="6275" spans="1:4" x14ac:dyDescent="0.35">
      <c r="A6275" s="3" t="s">
        <v>6327</v>
      </c>
      <c r="B6275" s="3" t="s">
        <v>1116</v>
      </c>
      <c r="C6275" s="3" t="s">
        <v>1117</v>
      </c>
      <c r="D6275" s="3" t="s">
        <v>1118</v>
      </c>
    </row>
    <row r="6276" spans="1:4" x14ac:dyDescent="0.35">
      <c r="A6276" s="3" t="s">
        <v>6328</v>
      </c>
      <c r="B6276" s="3" t="s">
        <v>1119</v>
      </c>
      <c r="C6276" s="3" t="s">
        <v>1122</v>
      </c>
      <c r="D6276" s="3" t="s">
        <v>1126</v>
      </c>
    </row>
    <row r="6277" spans="1:4" x14ac:dyDescent="0.35">
      <c r="A6277" s="3" t="s">
        <v>6329</v>
      </c>
      <c r="B6277" s="3" t="s">
        <v>1119</v>
      </c>
      <c r="C6277" s="3" t="s">
        <v>1117</v>
      </c>
      <c r="D6277" s="3" t="s">
        <v>1118</v>
      </c>
    </row>
    <row r="6278" spans="1:4" x14ac:dyDescent="0.35">
      <c r="A6278" s="3" t="s">
        <v>6330</v>
      </c>
      <c r="B6278" s="3" t="s">
        <v>1116</v>
      </c>
      <c r="C6278" s="3" t="s">
        <v>1117</v>
      </c>
      <c r="D6278" s="3" t="s">
        <v>1124</v>
      </c>
    </row>
    <row r="6279" spans="1:4" x14ac:dyDescent="0.35">
      <c r="A6279" s="3" t="s">
        <v>6331</v>
      </c>
      <c r="B6279" s="3" t="s">
        <v>1116</v>
      </c>
      <c r="C6279" s="3" t="s">
        <v>1121</v>
      </c>
      <c r="D6279" s="3" t="s">
        <v>1118</v>
      </c>
    </row>
    <row r="6280" spans="1:4" x14ac:dyDescent="0.35">
      <c r="A6280" s="3" t="s">
        <v>6332</v>
      </c>
      <c r="B6280" s="3" t="s">
        <v>1116</v>
      </c>
      <c r="C6280" s="3" t="s">
        <v>1117</v>
      </c>
      <c r="D6280" s="3" t="s">
        <v>1118</v>
      </c>
    </row>
    <row r="6281" spans="1:4" x14ac:dyDescent="0.35">
      <c r="A6281" s="3" t="s">
        <v>6333</v>
      </c>
      <c r="B6281" s="3" t="s">
        <v>1116</v>
      </c>
      <c r="C6281" s="3" t="s">
        <v>1121</v>
      </c>
      <c r="D6281" s="3" t="s">
        <v>1118</v>
      </c>
    </row>
    <row r="6282" spans="1:4" x14ac:dyDescent="0.35">
      <c r="A6282" s="3" t="s">
        <v>6334</v>
      </c>
      <c r="B6282" s="3" t="s">
        <v>1119</v>
      </c>
      <c r="C6282" s="3" t="s">
        <v>1117</v>
      </c>
      <c r="D6282" s="3" t="s">
        <v>1118</v>
      </c>
    </row>
    <row r="6283" spans="1:4" x14ac:dyDescent="0.35">
      <c r="A6283" s="3" t="s">
        <v>6335</v>
      </c>
      <c r="B6283" s="3" t="s">
        <v>1116</v>
      </c>
      <c r="C6283" s="3" t="s">
        <v>1123</v>
      </c>
      <c r="D6283" s="3" t="s">
        <v>1118</v>
      </c>
    </row>
    <row r="6284" spans="1:4" x14ac:dyDescent="0.35">
      <c r="A6284" s="3" t="s">
        <v>6336</v>
      </c>
      <c r="B6284" s="3" t="s">
        <v>1119</v>
      </c>
      <c r="C6284" s="3" t="s">
        <v>1123</v>
      </c>
      <c r="D6284" s="3" t="s">
        <v>1124</v>
      </c>
    </row>
    <row r="6285" spans="1:4" x14ac:dyDescent="0.35">
      <c r="A6285" s="3" t="s">
        <v>6337</v>
      </c>
      <c r="B6285" s="3" t="s">
        <v>1119</v>
      </c>
      <c r="C6285" s="3" t="s">
        <v>1122</v>
      </c>
      <c r="D6285" s="3" t="s">
        <v>1118</v>
      </c>
    </row>
    <row r="6286" spans="1:4" x14ac:dyDescent="0.35">
      <c r="A6286" s="3" t="s">
        <v>6338</v>
      </c>
      <c r="B6286" s="3" t="s">
        <v>1119</v>
      </c>
      <c r="C6286" s="3" t="s">
        <v>1122</v>
      </c>
      <c r="D6286" s="3" t="s">
        <v>1118</v>
      </c>
    </row>
    <row r="6287" spans="1:4" x14ac:dyDescent="0.35">
      <c r="A6287" s="3" t="s">
        <v>6339</v>
      </c>
      <c r="B6287" s="3" t="s">
        <v>1116</v>
      </c>
      <c r="C6287" s="3" t="s">
        <v>1123</v>
      </c>
      <c r="D6287" s="3" t="s">
        <v>1118</v>
      </c>
    </row>
    <row r="6288" spans="1:4" x14ac:dyDescent="0.35">
      <c r="A6288" s="3" t="s">
        <v>6340</v>
      </c>
      <c r="B6288" s="3" t="s">
        <v>1120</v>
      </c>
      <c r="C6288" s="3" t="s">
        <v>1122</v>
      </c>
      <c r="D6288" s="3" t="s">
        <v>1118</v>
      </c>
    </row>
    <row r="6289" spans="1:4" x14ac:dyDescent="0.35">
      <c r="A6289" s="3" t="s">
        <v>6341</v>
      </c>
      <c r="B6289" s="3" t="s">
        <v>1116</v>
      </c>
      <c r="C6289" s="3" t="s">
        <v>1117</v>
      </c>
      <c r="D6289" s="3" t="s">
        <v>1124</v>
      </c>
    </row>
    <row r="6290" spans="1:4" x14ac:dyDescent="0.35">
      <c r="A6290" s="3" t="s">
        <v>6342</v>
      </c>
      <c r="B6290" s="3" t="s">
        <v>1119</v>
      </c>
      <c r="C6290" s="3" t="s">
        <v>1121</v>
      </c>
      <c r="D6290" s="3" t="s">
        <v>1118</v>
      </c>
    </row>
    <row r="6291" spans="1:4" x14ac:dyDescent="0.35">
      <c r="A6291" s="3" t="s">
        <v>6343</v>
      </c>
      <c r="B6291" s="3" t="s">
        <v>1116</v>
      </c>
      <c r="C6291" s="3" t="s">
        <v>1122</v>
      </c>
      <c r="D6291" s="3" t="s">
        <v>1118</v>
      </c>
    </row>
    <row r="6292" spans="1:4" x14ac:dyDescent="0.35">
      <c r="A6292" s="3" t="s">
        <v>6344</v>
      </c>
      <c r="B6292" s="3" t="s">
        <v>1119</v>
      </c>
      <c r="C6292" s="3" t="s">
        <v>1117</v>
      </c>
      <c r="D6292" s="3" t="s">
        <v>1126</v>
      </c>
    </row>
    <row r="6293" spans="1:4" x14ac:dyDescent="0.35">
      <c r="A6293" s="3" t="s">
        <v>6345</v>
      </c>
      <c r="B6293" s="3" t="s">
        <v>1116</v>
      </c>
      <c r="C6293" s="3" t="s">
        <v>1117</v>
      </c>
      <c r="D6293" s="3" t="s">
        <v>1118</v>
      </c>
    </row>
    <row r="6294" spans="1:4" x14ac:dyDescent="0.35">
      <c r="A6294" s="3" t="s">
        <v>6346</v>
      </c>
      <c r="B6294" s="3" t="s">
        <v>1116</v>
      </c>
      <c r="C6294" s="3" t="s">
        <v>1123</v>
      </c>
      <c r="D6294" s="3" t="s">
        <v>1124</v>
      </c>
    </row>
    <row r="6295" spans="1:4" x14ac:dyDescent="0.35">
      <c r="A6295" s="3" t="s">
        <v>6347</v>
      </c>
      <c r="B6295" s="3" t="s">
        <v>1116</v>
      </c>
      <c r="C6295" s="3" t="s">
        <v>1121</v>
      </c>
      <c r="D6295" s="3" t="s">
        <v>1118</v>
      </c>
    </row>
    <row r="6296" spans="1:4" x14ac:dyDescent="0.35">
      <c r="A6296" s="3" t="s">
        <v>6348</v>
      </c>
      <c r="B6296" s="3" t="s">
        <v>1119</v>
      </c>
      <c r="C6296" s="3" t="s">
        <v>1121</v>
      </c>
      <c r="D6296" s="3" t="s">
        <v>1118</v>
      </c>
    </row>
    <row r="6297" spans="1:4" x14ac:dyDescent="0.35">
      <c r="A6297" s="3" t="s">
        <v>6349</v>
      </c>
      <c r="B6297" s="3" t="s">
        <v>1116</v>
      </c>
      <c r="C6297" s="3" t="s">
        <v>1117</v>
      </c>
      <c r="D6297" s="3" t="s">
        <v>1118</v>
      </c>
    </row>
    <row r="6298" spans="1:4" x14ac:dyDescent="0.35">
      <c r="A6298" s="3" t="s">
        <v>6350</v>
      </c>
      <c r="B6298" s="3" t="s">
        <v>1116</v>
      </c>
      <c r="C6298" s="3" t="s">
        <v>1123</v>
      </c>
      <c r="D6298" s="3" t="s">
        <v>1118</v>
      </c>
    </row>
    <row r="6299" spans="1:4" x14ac:dyDescent="0.35">
      <c r="A6299" s="3" t="s">
        <v>6351</v>
      </c>
      <c r="B6299" s="3" t="s">
        <v>1116</v>
      </c>
      <c r="C6299" s="3" t="s">
        <v>1117</v>
      </c>
      <c r="D6299" s="3" t="s">
        <v>1118</v>
      </c>
    </row>
    <row r="6300" spans="1:4" x14ac:dyDescent="0.35">
      <c r="A6300" s="3" t="s">
        <v>6352</v>
      </c>
      <c r="B6300" s="3" t="s">
        <v>1116</v>
      </c>
      <c r="C6300" s="3" t="s">
        <v>1121</v>
      </c>
      <c r="D6300" s="3" t="s">
        <v>1118</v>
      </c>
    </row>
    <row r="6301" spans="1:4" x14ac:dyDescent="0.35">
      <c r="A6301" s="3" t="s">
        <v>6353</v>
      </c>
      <c r="B6301" s="3" t="s">
        <v>1116</v>
      </c>
      <c r="C6301" s="3" t="s">
        <v>1117</v>
      </c>
      <c r="D6301" s="3" t="s">
        <v>1118</v>
      </c>
    </row>
    <row r="6302" spans="1:4" x14ac:dyDescent="0.35">
      <c r="A6302" s="3" t="s">
        <v>6354</v>
      </c>
      <c r="B6302" s="3" t="s">
        <v>1120</v>
      </c>
      <c r="C6302" s="3" t="s">
        <v>1122</v>
      </c>
      <c r="D6302" s="3" t="s">
        <v>1118</v>
      </c>
    </row>
    <row r="6303" spans="1:4" x14ac:dyDescent="0.35">
      <c r="A6303" s="3" t="s">
        <v>6355</v>
      </c>
      <c r="B6303" s="3" t="s">
        <v>1116</v>
      </c>
      <c r="C6303" s="3" t="s">
        <v>1122</v>
      </c>
      <c r="D6303" s="3" t="s">
        <v>1124</v>
      </c>
    </row>
    <row r="6304" spans="1:4" x14ac:dyDescent="0.35">
      <c r="A6304" s="3" t="s">
        <v>6356</v>
      </c>
      <c r="B6304" s="3" t="s">
        <v>1116</v>
      </c>
      <c r="C6304" s="3" t="s">
        <v>1121</v>
      </c>
      <c r="D6304" s="3" t="s">
        <v>1118</v>
      </c>
    </row>
    <row r="6305" spans="1:4" x14ac:dyDescent="0.35">
      <c r="A6305" s="3" t="s">
        <v>6357</v>
      </c>
      <c r="B6305" s="3" t="s">
        <v>1119</v>
      </c>
      <c r="C6305" s="3" t="s">
        <v>1121</v>
      </c>
      <c r="D6305" s="3" t="s">
        <v>1118</v>
      </c>
    </row>
    <row r="6306" spans="1:4" x14ac:dyDescent="0.35">
      <c r="A6306" s="3" t="s">
        <v>6358</v>
      </c>
      <c r="B6306" s="3" t="s">
        <v>1116</v>
      </c>
      <c r="C6306" s="3" t="s">
        <v>1123</v>
      </c>
      <c r="D6306" s="3" t="s">
        <v>1124</v>
      </c>
    </row>
    <row r="6307" spans="1:4" x14ac:dyDescent="0.35">
      <c r="A6307" s="3" t="s">
        <v>6359</v>
      </c>
      <c r="B6307" s="3" t="s">
        <v>1116</v>
      </c>
      <c r="C6307" s="3" t="s">
        <v>1117</v>
      </c>
      <c r="D6307" s="3" t="s">
        <v>1118</v>
      </c>
    </row>
    <row r="6308" spans="1:4" x14ac:dyDescent="0.35">
      <c r="A6308" s="3" t="s">
        <v>6360</v>
      </c>
      <c r="B6308" s="3" t="s">
        <v>1116</v>
      </c>
      <c r="C6308" s="3" t="s">
        <v>1121</v>
      </c>
      <c r="D6308" s="3" t="s">
        <v>1126</v>
      </c>
    </row>
    <row r="6309" spans="1:4" x14ac:dyDescent="0.35">
      <c r="A6309" s="3" t="s">
        <v>6361</v>
      </c>
      <c r="B6309" s="3" t="s">
        <v>1119</v>
      </c>
      <c r="C6309" s="3" t="s">
        <v>1123</v>
      </c>
      <c r="D6309" s="3" t="s">
        <v>1118</v>
      </c>
    </row>
    <row r="6310" spans="1:4" x14ac:dyDescent="0.35">
      <c r="A6310" s="3" t="s">
        <v>6362</v>
      </c>
      <c r="B6310" s="3" t="s">
        <v>1116</v>
      </c>
      <c r="C6310" s="3" t="s">
        <v>1121</v>
      </c>
      <c r="D6310" s="3" t="s">
        <v>1124</v>
      </c>
    </row>
    <row r="6311" spans="1:4" x14ac:dyDescent="0.35">
      <c r="A6311" s="3" t="s">
        <v>6363</v>
      </c>
      <c r="B6311" s="3" t="s">
        <v>1116</v>
      </c>
      <c r="C6311" s="3" t="s">
        <v>1117</v>
      </c>
      <c r="D6311" s="3" t="s">
        <v>1118</v>
      </c>
    </row>
    <row r="6312" spans="1:4" x14ac:dyDescent="0.35">
      <c r="A6312" s="3" t="s">
        <v>6364</v>
      </c>
      <c r="B6312" s="3" t="s">
        <v>1116</v>
      </c>
      <c r="C6312" s="3" t="s">
        <v>1123</v>
      </c>
      <c r="D6312" s="3" t="s">
        <v>1118</v>
      </c>
    </row>
    <row r="6313" spans="1:4" x14ac:dyDescent="0.35">
      <c r="A6313" s="3" t="s">
        <v>6365</v>
      </c>
      <c r="B6313" s="3" t="s">
        <v>1116</v>
      </c>
      <c r="C6313" s="3" t="s">
        <v>1123</v>
      </c>
      <c r="D6313" s="3" t="s">
        <v>1118</v>
      </c>
    </row>
    <row r="6314" spans="1:4" x14ac:dyDescent="0.35">
      <c r="A6314" s="3" t="s">
        <v>6366</v>
      </c>
      <c r="B6314" s="3" t="s">
        <v>1116</v>
      </c>
      <c r="C6314" s="3" t="s">
        <v>1121</v>
      </c>
      <c r="D6314" s="3" t="s">
        <v>1124</v>
      </c>
    </row>
    <row r="6315" spans="1:4" x14ac:dyDescent="0.35">
      <c r="A6315" s="3" t="s">
        <v>6367</v>
      </c>
      <c r="B6315" s="3" t="s">
        <v>1116</v>
      </c>
      <c r="C6315" s="3" t="s">
        <v>1123</v>
      </c>
      <c r="D6315" s="3" t="s">
        <v>1118</v>
      </c>
    </row>
    <row r="6316" spans="1:4" x14ac:dyDescent="0.35">
      <c r="A6316" s="3" t="s">
        <v>6368</v>
      </c>
      <c r="B6316" s="3" t="s">
        <v>1116</v>
      </c>
      <c r="C6316" s="3" t="s">
        <v>1117</v>
      </c>
      <c r="D6316" s="3" t="s">
        <v>1124</v>
      </c>
    </row>
    <row r="6317" spans="1:4" x14ac:dyDescent="0.35">
      <c r="A6317" s="3" t="s">
        <v>6369</v>
      </c>
      <c r="B6317" s="3" t="s">
        <v>1120</v>
      </c>
      <c r="C6317" s="3" t="s">
        <v>1117</v>
      </c>
      <c r="D6317" s="3" t="s">
        <v>1118</v>
      </c>
    </row>
    <row r="6318" spans="1:4" x14ac:dyDescent="0.35">
      <c r="A6318" s="3" t="s">
        <v>6370</v>
      </c>
      <c r="B6318" s="3" t="s">
        <v>1119</v>
      </c>
      <c r="C6318" s="3" t="s">
        <v>1121</v>
      </c>
      <c r="D6318" s="3" t="s">
        <v>1118</v>
      </c>
    </row>
    <row r="6319" spans="1:4" x14ac:dyDescent="0.35">
      <c r="A6319" s="3" t="s">
        <v>6371</v>
      </c>
      <c r="B6319" s="3" t="s">
        <v>1116</v>
      </c>
      <c r="C6319" s="3" t="s">
        <v>1123</v>
      </c>
      <c r="D6319" s="3" t="s">
        <v>1124</v>
      </c>
    </row>
    <row r="6320" spans="1:4" x14ac:dyDescent="0.35">
      <c r="A6320" s="3" t="s">
        <v>6372</v>
      </c>
      <c r="B6320" s="3" t="s">
        <v>1120</v>
      </c>
      <c r="C6320" s="3" t="s">
        <v>1117</v>
      </c>
      <c r="D6320" s="3" t="s">
        <v>1118</v>
      </c>
    </row>
    <row r="6321" spans="1:4" x14ac:dyDescent="0.35">
      <c r="A6321" s="3" t="s">
        <v>6373</v>
      </c>
      <c r="B6321" s="3" t="s">
        <v>1116</v>
      </c>
      <c r="C6321" s="3" t="s">
        <v>1117</v>
      </c>
      <c r="D6321" s="3" t="s">
        <v>1118</v>
      </c>
    </row>
    <row r="6322" spans="1:4" x14ac:dyDescent="0.35">
      <c r="A6322" s="3" t="s">
        <v>6374</v>
      </c>
      <c r="B6322" s="3" t="s">
        <v>1116</v>
      </c>
      <c r="C6322" s="3" t="s">
        <v>1123</v>
      </c>
      <c r="D6322" s="3" t="s">
        <v>1126</v>
      </c>
    </row>
    <row r="6323" spans="1:4" x14ac:dyDescent="0.35">
      <c r="A6323" s="3" t="s">
        <v>6375</v>
      </c>
      <c r="B6323" s="3" t="s">
        <v>1116</v>
      </c>
      <c r="C6323" s="3" t="s">
        <v>1121</v>
      </c>
      <c r="D6323" s="3" t="s">
        <v>1118</v>
      </c>
    </row>
    <row r="6324" spans="1:4" x14ac:dyDescent="0.35">
      <c r="A6324" s="3" t="s">
        <v>6376</v>
      </c>
      <c r="B6324" s="3" t="s">
        <v>1116</v>
      </c>
      <c r="C6324" s="3" t="s">
        <v>1123</v>
      </c>
      <c r="D6324" s="3" t="s">
        <v>1118</v>
      </c>
    </row>
    <row r="6325" spans="1:4" x14ac:dyDescent="0.35">
      <c r="A6325" s="3" t="s">
        <v>6377</v>
      </c>
      <c r="B6325" s="3" t="s">
        <v>1119</v>
      </c>
      <c r="C6325" s="3" t="s">
        <v>1121</v>
      </c>
      <c r="D6325" s="3" t="s">
        <v>1118</v>
      </c>
    </row>
    <row r="6326" spans="1:4" x14ac:dyDescent="0.35">
      <c r="A6326" s="3" t="s">
        <v>6378</v>
      </c>
      <c r="B6326" s="3" t="s">
        <v>1119</v>
      </c>
      <c r="C6326" s="3" t="s">
        <v>1117</v>
      </c>
      <c r="D6326" s="3" t="s">
        <v>1118</v>
      </c>
    </row>
    <row r="6327" spans="1:4" x14ac:dyDescent="0.35">
      <c r="A6327" s="3" t="s">
        <v>6379</v>
      </c>
      <c r="B6327" s="3" t="s">
        <v>1119</v>
      </c>
      <c r="C6327" s="3" t="s">
        <v>1117</v>
      </c>
      <c r="D6327" s="3" t="s">
        <v>1118</v>
      </c>
    </row>
    <row r="6328" spans="1:4" x14ac:dyDescent="0.35">
      <c r="A6328" s="3" t="s">
        <v>6380</v>
      </c>
      <c r="B6328" s="3" t="s">
        <v>1120</v>
      </c>
      <c r="C6328" s="3" t="s">
        <v>1121</v>
      </c>
      <c r="D6328" s="3" t="s">
        <v>1118</v>
      </c>
    </row>
    <row r="6329" spans="1:4" x14ac:dyDescent="0.35">
      <c r="A6329" s="3" t="s">
        <v>6381</v>
      </c>
      <c r="B6329" s="3" t="s">
        <v>1119</v>
      </c>
      <c r="C6329" s="3" t="s">
        <v>1123</v>
      </c>
      <c r="D6329" s="3" t="s">
        <v>1118</v>
      </c>
    </row>
    <row r="6330" spans="1:4" x14ac:dyDescent="0.35">
      <c r="A6330" s="3" t="s">
        <v>6382</v>
      </c>
      <c r="B6330" s="3" t="s">
        <v>1116</v>
      </c>
      <c r="C6330" s="3" t="s">
        <v>1123</v>
      </c>
      <c r="D6330" s="3" t="s">
        <v>1118</v>
      </c>
    </row>
    <row r="6331" spans="1:4" x14ac:dyDescent="0.35">
      <c r="A6331" s="3" t="s">
        <v>6383</v>
      </c>
      <c r="B6331" s="3" t="s">
        <v>1116</v>
      </c>
      <c r="C6331" s="3" t="s">
        <v>1123</v>
      </c>
      <c r="D6331" s="3" t="s">
        <v>1118</v>
      </c>
    </row>
    <row r="6332" spans="1:4" x14ac:dyDescent="0.35">
      <c r="A6332" s="3" t="s">
        <v>6384</v>
      </c>
      <c r="B6332" s="3" t="s">
        <v>1116</v>
      </c>
      <c r="C6332" s="3" t="s">
        <v>1117</v>
      </c>
      <c r="D6332" s="3" t="s">
        <v>1118</v>
      </c>
    </row>
    <row r="6333" spans="1:4" x14ac:dyDescent="0.35">
      <c r="A6333" s="3" t="s">
        <v>6385</v>
      </c>
      <c r="B6333" s="3" t="s">
        <v>1116</v>
      </c>
      <c r="C6333" s="3" t="s">
        <v>1117</v>
      </c>
      <c r="D6333" s="3" t="s">
        <v>1118</v>
      </c>
    </row>
    <row r="6334" spans="1:4" x14ac:dyDescent="0.35">
      <c r="A6334" s="3" t="s">
        <v>6386</v>
      </c>
      <c r="B6334" s="3" t="s">
        <v>1120</v>
      </c>
      <c r="C6334" s="3" t="s">
        <v>1121</v>
      </c>
      <c r="D6334" s="3" t="s">
        <v>1118</v>
      </c>
    </row>
    <row r="6335" spans="1:4" x14ac:dyDescent="0.35">
      <c r="A6335" s="3" t="s">
        <v>6387</v>
      </c>
      <c r="B6335" s="3" t="s">
        <v>1116</v>
      </c>
      <c r="C6335" s="3" t="s">
        <v>1117</v>
      </c>
      <c r="D6335" s="3" t="s">
        <v>1118</v>
      </c>
    </row>
    <row r="6336" spans="1:4" x14ac:dyDescent="0.35">
      <c r="A6336" s="3" t="s">
        <v>6388</v>
      </c>
      <c r="B6336" s="3" t="s">
        <v>1116</v>
      </c>
      <c r="C6336" s="3" t="s">
        <v>1123</v>
      </c>
      <c r="D6336" s="3" t="s">
        <v>1118</v>
      </c>
    </row>
    <row r="6337" spans="1:4" x14ac:dyDescent="0.35">
      <c r="A6337" s="3" t="s">
        <v>6389</v>
      </c>
      <c r="B6337" s="3" t="s">
        <v>1119</v>
      </c>
      <c r="C6337" s="3" t="s">
        <v>1117</v>
      </c>
      <c r="D6337" s="3" t="s">
        <v>1118</v>
      </c>
    </row>
    <row r="6338" spans="1:4" x14ac:dyDescent="0.35">
      <c r="A6338" s="3" t="s">
        <v>6390</v>
      </c>
      <c r="B6338" s="3" t="s">
        <v>1116</v>
      </c>
      <c r="C6338" s="3" t="s">
        <v>1117</v>
      </c>
      <c r="D6338" s="3" t="s">
        <v>1124</v>
      </c>
    </row>
    <row r="6339" spans="1:4" x14ac:dyDescent="0.35">
      <c r="A6339" s="3" t="s">
        <v>6391</v>
      </c>
      <c r="B6339" s="3" t="s">
        <v>1116</v>
      </c>
      <c r="C6339" s="3" t="s">
        <v>1117</v>
      </c>
      <c r="D6339" s="3" t="s">
        <v>1124</v>
      </c>
    </row>
    <row r="6340" spans="1:4" x14ac:dyDescent="0.35">
      <c r="A6340" s="3" t="s">
        <v>6392</v>
      </c>
      <c r="B6340" s="3" t="s">
        <v>1116</v>
      </c>
      <c r="C6340" s="3" t="s">
        <v>1117</v>
      </c>
      <c r="D6340" s="3" t="s">
        <v>1118</v>
      </c>
    </row>
    <row r="6341" spans="1:4" x14ac:dyDescent="0.35">
      <c r="A6341" s="3" t="s">
        <v>6393</v>
      </c>
      <c r="B6341" s="3" t="s">
        <v>1116</v>
      </c>
      <c r="C6341" s="3" t="s">
        <v>1121</v>
      </c>
      <c r="D6341" s="3" t="s">
        <v>1124</v>
      </c>
    </row>
    <row r="6342" spans="1:4" x14ac:dyDescent="0.35">
      <c r="A6342" s="3" t="s">
        <v>6394</v>
      </c>
      <c r="B6342" s="3" t="s">
        <v>1116</v>
      </c>
      <c r="C6342" s="3" t="s">
        <v>1121</v>
      </c>
      <c r="D6342" s="3" t="s">
        <v>1118</v>
      </c>
    </row>
    <row r="6343" spans="1:4" x14ac:dyDescent="0.35">
      <c r="A6343" s="3" t="s">
        <v>6395</v>
      </c>
      <c r="B6343" s="3" t="s">
        <v>1116</v>
      </c>
      <c r="C6343" s="3" t="s">
        <v>1122</v>
      </c>
      <c r="D6343" s="3" t="s">
        <v>1124</v>
      </c>
    </row>
    <row r="6344" spans="1:4" x14ac:dyDescent="0.35">
      <c r="A6344" s="3" t="s">
        <v>6396</v>
      </c>
      <c r="B6344" s="3" t="s">
        <v>1120</v>
      </c>
      <c r="C6344" s="3" t="s">
        <v>1117</v>
      </c>
      <c r="D6344" s="3" t="s">
        <v>1118</v>
      </c>
    </row>
    <row r="6345" spans="1:4" x14ac:dyDescent="0.35">
      <c r="A6345" s="3" t="s">
        <v>6397</v>
      </c>
      <c r="B6345" s="3" t="s">
        <v>1119</v>
      </c>
      <c r="C6345" s="3" t="s">
        <v>1123</v>
      </c>
      <c r="D6345" s="3" t="s">
        <v>1118</v>
      </c>
    </row>
    <row r="6346" spans="1:4" x14ac:dyDescent="0.35">
      <c r="A6346" s="3" t="s">
        <v>6398</v>
      </c>
      <c r="B6346" s="3" t="s">
        <v>1119</v>
      </c>
      <c r="C6346" s="3" t="s">
        <v>1117</v>
      </c>
      <c r="D6346" s="3" t="s">
        <v>1118</v>
      </c>
    </row>
    <row r="6347" spans="1:4" x14ac:dyDescent="0.35">
      <c r="A6347" s="3" t="s">
        <v>6399</v>
      </c>
      <c r="B6347" s="3" t="s">
        <v>1116</v>
      </c>
      <c r="C6347" s="3" t="s">
        <v>1122</v>
      </c>
      <c r="D6347" s="3" t="s">
        <v>1118</v>
      </c>
    </row>
    <row r="6348" spans="1:4" x14ac:dyDescent="0.35">
      <c r="A6348" s="3" t="s">
        <v>6400</v>
      </c>
      <c r="B6348" s="3" t="s">
        <v>1119</v>
      </c>
      <c r="C6348" s="3" t="s">
        <v>1117</v>
      </c>
      <c r="D6348" s="3" t="s">
        <v>1118</v>
      </c>
    </row>
    <row r="6349" spans="1:4" x14ac:dyDescent="0.35">
      <c r="A6349" s="3" t="s">
        <v>6401</v>
      </c>
      <c r="B6349" s="3" t="s">
        <v>1116</v>
      </c>
      <c r="C6349" s="3" t="s">
        <v>1117</v>
      </c>
      <c r="D6349" s="3" t="s">
        <v>1118</v>
      </c>
    </row>
    <row r="6350" spans="1:4" x14ac:dyDescent="0.35">
      <c r="A6350" s="3" t="s">
        <v>6402</v>
      </c>
      <c r="B6350" s="3" t="s">
        <v>1116</v>
      </c>
      <c r="C6350" s="3" t="s">
        <v>1122</v>
      </c>
      <c r="D6350" s="3" t="s">
        <v>1118</v>
      </c>
    </row>
    <row r="6351" spans="1:4" x14ac:dyDescent="0.35">
      <c r="A6351" s="3" t="s">
        <v>6403</v>
      </c>
      <c r="B6351" s="3" t="s">
        <v>1116</v>
      </c>
      <c r="C6351" s="3" t="s">
        <v>1117</v>
      </c>
      <c r="D6351" s="3" t="s">
        <v>1124</v>
      </c>
    </row>
    <row r="6352" spans="1:4" x14ac:dyDescent="0.35">
      <c r="A6352" s="3" t="s">
        <v>6404</v>
      </c>
      <c r="B6352" s="3" t="s">
        <v>1119</v>
      </c>
      <c r="C6352" s="3" t="s">
        <v>1121</v>
      </c>
      <c r="D6352" s="3" t="s">
        <v>1118</v>
      </c>
    </row>
    <row r="6353" spans="1:4" x14ac:dyDescent="0.35">
      <c r="A6353" s="3" t="s">
        <v>6405</v>
      </c>
      <c r="B6353" s="3" t="s">
        <v>1116</v>
      </c>
      <c r="C6353" s="3" t="s">
        <v>1123</v>
      </c>
      <c r="D6353" s="3" t="s">
        <v>1118</v>
      </c>
    </row>
    <row r="6354" spans="1:4" x14ac:dyDescent="0.35">
      <c r="A6354" s="3" t="s">
        <v>6406</v>
      </c>
      <c r="B6354" s="3" t="s">
        <v>1119</v>
      </c>
      <c r="C6354" s="3" t="s">
        <v>1117</v>
      </c>
      <c r="D6354" s="3" t="s">
        <v>1126</v>
      </c>
    </row>
    <row r="6355" spans="1:4" x14ac:dyDescent="0.35">
      <c r="A6355" s="3" t="s">
        <v>6407</v>
      </c>
      <c r="B6355" s="3" t="s">
        <v>1119</v>
      </c>
      <c r="C6355" s="3" t="s">
        <v>1117</v>
      </c>
      <c r="D6355" s="3" t="s">
        <v>1124</v>
      </c>
    </row>
    <row r="6356" spans="1:4" x14ac:dyDescent="0.35">
      <c r="A6356" s="3" t="s">
        <v>6408</v>
      </c>
      <c r="B6356" s="3" t="s">
        <v>1116</v>
      </c>
      <c r="C6356" s="3" t="s">
        <v>1117</v>
      </c>
      <c r="D6356" s="3" t="s">
        <v>1118</v>
      </c>
    </row>
    <row r="6357" spans="1:4" x14ac:dyDescent="0.35">
      <c r="A6357" s="3" t="s">
        <v>6409</v>
      </c>
      <c r="B6357" s="3" t="s">
        <v>1116</v>
      </c>
      <c r="C6357" s="3" t="s">
        <v>1117</v>
      </c>
      <c r="D6357" s="3" t="s">
        <v>1118</v>
      </c>
    </row>
    <row r="6358" spans="1:4" x14ac:dyDescent="0.35">
      <c r="A6358" s="3" t="s">
        <v>6410</v>
      </c>
      <c r="B6358" s="3" t="s">
        <v>1119</v>
      </c>
      <c r="C6358" s="3" t="s">
        <v>1123</v>
      </c>
      <c r="D6358" s="3" t="s">
        <v>1118</v>
      </c>
    </row>
    <row r="6359" spans="1:4" x14ac:dyDescent="0.35">
      <c r="A6359" s="3" t="s">
        <v>6411</v>
      </c>
      <c r="B6359" s="3" t="s">
        <v>1116</v>
      </c>
      <c r="C6359" s="3" t="s">
        <v>1123</v>
      </c>
      <c r="D6359" s="3" t="s">
        <v>1126</v>
      </c>
    </row>
    <row r="6360" spans="1:4" x14ac:dyDescent="0.35">
      <c r="A6360" s="3" t="s">
        <v>6412</v>
      </c>
      <c r="B6360" s="3" t="s">
        <v>1116</v>
      </c>
      <c r="C6360" s="3" t="s">
        <v>1117</v>
      </c>
      <c r="D6360" s="3" t="s">
        <v>1118</v>
      </c>
    </row>
    <row r="6361" spans="1:4" x14ac:dyDescent="0.35">
      <c r="A6361" s="3" t="s">
        <v>6413</v>
      </c>
      <c r="B6361" s="3" t="s">
        <v>1116</v>
      </c>
      <c r="C6361" s="3" t="s">
        <v>1121</v>
      </c>
      <c r="D6361" s="3" t="s">
        <v>1118</v>
      </c>
    </row>
    <row r="6362" spans="1:4" x14ac:dyDescent="0.35">
      <c r="A6362" s="3" t="s">
        <v>6414</v>
      </c>
      <c r="B6362" s="3" t="s">
        <v>1119</v>
      </c>
      <c r="C6362" s="3" t="s">
        <v>1117</v>
      </c>
      <c r="D6362" s="3" t="s">
        <v>1124</v>
      </c>
    </row>
    <row r="6363" spans="1:4" x14ac:dyDescent="0.35">
      <c r="A6363" s="3" t="s">
        <v>6415</v>
      </c>
      <c r="B6363" s="3" t="s">
        <v>1116</v>
      </c>
      <c r="C6363" s="3" t="s">
        <v>1117</v>
      </c>
      <c r="D6363" s="3" t="s">
        <v>1118</v>
      </c>
    </row>
    <row r="6364" spans="1:4" x14ac:dyDescent="0.35">
      <c r="A6364" s="3" t="s">
        <v>6416</v>
      </c>
      <c r="B6364" s="3" t="s">
        <v>1116</v>
      </c>
      <c r="C6364" s="3" t="s">
        <v>1123</v>
      </c>
      <c r="D6364" s="3" t="s">
        <v>1118</v>
      </c>
    </row>
    <row r="6365" spans="1:4" x14ac:dyDescent="0.35">
      <c r="A6365" s="3" t="s">
        <v>6417</v>
      </c>
      <c r="B6365" s="3" t="s">
        <v>1119</v>
      </c>
      <c r="C6365" s="3" t="s">
        <v>1117</v>
      </c>
      <c r="D6365" s="3" t="s">
        <v>1118</v>
      </c>
    </row>
    <row r="6366" spans="1:4" x14ac:dyDescent="0.35">
      <c r="A6366" s="3" t="s">
        <v>6418</v>
      </c>
      <c r="B6366" s="3" t="s">
        <v>1119</v>
      </c>
      <c r="C6366" s="3" t="s">
        <v>1121</v>
      </c>
      <c r="D6366" s="3" t="s">
        <v>1126</v>
      </c>
    </row>
    <row r="6367" spans="1:4" x14ac:dyDescent="0.35">
      <c r="A6367" s="3" t="s">
        <v>6419</v>
      </c>
      <c r="B6367" s="3" t="s">
        <v>1119</v>
      </c>
      <c r="C6367" s="3" t="s">
        <v>1117</v>
      </c>
      <c r="D6367" s="3" t="s">
        <v>1118</v>
      </c>
    </row>
    <row r="6368" spans="1:4" x14ac:dyDescent="0.35">
      <c r="A6368" s="3" t="s">
        <v>6420</v>
      </c>
      <c r="B6368" s="3" t="s">
        <v>1119</v>
      </c>
      <c r="C6368" s="3" t="s">
        <v>1123</v>
      </c>
      <c r="D6368" s="3" t="s">
        <v>1126</v>
      </c>
    </row>
    <row r="6369" spans="1:4" x14ac:dyDescent="0.35">
      <c r="A6369" s="3" t="s">
        <v>6421</v>
      </c>
      <c r="B6369" s="3" t="s">
        <v>1116</v>
      </c>
      <c r="C6369" s="3" t="s">
        <v>1117</v>
      </c>
      <c r="D6369" s="3" t="s">
        <v>1118</v>
      </c>
    </row>
    <row r="6370" spans="1:4" x14ac:dyDescent="0.35">
      <c r="A6370" s="3" t="s">
        <v>6422</v>
      </c>
      <c r="B6370" s="3" t="s">
        <v>1119</v>
      </c>
      <c r="C6370" s="3" t="s">
        <v>1123</v>
      </c>
      <c r="D6370" s="3" t="s">
        <v>1118</v>
      </c>
    </row>
    <row r="6371" spans="1:4" x14ac:dyDescent="0.35">
      <c r="A6371" s="3" t="s">
        <v>6423</v>
      </c>
      <c r="B6371" s="3" t="s">
        <v>1120</v>
      </c>
      <c r="C6371" s="3" t="s">
        <v>1123</v>
      </c>
      <c r="D6371" s="3" t="s">
        <v>1124</v>
      </c>
    </row>
    <row r="6372" spans="1:4" x14ac:dyDescent="0.35">
      <c r="A6372" s="3" t="s">
        <v>6424</v>
      </c>
      <c r="B6372" s="3" t="s">
        <v>1120</v>
      </c>
      <c r="C6372" s="3" t="s">
        <v>1117</v>
      </c>
      <c r="D6372" s="3" t="s">
        <v>1118</v>
      </c>
    </row>
    <row r="6373" spans="1:4" x14ac:dyDescent="0.35">
      <c r="A6373" s="3" t="s">
        <v>6425</v>
      </c>
      <c r="B6373" s="3" t="s">
        <v>1116</v>
      </c>
      <c r="C6373" s="3" t="s">
        <v>1117</v>
      </c>
      <c r="D6373" s="3" t="s">
        <v>1124</v>
      </c>
    </row>
    <row r="6374" spans="1:4" x14ac:dyDescent="0.35">
      <c r="A6374" s="3" t="s">
        <v>6426</v>
      </c>
      <c r="B6374" s="3" t="s">
        <v>1119</v>
      </c>
      <c r="C6374" s="3" t="s">
        <v>1117</v>
      </c>
      <c r="D6374" s="3" t="s">
        <v>1124</v>
      </c>
    </row>
    <row r="6375" spans="1:4" x14ac:dyDescent="0.35">
      <c r="A6375" s="3" t="s">
        <v>6427</v>
      </c>
      <c r="B6375" s="3" t="s">
        <v>1116</v>
      </c>
      <c r="C6375" s="3" t="s">
        <v>1121</v>
      </c>
      <c r="D6375" s="3" t="s">
        <v>1118</v>
      </c>
    </row>
    <row r="6376" spans="1:4" x14ac:dyDescent="0.35">
      <c r="A6376" s="3" t="s">
        <v>6428</v>
      </c>
      <c r="B6376" s="3" t="s">
        <v>1116</v>
      </c>
      <c r="C6376" s="3" t="s">
        <v>1122</v>
      </c>
      <c r="D6376" s="3" t="s">
        <v>1118</v>
      </c>
    </row>
    <row r="6377" spans="1:4" x14ac:dyDescent="0.35">
      <c r="A6377" s="3" t="s">
        <v>6429</v>
      </c>
      <c r="B6377" s="3" t="s">
        <v>1119</v>
      </c>
      <c r="C6377" s="3" t="s">
        <v>1117</v>
      </c>
      <c r="D6377" s="3" t="s">
        <v>1126</v>
      </c>
    </row>
    <row r="6378" spans="1:4" x14ac:dyDescent="0.35">
      <c r="A6378" s="3" t="s">
        <v>6430</v>
      </c>
      <c r="B6378" s="3" t="s">
        <v>1119</v>
      </c>
      <c r="C6378" s="3" t="s">
        <v>1121</v>
      </c>
      <c r="D6378" s="3" t="s">
        <v>1124</v>
      </c>
    </row>
    <row r="6379" spans="1:4" x14ac:dyDescent="0.35">
      <c r="A6379" s="3" t="s">
        <v>6431</v>
      </c>
      <c r="B6379" s="3" t="s">
        <v>1116</v>
      </c>
      <c r="C6379" s="3" t="s">
        <v>1117</v>
      </c>
      <c r="D6379" s="3" t="s">
        <v>1124</v>
      </c>
    </row>
    <row r="6380" spans="1:4" x14ac:dyDescent="0.35">
      <c r="A6380" s="3" t="s">
        <v>6432</v>
      </c>
      <c r="B6380" s="3" t="s">
        <v>1119</v>
      </c>
      <c r="C6380" s="3" t="s">
        <v>1123</v>
      </c>
      <c r="D6380" s="3" t="s">
        <v>1118</v>
      </c>
    </row>
    <row r="6381" spans="1:4" x14ac:dyDescent="0.35">
      <c r="A6381" s="3" t="s">
        <v>6433</v>
      </c>
      <c r="B6381" s="3" t="s">
        <v>1116</v>
      </c>
      <c r="C6381" s="3" t="s">
        <v>1121</v>
      </c>
      <c r="D6381" s="3" t="s">
        <v>1118</v>
      </c>
    </row>
    <row r="6382" spans="1:4" x14ac:dyDescent="0.35">
      <c r="A6382" s="3" t="s">
        <v>6434</v>
      </c>
      <c r="B6382" s="3" t="s">
        <v>1119</v>
      </c>
      <c r="C6382" s="3" t="s">
        <v>1117</v>
      </c>
      <c r="D6382" s="3" t="s">
        <v>1118</v>
      </c>
    </row>
    <row r="6383" spans="1:4" x14ac:dyDescent="0.35">
      <c r="A6383" s="3" t="s">
        <v>6435</v>
      </c>
      <c r="B6383" s="3" t="s">
        <v>1119</v>
      </c>
      <c r="C6383" s="3" t="s">
        <v>1123</v>
      </c>
      <c r="D6383" s="3" t="s">
        <v>1118</v>
      </c>
    </row>
    <row r="6384" spans="1:4" x14ac:dyDescent="0.35">
      <c r="A6384" s="3" t="s">
        <v>6436</v>
      </c>
      <c r="B6384" s="3" t="s">
        <v>1116</v>
      </c>
      <c r="C6384" s="3" t="s">
        <v>1123</v>
      </c>
      <c r="D6384" s="3" t="s">
        <v>1124</v>
      </c>
    </row>
    <row r="6385" spans="1:4" x14ac:dyDescent="0.35">
      <c r="A6385" s="3" t="s">
        <v>6437</v>
      </c>
      <c r="B6385" s="3" t="s">
        <v>1116</v>
      </c>
      <c r="C6385" s="3" t="s">
        <v>1117</v>
      </c>
      <c r="D6385" s="3" t="s">
        <v>1118</v>
      </c>
    </row>
    <row r="6386" spans="1:4" x14ac:dyDescent="0.35">
      <c r="A6386" s="3" t="s">
        <v>6438</v>
      </c>
      <c r="B6386" s="3" t="s">
        <v>1116</v>
      </c>
      <c r="C6386" s="3" t="s">
        <v>1122</v>
      </c>
      <c r="D6386" s="3" t="s">
        <v>1126</v>
      </c>
    </row>
    <row r="6387" spans="1:4" x14ac:dyDescent="0.35">
      <c r="A6387" s="3" t="s">
        <v>6439</v>
      </c>
      <c r="B6387" s="3" t="s">
        <v>1116</v>
      </c>
      <c r="C6387" s="3" t="s">
        <v>1123</v>
      </c>
      <c r="D6387" s="3" t="s">
        <v>1124</v>
      </c>
    </row>
    <row r="6388" spans="1:4" x14ac:dyDescent="0.35">
      <c r="A6388" s="3" t="s">
        <v>6440</v>
      </c>
      <c r="B6388" s="3" t="s">
        <v>1119</v>
      </c>
      <c r="C6388" s="3" t="s">
        <v>1117</v>
      </c>
      <c r="D6388" s="3" t="s">
        <v>1124</v>
      </c>
    </row>
    <row r="6389" spans="1:4" x14ac:dyDescent="0.35">
      <c r="A6389" s="3" t="s">
        <v>6441</v>
      </c>
      <c r="B6389" s="3" t="s">
        <v>1116</v>
      </c>
      <c r="C6389" s="3" t="s">
        <v>1117</v>
      </c>
      <c r="D6389" s="3" t="s">
        <v>1118</v>
      </c>
    </row>
    <row r="6390" spans="1:4" x14ac:dyDescent="0.35">
      <c r="A6390" s="3" t="s">
        <v>6442</v>
      </c>
      <c r="B6390" s="3" t="s">
        <v>1119</v>
      </c>
      <c r="C6390" s="3" t="s">
        <v>1117</v>
      </c>
      <c r="D6390" s="3" t="s">
        <v>1124</v>
      </c>
    </row>
    <row r="6391" spans="1:4" x14ac:dyDescent="0.35">
      <c r="A6391" s="3" t="s">
        <v>6443</v>
      </c>
      <c r="B6391" s="3" t="s">
        <v>1116</v>
      </c>
      <c r="C6391" s="3" t="s">
        <v>1123</v>
      </c>
      <c r="D6391" s="3" t="s">
        <v>1118</v>
      </c>
    </row>
    <row r="6392" spans="1:4" x14ac:dyDescent="0.35">
      <c r="A6392" s="3" t="s">
        <v>6444</v>
      </c>
      <c r="B6392" s="3" t="s">
        <v>1116</v>
      </c>
      <c r="C6392" s="3" t="s">
        <v>1117</v>
      </c>
      <c r="D6392" s="3" t="s">
        <v>1126</v>
      </c>
    </row>
    <row r="6393" spans="1:4" x14ac:dyDescent="0.35">
      <c r="A6393" s="3" t="s">
        <v>6445</v>
      </c>
      <c r="B6393" s="3" t="s">
        <v>1119</v>
      </c>
      <c r="C6393" s="3" t="s">
        <v>1117</v>
      </c>
      <c r="D6393" s="3" t="s">
        <v>1124</v>
      </c>
    </row>
    <row r="6394" spans="1:4" x14ac:dyDescent="0.35">
      <c r="A6394" s="3" t="s">
        <v>6446</v>
      </c>
      <c r="B6394" s="3" t="s">
        <v>1119</v>
      </c>
      <c r="C6394" s="3" t="s">
        <v>1123</v>
      </c>
      <c r="D6394" s="3" t="s">
        <v>1118</v>
      </c>
    </row>
    <row r="6395" spans="1:4" x14ac:dyDescent="0.35">
      <c r="A6395" s="3" t="s">
        <v>6447</v>
      </c>
      <c r="B6395" s="3" t="s">
        <v>1116</v>
      </c>
      <c r="C6395" s="3" t="s">
        <v>1117</v>
      </c>
      <c r="D6395" s="3" t="s">
        <v>1124</v>
      </c>
    </row>
    <row r="6396" spans="1:4" x14ac:dyDescent="0.35">
      <c r="A6396" s="3" t="s">
        <v>6448</v>
      </c>
      <c r="B6396" s="3" t="s">
        <v>1116</v>
      </c>
      <c r="C6396" s="3" t="s">
        <v>1121</v>
      </c>
      <c r="D6396" s="3" t="s">
        <v>1124</v>
      </c>
    </row>
    <row r="6397" spans="1:4" x14ac:dyDescent="0.35">
      <c r="A6397" s="3" t="s">
        <v>6449</v>
      </c>
      <c r="B6397" s="3" t="s">
        <v>1116</v>
      </c>
      <c r="C6397" s="3" t="s">
        <v>1121</v>
      </c>
      <c r="D6397" s="3" t="s">
        <v>1126</v>
      </c>
    </row>
    <row r="6398" spans="1:4" x14ac:dyDescent="0.35">
      <c r="A6398" s="3" t="s">
        <v>6450</v>
      </c>
      <c r="B6398" s="3" t="s">
        <v>1116</v>
      </c>
      <c r="C6398" s="3" t="s">
        <v>1117</v>
      </c>
      <c r="D6398" s="3" t="s">
        <v>1118</v>
      </c>
    </row>
    <row r="6399" spans="1:4" x14ac:dyDescent="0.35">
      <c r="A6399" s="3" t="s">
        <v>6451</v>
      </c>
      <c r="B6399" s="3" t="s">
        <v>1116</v>
      </c>
      <c r="C6399" s="3" t="s">
        <v>1121</v>
      </c>
      <c r="D6399" s="3" t="s">
        <v>1118</v>
      </c>
    </row>
    <row r="6400" spans="1:4" x14ac:dyDescent="0.35">
      <c r="A6400" s="3" t="s">
        <v>6452</v>
      </c>
      <c r="B6400" s="3" t="s">
        <v>1119</v>
      </c>
      <c r="C6400" s="3" t="s">
        <v>1121</v>
      </c>
      <c r="D6400" s="3" t="s">
        <v>1124</v>
      </c>
    </row>
    <row r="6401" spans="1:4" x14ac:dyDescent="0.35">
      <c r="A6401" s="3" t="s">
        <v>6453</v>
      </c>
      <c r="B6401" s="3" t="s">
        <v>1119</v>
      </c>
      <c r="C6401" s="3" t="s">
        <v>1121</v>
      </c>
      <c r="D6401" s="3" t="s">
        <v>1118</v>
      </c>
    </row>
    <row r="6402" spans="1:4" x14ac:dyDescent="0.35">
      <c r="A6402" s="3" t="s">
        <v>6454</v>
      </c>
      <c r="B6402" s="3" t="s">
        <v>1119</v>
      </c>
      <c r="C6402" s="3" t="s">
        <v>1117</v>
      </c>
      <c r="D6402" s="3" t="s">
        <v>1118</v>
      </c>
    </row>
    <row r="6403" spans="1:4" x14ac:dyDescent="0.35">
      <c r="A6403" s="3" t="s">
        <v>6455</v>
      </c>
      <c r="B6403" s="3" t="s">
        <v>1116</v>
      </c>
      <c r="C6403" s="3" t="s">
        <v>1123</v>
      </c>
      <c r="D6403" s="3" t="s">
        <v>1118</v>
      </c>
    </row>
    <row r="6404" spans="1:4" x14ac:dyDescent="0.35">
      <c r="A6404" s="3" t="s">
        <v>6456</v>
      </c>
      <c r="B6404" s="3" t="s">
        <v>1116</v>
      </c>
      <c r="C6404" s="3" t="s">
        <v>1122</v>
      </c>
      <c r="D6404" s="3" t="s">
        <v>1118</v>
      </c>
    </row>
    <row r="6405" spans="1:4" x14ac:dyDescent="0.35">
      <c r="A6405" s="3" t="s">
        <v>6457</v>
      </c>
      <c r="B6405" s="3" t="s">
        <v>1119</v>
      </c>
      <c r="C6405" s="3" t="s">
        <v>1121</v>
      </c>
      <c r="D6405" s="3" t="s">
        <v>1118</v>
      </c>
    </row>
    <row r="6406" spans="1:4" x14ac:dyDescent="0.35">
      <c r="A6406" s="3" t="s">
        <v>6458</v>
      </c>
      <c r="B6406" s="3" t="s">
        <v>1116</v>
      </c>
      <c r="C6406" s="3" t="s">
        <v>1121</v>
      </c>
      <c r="D6406" s="3" t="s">
        <v>1118</v>
      </c>
    </row>
    <row r="6407" spans="1:4" x14ac:dyDescent="0.35">
      <c r="A6407" s="3" t="s">
        <v>6459</v>
      </c>
      <c r="B6407" s="3" t="s">
        <v>1116</v>
      </c>
      <c r="C6407" s="3" t="s">
        <v>1122</v>
      </c>
      <c r="D6407" s="3" t="s">
        <v>1124</v>
      </c>
    </row>
    <row r="6408" spans="1:4" x14ac:dyDescent="0.35">
      <c r="A6408" s="3" t="s">
        <v>6460</v>
      </c>
      <c r="B6408" s="3" t="s">
        <v>1119</v>
      </c>
      <c r="C6408" s="3" t="s">
        <v>1117</v>
      </c>
      <c r="D6408" s="3" t="s">
        <v>1124</v>
      </c>
    </row>
    <row r="6409" spans="1:4" x14ac:dyDescent="0.35">
      <c r="A6409" s="3" t="s">
        <v>6461</v>
      </c>
      <c r="B6409" s="3" t="s">
        <v>1119</v>
      </c>
      <c r="C6409" s="3" t="s">
        <v>1117</v>
      </c>
      <c r="D6409" s="3" t="s">
        <v>1118</v>
      </c>
    </row>
    <row r="6410" spans="1:4" x14ac:dyDescent="0.35">
      <c r="A6410" s="3" t="s">
        <v>6462</v>
      </c>
      <c r="B6410" s="3" t="s">
        <v>1119</v>
      </c>
      <c r="C6410" s="3" t="s">
        <v>1117</v>
      </c>
      <c r="D6410" s="3" t="s">
        <v>1124</v>
      </c>
    </row>
    <row r="6411" spans="1:4" x14ac:dyDescent="0.35">
      <c r="A6411" s="3" t="s">
        <v>6463</v>
      </c>
      <c r="B6411" s="3" t="s">
        <v>1120</v>
      </c>
      <c r="C6411" s="3" t="s">
        <v>1123</v>
      </c>
      <c r="D6411" s="3" t="s">
        <v>1118</v>
      </c>
    </row>
    <row r="6412" spans="1:4" x14ac:dyDescent="0.35">
      <c r="A6412" s="3" t="s">
        <v>6464</v>
      </c>
      <c r="B6412" s="3" t="s">
        <v>1116</v>
      </c>
      <c r="C6412" s="3" t="s">
        <v>1123</v>
      </c>
      <c r="D6412" s="3" t="s">
        <v>1118</v>
      </c>
    </row>
    <row r="6413" spans="1:4" x14ac:dyDescent="0.35">
      <c r="A6413" s="3" t="s">
        <v>6465</v>
      </c>
      <c r="B6413" s="3" t="s">
        <v>1116</v>
      </c>
      <c r="C6413" s="3" t="s">
        <v>1117</v>
      </c>
      <c r="D6413" s="3" t="s">
        <v>1118</v>
      </c>
    </row>
    <row r="6414" spans="1:4" x14ac:dyDescent="0.35">
      <c r="A6414" s="3" t="s">
        <v>6466</v>
      </c>
      <c r="B6414" s="3" t="s">
        <v>1116</v>
      </c>
      <c r="C6414" s="3" t="s">
        <v>1117</v>
      </c>
      <c r="D6414" s="3" t="s">
        <v>1118</v>
      </c>
    </row>
    <row r="6415" spans="1:4" x14ac:dyDescent="0.35">
      <c r="A6415" s="3" t="s">
        <v>6467</v>
      </c>
      <c r="B6415" s="3" t="s">
        <v>1119</v>
      </c>
      <c r="C6415" s="3" t="s">
        <v>1123</v>
      </c>
      <c r="D6415" s="3" t="s">
        <v>1118</v>
      </c>
    </row>
    <row r="6416" spans="1:4" x14ac:dyDescent="0.35">
      <c r="A6416" s="3" t="s">
        <v>6468</v>
      </c>
      <c r="B6416" s="3" t="s">
        <v>1116</v>
      </c>
      <c r="C6416" s="3" t="s">
        <v>1122</v>
      </c>
      <c r="D6416" s="3" t="s">
        <v>1118</v>
      </c>
    </row>
    <row r="6417" spans="1:4" x14ac:dyDescent="0.35">
      <c r="A6417" s="3" t="s">
        <v>6469</v>
      </c>
      <c r="B6417" s="3" t="s">
        <v>1116</v>
      </c>
      <c r="C6417" s="3" t="s">
        <v>1117</v>
      </c>
      <c r="D6417" s="3" t="s">
        <v>1118</v>
      </c>
    </row>
    <row r="6418" spans="1:4" x14ac:dyDescent="0.35">
      <c r="A6418" s="3" t="s">
        <v>6470</v>
      </c>
      <c r="B6418" s="3" t="s">
        <v>1120</v>
      </c>
      <c r="C6418" s="3" t="s">
        <v>1117</v>
      </c>
      <c r="D6418" s="3" t="s">
        <v>1118</v>
      </c>
    </row>
    <row r="6419" spans="1:4" x14ac:dyDescent="0.35">
      <c r="A6419" s="3" t="s">
        <v>6471</v>
      </c>
      <c r="B6419" s="3" t="s">
        <v>1116</v>
      </c>
      <c r="C6419" s="3" t="s">
        <v>1117</v>
      </c>
      <c r="D6419" s="3" t="s">
        <v>1118</v>
      </c>
    </row>
    <row r="6420" spans="1:4" x14ac:dyDescent="0.35">
      <c r="A6420" s="3" t="s">
        <v>6472</v>
      </c>
      <c r="B6420" s="3" t="s">
        <v>1119</v>
      </c>
      <c r="C6420" s="3" t="s">
        <v>1123</v>
      </c>
      <c r="D6420" s="3" t="s">
        <v>1118</v>
      </c>
    </row>
    <row r="6421" spans="1:4" x14ac:dyDescent="0.35">
      <c r="A6421" s="3" t="s">
        <v>6473</v>
      </c>
      <c r="B6421" s="3" t="s">
        <v>1116</v>
      </c>
      <c r="C6421" s="3" t="s">
        <v>1123</v>
      </c>
      <c r="D6421" s="3" t="s">
        <v>1118</v>
      </c>
    </row>
    <row r="6422" spans="1:4" x14ac:dyDescent="0.35">
      <c r="A6422" s="3" t="s">
        <v>6474</v>
      </c>
      <c r="B6422" s="3" t="s">
        <v>1116</v>
      </c>
      <c r="C6422" s="3" t="s">
        <v>1117</v>
      </c>
      <c r="D6422" s="3" t="s">
        <v>1118</v>
      </c>
    </row>
    <row r="6423" spans="1:4" x14ac:dyDescent="0.35">
      <c r="A6423" s="3" t="s">
        <v>6475</v>
      </c>
      <c r="B6423" s="3" t="s">
        <v>1119</v>
      </c>
      <c r="C6423" s="3" t="s">
        <v>1123</v>
      </c>
      <c r="D6423" s="3" t="s">
        <v>1124</v>
      </c>
    </row>
    <row r="6424" spans="1:4" x14ac:dyDescent="0.35">
      <c r="A6424" s="3" t="s">
        <v>6476</v>
      </c>
      <c r="B6424" s="3" t="s">
        <v>1116</v>
      </c>
      <c r="C6424" s="3" t="s">
        <v>1123</v>
      </c>
      <c r="D6424" s="3" t="s">
        <v>1118</v>
      </c>
    </row>
    <row r="6425" spans="1:4" x14ac:dyDescent="0.35">
      <c r="A6425" s="3" t="s">
        <v>6477</v>
      </c>
      <c r="B6425" s="3" t="s">
        <v>1116</v>
      </c>
      <c r="C6425" s="3" t="s">
        <v>1117</v>
      </c>
      <c r="D6425" s="3" t="s">
        <v>1118</v>
      </c>
    </row>
    <row r="6426" spans="1:4" x14ac:dyDescent="0.35">
      <c r="A6426" s="3" t="s">
        <v>6478</v>
      </c>
      <c r="B6426" s="3" t="s">
        <v>1116</v>
      </c>
      <c r="C6426" s="3" t="s">
        <v>1122</v>
      </c>
      <c r="D6426" s="3" t="s">
        <v>1118</v>
      </c>
    </row>
    <row r="6427" spans="1:4" x14ac:dyDescent="0.35">
      <c r="A6427" s="3" t="s">
        <v>6479</v>
      </c>
      <c r="B6427" s="3" t="s">
        <v>1116</v>
      </c>
      <c r="C6427" s="3" t="s">
        <v>1117</v>
      </c>
      <c r="D6427" s="3" t="s">
        <v>1118</v>
      </c>
    </row>
    <row r="6428" spans="1:4" x14ac:dyDescent="0.35">
      <c r="A6428" s="3" t="s">
        <v>6480</v>
      </c>
      <c r="B6428" s="3" t="s">
        <v>1116</v>
      </c>
      <c r="C6428" s="3" t="s">
        <v>1117</v>
      </c>
      <c r="D6428" s="3" t="s">
        <v>1118</v>
      </c>
    </row>
    <row r="6429" spans="1:4" x14ac:dyDescent="0.35">
      <c r="A6429" s="3" t="s">
        <v>6481</v>
      </c>
      <c r="B6429" s="3" t="s">
        <v>1116</v>
      </c>
      <c r="C6429" s="3" t="s">
        <v>1123</v>
      </c>
      <c r="D6429" s="3" t="s">
        <v>1124</v>
      </c>
    </row>
    <row r="6430" spans="1:4" x14ac:dyDescent="0.35">
      <c r="A6430" s="3" t="s">
        <v>6482</v>
      </c>
      <c r="B6430" s="3" t="s">
        <v>1116</v>
      </c>
      <c r="C6430" s="3" t="s">
        <v>1123</v>
      </c>
      <c r="D6430" s="3" t="s">
        <v>1118</v>
      </c>
    </row>
    <row r="6431" spans="1:4" x14ac:dyDescent="0.35">
      <c r="A6431" s="3" t="s">
        <v>6483</v>
      </c>
      <c r="B6431" s="3" t="s">
        <v>1116</v>
      </c>
      <c r="C6431" s="3" t="s">
        <v>1123</v>
      </c>
      <c r="D6431" s="3" t="s">
        <v>1118</v>
      </c>
    </row>
    <row r="6432" spans="1:4" x14ac:dyDescent="0.35">
      <c r="A6432" s="3" t="s">
        <v>6484</v>
      </c>
      <c r="B6432" s="3" t="s">
        <v>1116</v>
      </c>
      <c r="C6432" s="3" t="s">
        <v>1123</v>
      </c>
      <c r="D6432" s="3" t="s">
        <v>1118</v>
      </c>
    </row>
    <row r="6433" spans="1:4" x14ac:dyDescent="0.35">
      <c r="A6433" s="3" t="s">
        <v>6485</v>
      </c>
      <c r="B6433" s="3" t="s">
        <v>1116</v>
      </c>
      <c r="C6433" s="3" t="s">
        <v>1121</v>
      </c>
      <c r="D6433" s="3" t="s">
        <v>1124</v>
      </c>
    </row>
    <row r="6434" spans="1:4" x14ac:dyDescent="0.35">
      <c r="A6434" s="3" t="s">
        <v>6486</v>
      </c>
      <c r="B6434" s="3" t="s">
        <v>1119</v>
      </c>
      <c r="C6434" s="3" t="s">
        <v>1117</v>
      </c>
      <c r="D6434" s="3" t="s">
        <v>1118</v>
      </c>
    </row>
    <row r="6435" spans="1:4" x14ac:dyDescent="0.35">
      <c r="A6435" s="3" t="s">
        <v>6487</v>
      </c>
      <c r="B6435" s="3" t="s">
        <v>1116</v>
      </c>
      <c r="C6435" s="3" t="s">
        <v>1117</v>
      </c>
      <c r="D6435" s="3" t="s">
        <v>1118</v>
      </c>
    </row>
    <row r="6436" spans="1:4" x14ac:dyDescent="0.35">
      <c r="A6436" s="3" t="s">
        <v>6488</v>
      </c>
      <c r="B6436" s="3" t="s">
        <v>1116</v>
      </c>
      <c r="C6436" s="3" t="s">
        <v>1123</v>
      </c>
      <c r="D6436" s="3" t="s">
        <v>1124</v>
      </c>
    </row>
    <row r="6437" spans="1:4" x14ac:dyDescent="0.35">
      <c r="A6437" s="3" t="s">
        <v>6489</v>
      </c>
      <c r="B6437" s="3" t="s">
        <v>1116</v>
      </c>
      <c r="C6437" s="3" t="s">
        <v>1117</v>
      </c>
      <c r="D6437" s="3" t="s">
        <v>1118</v>
      </c>
    </row>
    <row r="6438" spans="1:4" x14ac:dyDescent="0.35">
      <c r="A6438" s="3" t="s">
        <v>6490</v>
      </c>
      <c r="B6438" s="3" t="s">
        <v>1119</v>
      </c>
      <c r="C6438" s="3" t="s">
        <v>1117</v>
      </c>
      <c r="D6438" s="3" t="s">
        <v>1118</v>
      </c>
    </row>
    <row r="6439" spans="1:4" x14ac:dyDescent="0.35">
      <c r="A6439" s="3" t="s">
        <v>6491</v>
      </c>
      <c r="B6439" s="3" t="s">
        <v>1116</v>
      </c>
      <c r="C6439" s="3" t="s">
        <v>1123</v>
      </c>
      <c r="D6439" s="3" t="s">
        <v>1126</v>
      </c>
    </row>
    <row r="6440" spans="1:4" x14ac:dyDescent="0.35">
      <c r="A6440" s="3" t="s">
        <v>6492</v>
      </c>
      <c r="B6440" s="3" t="s">
        <v>1116</v>
      </c>
      <c r="C6440" s="3" t="s">
        <v>1117</v>
      </c>
      <c r="D6440" s="3" t="s">
        <v>1118</v>
      </c>
    </row>
    <row r="6441" spans="1:4" x14ac:dyDescent="0.35">
      <c r="A6441" s="3" t="s">
        <v>6493</v>
      </c>
      <c r="B6441" s="3" t="s">
        <v>1116</v>
      </c>
      <c r="C6441" s="3" t="s">
        <v>1117</v>
      </c>
      <c r="D6441" s="3" t="s">
        <v>1118</v>
      </c>
    </row>
    <row r="6442" spans="1:4" x14ac:dyDescent="0.35">
      <c r="A6442" s="3" t="s">
        <v>6494</v>
      </c>
      <c r="B6442" s="3" t="s">
        <v>1119</v>
      </c>
      <c r="C6442" s="3" t="s">
        <v>1117</v>
      </c>
      <c r="D6442" s="3" t="s">
        <v>1118</v>
      </c>
    </row>
    <row r="6443" spans="1:4" x14ac:dyDescent="0.35">
      <c r="A6443" s="3" t="s">
        <v>6495</v>
      </c>
      <c r="B6443" s="3" t="s">
        <v>1116</v>
      </c>
      <c r="C6443" s="3" t="s">
        <v>1117</v>
      </c>
      <c r="D6443" s="3" t="s">
        <v>1118</v>
      </c>
    </row>
    <row r="6444" spans="1:4" x14ac:dyDescent="0.35">
      <c r="A6444" s="3" t="s">
        <v>6496</v>
      </c>
      <c r="B6444" s="3" t="s">
        <v>1119</v>
      </c>
      <c r="C6444" s="3" t="s">
        <v>1117</v>
      </c>
      <c r="D6444" s="3" t="s">
        <v>1118</v>
      </c>
    </row>
    <row r="6445" spans="1:4" x14ac:dyDescent="0.35">
      <c r="A6445" s="3" t="s">
        <v>6497</v>
      </c>
      <c r="B6445" s="3" t="s">
        <v>1116</v>
      </c>
      <c r="C6445" s="3" t="s">
        <v>1122</v>
      </c>
      <c r="D6445" s="3" t="s">
        <v>1124</v>
      </c>
    </row>
    <row r="6446" spans="1:4" x14ac:dyDescent="0.35">
      <c r="A6446" s="3" t="s">
        <v>6498</v>
      </c>
      <c r="B6446" s="3" t="s">
        <v>1116</v>
      </c>
      <c r="C6446" s="3" t="s">
        <v>1123</v>
      </c>
      <c r="D6446" s="3" t="s">
        <v>1118</v>
      </c>
    </row>
    <row r="6447" spans="1:4" x14ac:dyDescent="0.35">
      <c r="A6447" s="3" t="s">
        <v>6499</v>
      </c>
      <c r="B6447" s="3" t="s">
        <v>1116</v>
      </c>
      <c r="C6447" s="3" t="s">
        <v>1123</v>
      </c>
      <c r="D6447" s="3" t="s">
        <v>1126</v>
      </c>
    </row>
    <row r="6448" spans="1:4" x14ac:dyDescent="0.35">
      <c r="A6448" s="3" t="s">
        <v>6500</v>
      </c>
      <c r="B6448" s="3" t="s">
        <v>1116</v>
      </c>
      <c r="C6448" s="3" t="s">
        <v>1122</v>
      </c>
      <c r="D6448" s="3" t="s">
        <v>1124</v>
      </c>
    </row>
    <row r="6449" spans="1:4" x14ac:dyDescent="0.35">
      <c r="A6449" s="3" t="s">
        <v>6501</v>
      </c>
      <c r="B6449" s="3" t="s">
        <v>1119</v>
      </c>
      <c r="C6449" s="3" t="s">
        <v>1117</v>
      </c>
      <c r="D6449" s="3" t="s">
        <v>1118</v>
      </c>
    </row>
    <row r="6450" spans="1:4" x14ac:dyDescent="0.35">
      <c r="A6450" s="3" t="s">
        <v>6502</v>
      </c>
      <c r="B6450" s="3" t="s">
        <v>1116</v>
      </c>
      <c r="C6450" s="3" t="s">
        <v>1122</v>
      </c>
      <c r="D6450" s="3" t="s">
        <v>1118</v>
      </c>
    </row>
    <row r="6451" spans="1:4" x14ac:dyDescent="0.35">
      <c r="A6451" s="3" t="s">
        <v>6503</v>
      </c>
      <c r="B6451" s="3" t="s">
        <v>1116</v>
      </c>
      <c r="C6451" s="3" t="s">
        <v>1121</v>
      </c>
      <c r="D6451" s="3" t="s">
        <v>1118</v>
      </c>
    </row>
    <row r="6452" spans="1:4" x14ac:dyDescent="0.35">
      <c r="A6452" s="3" t="s">
        <v>6504</v>
      </c>
      <c r="B6452" s="3" t="s">
        <v>1120</v>
      </c>
      <c r="C6452" s="3" t="s">
        <v>1117</v>
      </c>
      <c r="D6452" s="3" t="s">
        <v>1118</v>
      </c>
    </row>
    <row r="6453" spans="1:4" x14ac:dyDescent="0.35">
      <c r="A6453" s="3" t="s">
        <v>6505</v>
      </c>
      <c r="B6453" s="3" t="s">
        <v>1116</v>
      </c>
      <c r="C6453" s="3" t="s">
        <v>1122</v>
      </c>
      <c r="D6453" s="3" t="s">
        <v>1118</v>
      </c>
    </row>
    <row r="6454" spans="1:4" x14ac:dyDescent="0.35">
      <c r="A6454" s="3" t="s">
        <v>6506</v>
      </c>
      <c r="B6454" s="3" t="s">
        <v>1116</v>
      </c>
      <c r="C6454" s="3" t="s">
        <v>1117</v>
      </c>
      <c r="D6454" s="3" t="s">
        <v>1118</v>
      </c>
    </row>
    <row r="6455" spans="1:4" x14ac:dyDescent="0.35">
      <c r="A6455" s="3" t="s">
        <v>6507</v>
      </c>
      <c r="B6455" s="3" t="s">
        <v>1120</v>
      </c>
      <c r="C6455" s="3" t="s">
        <v>1121</v>
      </c>
      <c r="D6455" s="3" t="s">
        <v>1118</v>
      </c>
    </row>
    <row r="6456" spans="1:4" x14ac:dyDescent="0.35">
      <c r="A6456" s="3" t="s">
        <v>6508</v>
      </c>
      <c r="B6456" s="3" t="s">
        <v>1116</v>
      </c>
      <c r="C6456" s="3" t="s">
        <v>1117</v>
      </c>
      <c r="D6456" s="3" t="s">
        <v>1118</v>
      </c>
    </row>
    <row r="6457" spans="1:4" x14ac:dyDescent="0.35">
      <c r="A6457" s="3" t="s">
        <v>6509</v>
      </c>
      <c r="B6457" s="3" t="s">
        <v>1119</v>
      </c>
      <c r="C6457" s="3" t="s">
        <v>1117</v>
      </c>
      <c r="D6457" s="3" t="s">
        <v>1124</v>
      </c>
    </row>
    <row r="6458" spans="1:4" x14ac:dyDescent="0.35">
      <c r="A6458" s="3" t="s">
        <v>6510</v>
      </c>
      <c r="B6458" s="3" t="s">
        <v>1116</v>
      </c>
      <c r="C6458" s="3" t="s">
        <v>1121</v>
      </c>
      <c r="D6458" s="3" t="s">
        <v>1126</v>
      </c>
    </row>
    <row r="6459" spans="1:4" x14ac:dyDescent="0.35">
      <c r="A6459" s="3" t="s">
        <v>6511</v>
      </c>
      <c r="B6459" s="3" t="s">
        <v>1116</v>
      </c>
      <c r="C6459" s="3" t="s">
        <v>1117</v>
      </c>
      <c r="D6459" s="3" t="s">
        <v>1118</v>
      </c>
    </row>
    <row r="6460" spans="1:4" x14ac:dyDescent="0.35">
      <c r="A6460" s="3" t="s">
        <v>6512</v>
      </c>
      <c r="B6460" s="3" t="s">
        <v>1116</v>
      </c>
      <c r="C6460" s="3" t="s">
        <v>1117</v>
      </c>
      <c r="D6460" s="3" t="s">
        <v>1118</v>
      </c>
    </row>
    <row r="6461" spans="1:4" x14ac:dyDescent="0.35">
      <c r="A6461" s="3" t="s">
        <v>6513</v>
      </c>
      <c r="B6461" s="3" t="s">
        <v>1119</v>
      </c>
      <c r="C6461" s="3" t="s">
        <v>1123</v>
      </c>
      <c r="D6461" s="3" t="s">
        <v>1118</v>
      </c>
    </row>
    <row r="6462" spans="1:4" x14ac:dyDescent="0.35">
      <c r="A6462" s="3" t="s">
        <v>6514</v>
      </c>
      <c r="B6462" s="3" t="s">
        <v>1116</v>
      </c>
      <c r="C6462" s="3" t="s">
        <v>1121</v>
      </c>
      <c r="D6462" s="3" t="s">
        <v>1124</v>
      </c>
    </row>
    <row r="6463" spans="1:4" x14ac:dyDescent="0.35">
      <c r="A6463" s="3" t="s">
        <v>6515</v>
      </c>
      <c r="B6463" s="3" t="s">
        <v>1116</v>
      </c>
      <c r="C6463" s="3" t="s">
        <v>1122</v>
      </c>
      <c r="D6463" s="3" t="s">
        <v>1126</v>
      </c>
    </row>
    <row r="6464" spans="1:4" x14ac:dyDescent="0.35">
      <c r="A6464" s="3" t="s">
        <v>6516</v>
      </c>
      <c r="B6464" s="3" t="s">
        <v>1116</v>
      </c>
      <c r="C6464" s="3" t="s">
        <v>1123</v>
      </c>
      <c r="D6464" s="3" t="s">
        <v>1118</v>
      </c>
    </row>
    <row r="6465" spans="1:4" x14ac:dyDescent="0.35">
      <c r="A6465" s="3" t="s">
        <v>6517</v>
      </c>
      <c r="B6465" s="3" t="s">
        <v>1116</v>
      </c>
      <c r="C6465" s="3" t="s">
        <v>1122</v>
      </c>
      <c r="D6465" s="3" t="s">
        <v>1118</v>
      </c>
    </row>
    <row r="6466" spans="1:4" x14ac:dyDescent="0.35">
      <c r="A6466" s="3" t="s">
        <v>6518</v>
      </c>
      <c r="B6466" s="3" t="s">
        <v>1119</v>
      </c>
      <c r="C6466" s="3" t="s">
        <v>1123</v>
      </c>
      <c r="D6466" s="3" t="s">
        <v>1124</v>
      </c>
    </row>
    <row r="6467" spans="1:4" x14ac:dyDescent="0.35">
      <c r="A6467" s="3" t="s">
        <v>6519</v>
      </c>
      <c r="B6467" s="3" t="s">
        <v>1116</v>
      </c>
      <c r="C6467" s="3" t="s">
        <v>1123</v>
      </c>
      <c r="D6467" s="3" t="s">
        <v>1118</v>
      </c>
    </row>
    <row r="6468" spans="1:4" x14ac:dyDescent="0.35">
      <c r="A6468" s="3" t="s">
        <v>6520</v>
      </c>
      <c r="B6468" s="3" t="s">
        <v>1119</v>
      </c>
      <c r="C6468" s="3" t="s">
        <v>1123</v>
      </c>
      <c r="D6468" s="3" t="s">
        <v>1126</v>
      </c>
    </row>
    <row r="6469" spans="1:4" x14ac:dyDescent="0.35">
      <c r="A6469" s="3" t="s">
        <v>6521</v>
      </c>
      <c r="B6469" s="3" t="s">
        <v>1116</v>
      </c>
      <c r="C6469" s="3" t="s">
        <v>1122</v>
      </c>
      <c r="D6469" s="3" t="s">
        <v>1124</v>
      </c>
    </row>
    <row r="6470" spans="1:4" x14ac:dyDescent="0.35">
      <c r="A6470" s="3" t="s">
        <v>6522</v>
      </c>
      <c r="B6470" s="3" t="s">
        <v>1120</v>
      </c>
      <c r="C6470" s="3" t="s">
        <v>1121</v>
      </c>
      <c r="D6470" s="3" t="s">
        <v>1126</v>
      </c>
    </row>
    <row r="6471" spans="1:4" x14ac:dyDescent="0.35">
      <c r="A6471" s="3" t="s">
        <v>6523</v>
      </c>
      <c r="B6471" s="3" t="s">
        <v>1119</v>
      </c>
      <c r="C6471" s="3" t="s">
        <v>1123</v>
      </c>
      <c r="D6471" s="3" t="s">
        <v>1118</v>
      </c>
    </row>
    <row r="6472" spans="1:4" x14ac:dyDescent="0.35">
      <c r="A6472" s="3" t="s">
        <v>6524</v>
      </c>
      <c r="B6472" s="3" t="s">
        <v>1119</v>
      </c>
      <c r="C6472" s="3" t="s">
        <v>1122</v>
      </c>
      <c r="D6472" s="3" t="s">
        <v>1118</v>
      </c>
    </row>
    <row r="6473" spans="1:4" x14ac:dyDescent="0.35">
      <c r="A6473" s="3" t="s">
        <v>6525</v>
      </c>
      <c r="B6473" s="3" t="s">
        <v>1116</v>
      </c>
      <c r="C6473" s="3" t="s">
        <v>1117</v>
      </c>
      <c r="D6473" s="3" t="s">
        <v>1118</v>
      </c>
    </row>
    <row r="6474" spans="1:4" x14ac:dyDescent="0.35">
      <c r="A6474" s="3" t="s">
        <v>6526</v>
      </c>
      <c r="B6474" s="3" t="s">
        <v>1116</v>
      </c>
      <c r="C6474" s="3" t="s">
        <v>1123</v>
      </c>
      <c r="D6474" s="3" t="s">
        <v>1118</v>
      </c>
    </row>
    <row r="6475" spans="1:4" x14ac:dyDescent="0.35">
      <c r="A6475" s="3" t="s">
        <v>6527</v>
      </c>
      <c r="B6475" s="3" t="s">
        <v>1119</v>
      </c>
      <c r="C6475" s="3" t="s">
        <v>1122</v>
      </c>
      <c r="D6475" s="3" t="s">
        <v>1118</v>
      </c>
    </row>
    <row r="6476" spans="1:4" x14ac:dyDescent="0.35">
      <c r="A6476" s="3" t="s">
        <v>6528</v>
      </c>
      <c r="B6476" s="3" t="s">
        <v>1116</v>
      </c>
      <c r="C6476" s="3" t="s">
        <v>1123</v>
      </c>
      <c r="D6476" s="3" t="s">
        <v>1126</v>
      </c>
    </row>
    <row r="6477" spans="1:4" x14ac:dyDescent="0.35">
      <c r="A6477" s="3" t="s">
        <v>6529</v>
      </c>
      <c r="B6477" s="3" t="s">
        <v>1119</v>
      </c>
      <c r="C6477" s="3" t="s">
        <v>1123</v>
      </c>
      <c r="D6477" s="3" t="s">
        <v>1118</v>
      </c>
    </row>
    <row r="6478" spans="1:4" x14ac:dyDescent="0.35">
      <c r="A6478" s="3" t="s">
        <v>6530</v>
      </c>
      <c r="B6478" s="3" t="s">
        <v>1119</v>
      </c>
      <c r="C6478" s="3" t="s">
        <v>1117</v>
      </c>
      <c r="D6478" s="3" t="s">
        <v>1118</v>
      </c>
    </row>
    <row r="6479" spans="1:4" x14ac:dyDescent="0.35">
      <c r="A6479" s="3" t="s">
        <v>6531</v>
      </c>
      <c r="B6479" s="3" t="s">
        <v>1120</v>
      </c>
      <c r="C6479" s="3" t="s">
        <v>1117</v>
      </c>
      <c r="D6479" s="3" t="s">
        <v>1118</v>
      </c>
    </row>
    <row r="6480" spans="1:4" x14ac:dyDescent="0.35">
      <c r="A6480" s="3" t="s">
        <v>6532</v>
      </c>
      <c r="B6480" s="3" t="s">
        <v>1116</v>
      </c>
      <c r="C6480" s="3" t="s">
        <v>1121</v>
      </c>
      <c r="D6480" s="3" t="s">
        <v>1118</v>
      </c>
    </row>
    <row r="6481" spans="1:4" x14ac:dyDescent="0.35">
      <c r="A6481" s="3" t="s">
        <v>6533</v>
      </c>
      <c r="B6481" s="3" t="s">
        <v>1116</v>
      </c>
      <c r="C6481" s="3" t="s">
        <v>1117</v>
      </c>
      <c r="D6481" s="3" t="s">
        <v>1118</v>
      </c>
    </row>
    <row r="6482" spans="1:4" x14ac:dyDescent="0.35">
      <c r="A6482" s="3" t="s">
        <v>6534</v>
      </c>
      <c r="B6482" s="3" t="s">
        <v>1119</v>
      </c>
      <c r="C6482" s="3" t="s">
        <v>1122</v>
      </c>
      <c r="D6482" s="3" t="s">
        <v>1126</v>
      </c>
    </row>
    <row r="6483" spans="1:4" x14ac:dyDescent="0.35">
      <c r="A6483" s="3" t="s">
        <v>6535</v>
      </c>
      <c r="B6483" s="3" t="s">
        <v>1119</v>
      </c>
      <c r="C6483" s="3" t="s">
        <v>1121</v>
      </c>
      <c r="D6483" s="3" t="s">
        <v>1118</v>
      </c>
    </row>
    <row r="6484" spans="1:4" x14ac:dyDescent="0.35">
      <c r="A6484" s="3" t="s">
        <v>6536</v>
      </c>
      <c r="B6484" s="3" t="s">
        <v>1116</v>
      </c>
      <c r="C6484" s="3" t="s">
        <v>1117</v>
      </c>
      <c r="D6484" s="3" t="s">
        <v>1118</v>
      </c>
    </row>
    <row r="6485" spans="1:4" x14ac:dyDescent="0.35">
      <c r="A6485" s="3" t="s">
        <v>6537</v>
      </c>
      <c r="B6485" s="3" t="s">
        <v>1116</v>
      </c>
      <c r="C6485" s="3" t="s">
        <v>1123</v>
      </c>
      <c r="D6485" s="3" t="s">
        <v>1126</v>
      </c>
    </row>
    <row r="6486" spans="1:4" x14ac:dyDescent="0.35">
      <c r="A6486" s="3" t="s">
        <v>6538</v>
      </c>
      <c r="B6486" s="3" t="s">
        <v>1116</v>
      </c>
      <c r="C6486" s="3" t="s">
        <v>1121</v>
      </c>
      <c r="D6486" s="3" t="s">
        <v>1126</v>
      </c>
    </row>
    <row r="6487" spans="1:4" x14ac:dyDescent="0.35">
      <c r="A6487" s="3" t="s">
        <v>6539</v>
      </c>
      <c r="B6487" s="3" t="s">
        <v>1116</v>
      </c>
      <c r="C6487" s="3" t="s">
        <v>1117</v>
      </c>
      <c r="D6487" s="3" t="s">
        <v>1126</v>
      </c>
    </row>
    <row r="6488" spans="1:4" x14ac:dyDescent="0.35">
      <c r="A6488" s="3" t="s">
        <v>6540</v>
      </c>
      <c r="B6488" s="3" t="s">
        <v>1119</v>
      </c>
      <c r="C6488" s="3" t="s">
        <v>1123</v>
      </c>
      <c r="D6488" s="3" t="s">
        <v>1118</v>
      </c>
    </row>
    <row r="6489" spans="1:4" x14ac:dyDescent="0.35">
      <c r="A6489" s="3" t="s">
        <v>6541</v>
      </c>
      <c r="B6489" s="3" t="s">
        <v>1116</v>
      </c>
      <c r="C6489" s="3" t="s">
        <v>1123</v>
      </c>
      <c r="D6489" s="3" t="s">
        <v>1118</v>
      </c>
    </row>
    <row r="6490" spans="1:4" x14ac:dyDescent="0.35">
      <c r="A6490" s="3" t="s">
        <v>6542</v>
      </c>
      <c r="B6490" s="3" t="s">
        <v>1119</v>
      </c>
      <c r="C6490" s="3" t="s">
        <v>1117</v>
      </c>
      <c r="D6490" s="3" t="s">
        <v>1124</v>
      </c>
    </row>
    <row r="6491" spans="1:4" x14ac:dyDescent="0.35">
      <c r="A6491" s="3" t="s">
        <v>6543</v>
      </c>
      <c r="B6491" s="3" t="s">
        <v>1119</v>
      </c>
      <c r="C6491" s="3" t="s">
        <v>1121</v>
      </c>
      <c r="D6491" s="3" t="s">
        <v>1126</v>
      </c>
    </row>
    <row r="6492" spans="1:4" x14ac:dyDescent="0.35">
      <c r="A6492" s="3" t="s">
        <v>6544</v>
      </c>
      <c r="B6492" s="3" t="s">
        <v>1116</v>
      </c>
      <c r="C6492" s="3" t="s">
        <v>1122</v>
      </c>
      <c r="D6492" s="3" t="s">
        <v>1118</v>
      </c>
    </row>
    <row r="6493" spans="1:4" x14ac:dyDescent="0.35">
      <c r="A6493" s="3" t="s">
        <v>6545</v>
      </c>
      <c r="B6493" s="3" t="s">
        <v>1116</v>
      </c>
      <c r="C6493" s="3" t="s">
        <v>1122</v>
      </c>
      <c r="D6493" s="3" t="s">
        <v>1118</v>
      </c>
    </row>
    <row r="6494" spans="1:4" x14ac:dyDescent="0.35">
      <c r="A6494" s="3" t="s">
        <v>6546</v>
      </c>
      <c r="B6494" s="3" t="s">
        <v>1116</v>
      </c>
      <c r="C6494" s="3" t="s">
        <v>1123</v>
      </c>
      <c r="D6494" s="3" t="s">
        <v>1118</v>
      </c>
    </row>
    <row r="6495" spans="1:4" x14ac:dyDescent="0.35">
      <c r="A6495" s="3" t="s">
        <v>6547</v>
      </c>
      <c r="B6495" s="3" t="s">
        <v>1116</v>
      </c>
      <c r="C6495" s="3" t="s">
        <v>1122</v>
      </c>
      <c r="D6495" s="3" t="s">
        <v>1118</v>
      </c>
    </row>
    <row r="6496" spans="1:4" x14ac:dyDescent="0.35">
      <c r="A6496" s="3" t="s">
        <v>6548</v>
      </c>
      <c r="B6496" s="3" t="s">
        <v>1116</v>
      </c>
      <c r="C6496" s="3" t="s">
        <v>1121</v>
      </c>
      <c r="D6496" s="3" t="s">
        <v>1118</v>
      </c>
    </row>
    <row r="6497" spans="1:4" x14ac:dyDescent="0.35">
      <c r="A6497" s="3" t="s">
        <v>6549</v>
      </c>
      <c r="B6497" s="3" t="s">
        <v>1119</v>
      </c>
      <c r="C6497" s="3" t="s">
        <v>1123</v>
      </c>
      <c r="D6497" s="3" t="s">
        <v>1118</v>
      </c>
    </row>
    <row r="6498" spans="1:4" x14ac:dyDescent="0.35">
      <c r="A6498" s="3" t="s">
        <v>6550</v>
      </c>
      <c r="B6498" s="3" t="s">
        <v>1119</v>
      </c>
      <c r="C6498" s="3" t="s">
        <v>1123</v>
      </c>
      <c r="D6498" s="3" t="s">
        <v>1126</v>
      </c>
    </row>
    <row r="6499" spans="1:4" x14ac:dyDescent="0.35">
      <c r="A6499" s="3" t="s">
        <v>6551</v>
      </c>
      <c r="B6499" s="3" t="s">
        <v>1116</v>
      </c>
      <c r="C6499" s="3" t="s">
        <v>1121</v>
      </c>
      <c r="D6499" s="3" t="s">
        <v>1118</v>
      </c>
    </row>
    <row r="6500" spans="1:4" x14ac:dyDescent="0.35">
      <c r="A6500" s="3" t="s">
        <v>6552</v>
      </c>
      <c r="B6500" s="3" t="s">
        <v>1116</v>
      </c>
      <c r="C6500" s="3" t="s">
        <v>1123</v>
      </c>
      <c r="D6500" s="3" t="s">
        <v>1118</v>
      </c>
    </row>
    <row r="6501" spans="1:4" x14ac:dyDescent="0.35">
      <c r="A6501" s="3" t="s">
        <v>6553</v>
      </c>
      <c r="B6501" s="3" t="s">
        <v>1116</v>
      </c>
      <c r="C6501" s="3" t="s">
        <v>1117</v>
      </c>
      <c r="D6501" s="3" t="s">
        <v>1118</v>
      </c>
    </row>
    <row r="6502" spans="1:4" x14ac:dyDescent="0.35">
      <c r="A6502" s="3" t="s">
        <v>6554</v>
      </c>
      <c r="B6502" s="3" t="s">
        <v>1116</v>
      </c>
      <c r="C6502" s="3" t="s">
        <v>1123</v>
      </c>
      <c r="D6502" s="3" t="s">
        <v>1118</v>
      </c>
    </row>
    <row r="6503" spans="1:4" x14ac:dyDescent="0.35">
      <c r="A6503" s="3" t="s">
        <v>6555</v>
      </c>
      <c r="B6503" s="3" t="s">
        <v>1116</v>
      </c>
      <c r="C6503" s="3" t="s">
        <v>1117</v>
      </c>
      <c r="D6503" s="3" t="s">
        <v>1118</v>
      </c>
    </row>
    <row r="6504" spans="1:4" x14ac:dyDescent="0.35">
      <c r="A6504" s="3" t="s">
        <v>6556</v>
      </c>
      <c r="B6504" s="3" t="s">
        <v>1120</v>
      </c>
      <c r="C6504" s="3" t="s">
        <v>1121</v>
      </c>
      <c r="D6504" s="3" t="s">
        <v>1124</v>
      </c>
    </row>
    <row r="6505" spans="1:4" x14ac:dyDescent="0.35">
      <c r="A6505" s="3" t="s">
        <v>6557</v>
      </c>
      <c r="B6505" s="3" t="s">
        <v>1116</v>
      </c>
      <c r="C6505" s="3" t="s">
        <v>1117</v>
      </c>
      <c r="D6505" s="3" t="s">
        <v>1124</v>
      </c>
    </row>
    <row r="6506" spans="1:4" x14ac:dyDescent="0.35">
      <c r="A6506" s="3" t="s">
        <v>6558</v>
      </c>
      <c r="B6506" s="3" t="s">
        <v>1116</v>
      </c>
      <c r="C6506" s="3" t="s">
        <v>1117</v>
      </c>
      <c r="D6506" s="3" t="s">
        <v>1124</v>
      </c>
    </row>
    <row r="6507" spans="1:4" x14ac:dyDescent="0.35">
      <c r="A6507" s="3" t="s">
        <v>6559</v>
      </c>
      <c r="B6507" s="3" t="s">
        <v>1116</v>
      </c>
      <c r="C6507" s="3" t="s">
        <v>1123</v>
      </c>
      <c r="D6507" s="3" t="s">
        <v>1126</v>
      </c>
    </row>
    <row r="6508" spans="1:4" x14ac:dyDescent="0.35">
      <c r="A6508" s="3" t="s">
        <v>6560</v>
      </c>
      <c r="B6508" s="3" t="s">
        <v>1116</v>
      </c>
      <c r="C6508" s="3" t="s">
        <v>1122</v>
      </c>
      <c r="D6508" s="3" t="s">
        <v>1118</v>
      </c>
    </row>
    <row r="6509" spans="1:4" x14ac:dyDescent="0.35">
      <c r="A6509" s="3" t="s">
        <v>6561</v>
      </c>
      <c r="B6509" s="3" t="s">
        <v>1119</v>
      </c>
      <c r="C6509" s="3" t="s">
        <v>1123</v>
      </c>
      <c r="D6509" s="3" t="s">
        <v>1118</v>
      </c>
    </row>
    <row r="6510" spans="1:4" x14ac:dyDescent="0.35">
      <c r="A6510" s="3" t="s">
        <v>6562</v>
      </c>
      <c r="B6510" s="3" t="s">
        <v>1116</v>
      </c>
      <c r="C6510" s="3" t="s">
        <v>1117</v>
      </c>
      <c r="D6510" s="3" t="s">
        <v>1124</v>
      </c>
    </row>
    <row r="6511" spans="1:4" x14ac:dyDescent="0.35">
      <c r="A6511" s="3" t="s">
        <v>6563</v>
      </c>
      <c r="B6511" s="3" t="s">
        <v>1116</v>
      </c>
      <c r="C6511" s="3" t="s">
        <v>1123</v>
      </c>
      <c r="D6511" s="3" t="s">
        <v>1118</v>
      </c>
    </row>
    <row r="6512" spans="1:4" x14ac:dyDescent="0.35">
      <c r="A6512" s="3" t="s">
        <v>6564</v>
      </c>
      <c r="B6512" s="3" t="s">
        <v>1119</v>
      </c>
      <c r="C6512" s="3" t="s">
        <v>1117</v>
      </c>
      <c r="D6512" s="3" t="s">
        <v>1124</v>
      </c>
    </row>
    <row r="6513" spans="1:4" x14ac:dyDescent="0.35">
      <c r="A6513" s="3" t="s">
        <v>6565</v>
      </c>
      <c r="B6513" s="3" t="s">
        <v>1119</v>
      </c>
      <c r="C6513" s="3" t="s">
        <v>1117</v>
      </c>
      <c r="D6513" s="3" t="s">
        <v>1118</v>
      </c>
    </row>
    <row r="6514" spans="1:4" x14ac:dyDescent="0.35">
      <c r="A6514" s="3" t="s">
        <v>6566</v>
      </c>
      <c r="B6514" s="3" t="s">
        <v>1119</v>
      </c>
      <c r="C6514" s="3" t="s">
        <v>1121</v>
      </c>
      <c r="D6514" s="3" t="s">
        <v>1118</v>
      </c>
    </row>
    <row r="6515" spans="1:4" x14ac:dyDescent="0.35">
      <c r="A6515" s="3" t="s">
        <v>6567</v>
      </c>
      <c r="B6515" s="3" t="s">
        <v>1119</v>
      </c>
      <c r="C6515" s="3" t="s">
        <v>1121</v>
      </c>
      <c r="D6515" s="3" t="s">
        <v>1126</v>
      </c>
    </row>
    <row r="6516" spans="1:4" x14ac:dyDescent="0.35">
      <c r="A6516" s="3" t="s">
        <v>6568</v>
      </c>
      <c r="B6516" s="3" t="s">
        <v>1116</v>
      </c>
      <c r="C6516" s="3" t="s">
        <v>1122</v>
      </c>
      <c r="D6516" s="3" t="s">
        <v>1124</v>
      </c>
    </row>
    <row r="6517" spans="1:4" x14ac:dyDescent="0.35">
      <c r="A6517" s="3" t="s">
        <v>6569</v>
      </c>
      <c r="B6517" s="3" t="s">
        <v>1119</v>
      </c>
      <c r="C6517" s="3" t="s">
        <v>1123</v>
      </c>
      <c r="D6517" s="3" t="s">
        <v>1118</v>
      </c>
    </row>
    <row r="6518" spans="1:4" x14ac:dyDescent="0.35">
      <c r="A6518" s="3" t="s">
        <v>6570</v>
      </c>
      <c r="B6518" s="3" t="s">
        <v>1120</v>
      </c>
      <c r="C6518" s="3" t="s">
        <v>1117</v>
      </c>
      <c r="D6518" s="3" t="s">
        <v>1118</v>
      </c>
    </row>
    <row r="6519" spans="1:4" x14ac:dyDescent="0.35">
      <c r="A6519" s="3" t="s">
        <v>6571</v>
      </c>
      <c r="B6519" s="3" t="s">
        <v>1116</v>
      </c>
      <c r="C6519" s="3" t="s">
        <v>1121</v>
      </c>
      <c r="D6519" s="3" t="s">
        <v>1118</v>
      </c>
    </row>
    <row r="6520" spans="1:4" x14ac:dyDescent="0.35">
      <c r="A6520" s="3" t="s">
        <v>6572</v>
      </c>
      <c r="B6520" s="3" t="s">
        <v>1119</v>
      </c>
      <c r="C6520" s="3" t="s">
        <v>1117</v>
      </c>
      <c r="D6520" s="3" t="s">
        <v>1118</v>
      </c>
    </row>
    <row r="6521" spans="1:4" x14ac:dyDescent="0.35">
      <c r="A6521" s="3" t="s">
        <v>6573</v>
      </c>
      <c r="B6521" s="3" t="s">
        <v>1116</v>
      </c>
      <c r="C6521" s="3" t="s">
        <v>1117</v>
      </c>
      <c r="D6521" s="3" t="s">
        <v>1126</v>
      </c>
    </row>
    <row r="6522" spans="1:4" x14ac:dyDescent="0.35">
      <c r="A6522" s="3" t="s">
        <v>6574</v>
      </c>
      <c r="B6522" s="3" t="s">
        <v>1116</v>
      </c>
      <c r="C6522" s="3" t="s">
        <v>1122</v>
      </c>
      <c r="D6522" s="3" t="s">
        <v>1118</v>
      </c>
    </row>
    <row r="6523" spans="1:4" x14ac:dyDescent="0.35">
      <c r="A6523" s="3" t="s">
        <v>6575</v>
      </c>
      <c r="B6523" s="3" t="s">
        <v>1116</v>
      </c>
      <c r="C6523" s="3" t="s">
        <v>1122</v>
      </c>
      <c r="D6523" s="3" t="s">
        <v>1118</v>
      </c>
    </row>
    <row r="6524" spans="1:4" x14ac:dyDescent="0.35">
      <c r="A6524" s="3" t="s">
        <v>6576</v>
      </c>
      <c r="B6524" s="3" t="s">
        <v>1116</v>
      </c>
      <c r="C6524" s="3" t="s">
        <v>1122</v>
      </c>
      <c r="D6524" s="3" t="s">
        <v>1118</v>
      </c>
    </row>
    <row r="6525" spans="1:4" x14ac:dyDescent="0.35">
      <c r="A6525" s="3" t="s">
        <v>6577</v>
      </c>
      <c r="B6525" s="3" t="s">
        <v>1119</v>
      </c>
      <c r="C6525" s="3" t="s">
        <v>1122</v>
      </c>
      <c r="D6525" s="3" t="s">
        <v>1118</v>
      </c>
    </row>
    <row r="6526" spans="1:4" x14ac:dyDescent="0.35">
      <c r="A6526" s="3" t="s">
        <v>6578</v>
      </c>
      <c r="B6526" s="3" t="s">
        <v>1116</v>
      </c>
      <c r="C6526" s="3" t="s">
        <v>1123</v>
      </c>
      <c r="D6526" s="3" t="s">
        <v>1118</v>
      </c>
    </row>
    <row r="6527" spans="1:4" x14ac:dyDescent="0.35">
      <c r="A6527" s="3" t="s">
        <v>6579</v>
      </c>
      <c r="B6527" s="3" t="s">
        <v>1116</v>
      </c>
      <c r="C6527" s="3" t="s">
        <v>1117</v>
      </c>
      <c r="D6527" s="3" t="s">
        <v>1118</v>
      </c>
    </row>
    <row r="6528" spans="1:4" x14ac:dyDescent="0.35">
      <c r="A6528" s="3" t="s">
        <v>6580</v>
      </c>
      <c r="B6528" s="3" t="s">
        <v>1116</v>
      </c>
      <c r="C6528" s="3" t="s">
        <v>1117</v>
      </c>
      <c r="D6528" s="3" t="s">
        <v>1124</v>
      </c>
    </row>
    <row r="6529" spans="1:4" x14ac:dyDescent="0.35">
      <c r="A6529" s="3" t="s">
        <v>6581</v>
      </c>
      <c r="B6529" s="3" t="s">
        <v>1116</v>
      </c>
      <c r="C6529" s="3" t="s">
        <v>1117</v>
      </c>
      <c r="D6529" s="3" t="s">
        <v>1118</v>
      </c>
    </row>
    <row r="6530" spans="1:4" x14ac:dyDescent="0.35">
      <c r="A6530" s="3" t="s">
        <v>6582</v>
      </c>
      <c r="B6530" s="3" t="s">
        <v>1116</v>
      </c>
      <c r="C6530" s="3" t="s">
        <v>1117</v>
      </c>
      <c r="D6530" s="3" t="s">
        <v>1118</v>
      </c>
    </row>
    <row r="6531" spans="1:4" x14ac:dyDescent="0.35">
      <c r="A6531" s="3" t="s">
        <v>6583</v>
      </c>
      <c r="B6531" s="3" t="s">
        <v>1116</v>
      </c>
      <c r="C6531" s="3" t="s">
        <v>1121</v>
      </c>
      <c r="D6531" s="3" t="s">
        <v>1118</v>
      </c>
    </row>
    <row r="6532" spans="1:4" x14ac:dyDescent="0.35">
      <c r="A6532" s="3" t="s">
        <v>6584</v>
      </c>
      <c r="B6532" s="3" t="s">
        <v>1119</v>
      </c>
      <c r="C6532" s="3" t="s">
        <v>1117</v>
      </c>
      <c r="D6532" s="3" t="s">
        <v>1124</v>
      </c>
    </row>
    <row r="6533" spans="1:4" x14ac:dyDescent="0.35">
      <c r="A6533" s="3" t="s">
        <v>6585</v>
      </c>
      <c r="B6533" s="3" t="s">
        <v>1116</v>
      </c>
      <c r="C6533" s="3" t="s">
        <v>1121</v>
      </c>
      <c r="D6533" s="3" t="s">
        <v>1126</v>
      </c>
    </row>
    <row r="6534" spans="1:4" x14ac:dyDescent="0.35">
      <c r="A6534" s="3" t="s">
        <v>6586</v>
      </c>
      <c r="B6534" s="3" t="s">
        <v>1116</v>
      </c>
      <c r="C6534" s="3" t="s">
        <v>1117</v>
      </c>
      <c r="D6534" s="3" t="s">
        <v>1124</v>
      </c>
    </row>
    <row r="6535" spans="1:4" x14ac:dyDescent="0.35">
      <c r="A6535" s="3" t="s">
        <v>6587</v>
      </c>
      <c r="B6535" s="3" t="s">
        <v>1116</v>
      </c>
      <c r="C6535" s="3" t="s">
        <v>1123</v>
      </c>
      <c r="D6535" s="3" t="s">
        <v>1118</v>
      </c>
    </row>
    <row r="6536" spans="1:4" x14ac:dyDescent="0.35">
      <c r="A6536" s="3" t="s">
        <v>6588</v>
      </c>
      <c r="B6536" s="3" t="s">
        <v>1116</v>
      </c>
      <c r="C6536" s="3" t="s">
        <v>1123</v>
      </c>
      <c r="D6536" s="3" t="s">
        <v>1118</v>
      </c>
    </row>
    <row r="6537" spans="1:4" x14ac:dyDescent="0.35">
      <c r="A6537" s="3" t="s">
        <v>6589</v>
      </c>
      <c r="B6537" s="3" t="s">
        <v>1119</v>
      </c>
      <c r="C6537" s="3" t="s">
        <v>1117</v>
      </c>
      <c r="D6537" s="3" t="s">
        <v>1124</v>
      </c>
    </row>
    <row r="6538" spans="1:4" x14ac:dyDescent="0.35">
      <c r="A6538" s="3" t="s">
        <v>6590</v>
      </c>
      <c r="B6538" s="3" t="s">
        <v>1116</v>
      </c>
      <c r="C6538" s="3" t="s">
        <v>1121</v>
      </c>
      <c r="D6538" s="3" t="s">
        <v>1118</v>
      </c>
    </row>
    <row r="6539" spans="1:4" x14ac:dyDescent="0.35">
      <c r="A6539" s="3" t="s">
        <v>6591</v>
      </c>
      <c r="B6539" s="3" t="s">
        <v>1119</v>
      </c>
      <c r="C6539" s="3" t="s">
        <v>1117</v>
      </c>
      <c r="D6539" s="3" t="s">
        <v>1118</v>
      </c>
    </row>
    <row r="6540" spans="1:4" x14ac:dyDescent="0.35">
      <c r="A6540" s="3" t="s">
        <v>6592</v>
      </c>
      <c r="B6540" s="3" t="s">
        <v>1116</v>
      </c>
      <c r="C6540" s="3" t="s">
        <v>1121</v>
      </c>
      <c r="D6540" s="3" t="s">
        <v>1118</v>
      </c>
    </row>
    <row r="6541" spans="1:4" x14ac:dyDescent="0.35">
      <c r="A6541" s="3" t="s">
        <v>6593</v>
      </c>
      <c r="B6541" s="3" t="s">
        <v>1120</v>
      </c>
      <c r="C6541" s="3" t="s">
        <v>1121</v>
      </c>
      <c r="D6541" s="3" t="s">
        <v>1118</v>
      </c>
    </row>
    <row r="6542" spans="1:4" x14ac:dyDescent="0.35">
      <c r="A6542" s="3" t="s">
        <v>6594</v>
      </c>
      <c r="B6542" s="3" t="s">
        <v>1116</v>
      </c>
      <c r="C6542" s="3" t="s">
        <v>1123</v>
      </c>
      <c r="D6542" s="3" t="s">
        <v>1118</v>
      </c>
    </row>
    <row r="6543" spans="1:4" x14ac:dyDescent="0.35">
      <c r="A6543" s="3" t="s">
        <v>6595</v>
      </c>
      <c r="B6543" s="3" t="s">
        <v>1119</v>
      </c>
      <c r="C6543" s="3" t="s">
        <v>1117</v>
      </c>
      <c r="D6543" s="3" t="s">
        <v>1124</v>
      </c>
    </row>
    <row r="6544" spans="1:4" x14ac:dyDescent="0.35">
      <c r="A6544" s="3" t="s">
        <v>6596</v>
      </c>
      <c r="B6544" s="3" t="s">
        <v>1119</v>
      </c>
      <c r="C6544" s="3" t="s">
        <v>1117</v>
      </c>
      <c r="D6544" s="3" t="s">
        <v>1118</v>
      </c>
    </row>
    <row r="6545" spans="1:4" x14ac:dyDescent="0.35">
      <c r="A6545" s="3" t="s">
        <v>6597</v>
      </c>
      <c r="B6545" s="3" t="s">
        <v>1119</v>
      </c>
      <c r="C6545" s="3" t="s">
        <v>1121</v>
      </c>
      <c r="D6545" s="3" t="s">
        <v>1126</v>
      </c>
    </row>
    <row r="6546" spans="1:4" x14ac:dyDescent="0.35">
      <c r="A6546" s="3" t="s">
        <v>6598</v>
      </c>
      <c r="B6546" s="3" t="s">
        <v>1116</v>
      </c>
      <c r="C6546" s="3" t="s">
        <v>1121</v>
      </c>
      <c r="D6546" s="3" t="s">
        <v>1118</v>
      </c>
    </row>
    <row r="6547" spans="1:4" x14ac:dyDescent="0.35">
      <c r="A6547" s="3" t="s">
        <v>6599</v>
      </c>
      <c r="B6547" s="3" t="s">
        <v>1119</v>
      </c>
      <c r="C6547" s="3" t="s">
        <v>1117</v>
      </c>
      <c r="D6547" s="3" t="s">
        <v>1124</v>
      </c>
    </row>
    <row r="6548" spans="1:4" x14ac:dyDescent="0.35">
      <c r="A6548" s="3" t="s">
        <v>6600</v>
      </c>
      <c r="B6548" s="3" t="s">
        <v>1116</v>
      </c>
      <c r="C6548" s="3" t="s">
        <v>1123</v>
      </c>
      <c r="D6548" s="3" t="s">
        <v>1118</v>
      </c>
    </row>
    <row r="6549" spans="1:4" x14ac:dyDescent="0.35">
      <c r="A6549" s="3" t="s">
        <v>6601</v>
      </c>
      <c r="B6549" s="3" t="s">
        <v>1116</v>
      </c>
      <c r="C6549" s="3" t="s">
        <v>1117</v>
      </c>
      <c r="D6549" s="3" t="s">
        <v>1126</v>
      </c>
    </row>
    <row r="6550" spans="1:4" x14ac:dyDescent="0.35">
      <c r="A6550" s="3" t="s">
        <v>6602</v>
      </c>
      <c r="B6550" s="3" t="s">
        <v>1119</v>
      </c>
      <c r="C6550" s="3" t="s">
        <v>1121</v>
      </c>
      <c r="D6550" s="3" t="s">
        <v>1118</v>
      </c>
    </row>
    <row r="6551" spans="1:4" x14ac:dyDescent="0.35">
      <c r="A6551" s="3" t="s">
        <v>6603</v>
      </c>
      <c r="B6551" s="3" t="s">
        <v>1119</v>
      </c>
      <c r="C6551" s="3" t="s">
        <v>1117</v>
      </c>
      <c r="D6551" s="3" t="s">
        <v>1124</v>
      </c>
    </row>
    <row r="6552" spans="1:4" x14ac:dyDescent="0.35">
      <c r="A6552" s="3" t="s">
        <v>6604</v>
      </c>
      <c r="B6552" s="3" t="s">
        <v>1119</v>
      </c>
      <c r="C6552" s="3" t="s">
        <v>1121</v>
      </c>
      <c r="D6552" s="3" t="s">
        <v>1118</v>
      </c>
    </row>
    <row r="6553" spans="1:4" x14ac:dyDescent="0.35">
      <c r="A6553" s="3" t="s">
        <v>6605</v>
      </c>
      <c r="B6553" s="3" t="s">
        <v>1116</v>
      </c>
      <c r="C6553" s="3" t="s">
        <v>1117</v>
      </c>
      <c r="D6553" s="3" t="s">
        <v>1118</v>
      </c>
    </row>
    <row r="6554" spans="1:4" x14ac:dyDescent="0.35">
      <c r="A6554" s="3" t="s">
        <v>6606</v>
      </c>
      <c r="B6554" s="3" t="s">
        <v>1116</v>
      </c>
      <c r="C6554" s="3" t="s">
        <v>1117</v>
      </c>
      <c r="D6554" s="3" t="s">
        <v>1126</v>
      </c>
    </row>
    <row r="6555" spans="1:4" x14ac:dyDescent="0.35">
      <c r="A6555" s="3" t="s">
        <v>6607</v>
      </c>
      <c r="B6555" s="3" t="s">
        <v>1119</v>
      </c>
      <c r="C6555" s="3" t="s">
        <v>1117</v>
      </c>
      <c r="D6555" s="3" t="s">
        <v>1118</v>
      </c>
    </row>
    <row r="6556" spans="1:4" x14ac:dyDescent="0.35">
      <c r="A6556" s="3" t="s">
        <v>6608</v>
      </c>
      <c r="B6556" s="3" t="s">
        <v>1116</v>
      </c>
      <c r="C6556" s="3" t="s">
        <v>1117</v>
      </c>
      <c r="D6556" s="3" t="s">
        <v>1118</v>
      </c>
    </row>
    <row r="6557" spans="1:4" x14ac:dyDescent="0.35">
      <c r="A6557" s="3" t="s">
        <v>6609</v>
      </c>
      <c r="B6557" s="3" t="s">
        <v>1116</v>
      </c>
      <c r="C6557" s="3" t="s">
        <v>1117</v>
      </c>
      <c r="D6557" s="3" t="s">
        <v>1118</v>
      </c>
    </row>
    <row r="6558" spans="1:4" x14ac:dyDescent="0.35">
      <c r="A6558" s="3" t="s">
        <v>6610</v>
      </c>
      <c r="B6558" s="3" t="s">
        <v>1116</v>
      </c>
      <c r="C6558" s="3" t="s">
        <v>1121</v>
      </c>
      <c r="D6558" s="3" t="s">
        <v>1124</v>
      </c>
    </row>
    <row r="6559" spans="1:4" x14ac:dyDescent="0.35">
      <c r="A6559" s="3" t="s">
        <v>6611</v>
      </c>
      <c r="B6559" s="3" t="s">
        <v>1116</v>
      </c>
      <c r="C6559" s="3" t="s">
        <v>1117</v>
      </c>
      <c r="D6559" s="3" t="s">
        <v>1124</v>
      </c>
    </row>
    <row r="6560" spans="1:4" x14ac:dyDescent="0.35">
      <c r="A6560" s="3" t="s">
        <v>6612</v>
      </c>
      <c r="B6560" s="3" t="s">
        <v>1116</v>
      </c>
      <c r="C6560" s="3" t="s">
        <v>1122</v>
      </c>
      <c r="D6560" s="3" t="s">
        <v>1118</v>
      </c>
    </row>
    <row r="6561" spans="1:4" x14ac:dyDescent="0.35">
      <c r="A6561" s="3" t="s">
        <v>6613</v>
      </c>
      <c r="B6561" s="3" t="s">
        <v>1116</v>
      </c>
      <c r="C6561" s="3" t="s">
        <v>1117</v>
      </c>
      <c r="D6561" s="3" t="s">
        <v>1118</v>
      </c>
    </row>
    <row r="6562" spans="1:4" x14ac:dyDescent="0.35">
      <c r="A6562" s="3" t="s">
        <v>6614</v>
      </c>
      <c r="B6562" s="3" t="s">
        <v>1116</v>
      </c>
      <c r="C6562" s="3" t="s">
        <v>1123</v>
      </c>
      <c r="D6562" s="3" t="s">
        <v>1118</v>
      </c>
    </row>
    <row r="6563" spans="1:4" x14ac:dyDescent="0.35">
      <c r="A6563" s="3" t="s">
        <v>6615</v>
      </c>
      <c r="B6563" s="3" t="s">
        <v>1116</v>
      </c>
      <c r="C6563" s="3" t="s">
        <v>1117</v>
      </c>
      <c r="D6563" s="3" t="s">
        <v>1118</v>
      </c>
    </row>
    <row r="6564" spans="1:4" x14ac:dyDescent="0.35">
      <c r="A6564" s="3" t="s">
        <v>6616</v>
      </c>
      <c r="B6564" s="3" t="s">
        <v>1116</v>
      </c>
      <c r="C6564" s="3" t="s">
        <v>1123</v>
      </c>
      <c r="D6564" s="3" t="s">
        <v>1118</v>
      </c>
    </row>
    <row r="6565" spans="1:4" x14ac:dyDescent="0.35">
      <c r="A6565" s="3" t="s">
        <v>6617</v>
      </c>
      <c r="B6565" s="3" t="s">
        <v>1116</v>
      </c>
      <c r="C6565" s="3" t="s">
        <v>1121</v>
      </c>
      <c r="D6565" s="3" t="s">
        <v>1118</v>
      </c>
    </row>
    <row r="6566" spans="1:4" x14ac:dyDescent="0.35">
      <c r="A6566" s="3" t="s">
        <v>6618</v>
      </c>
      <c r="B6566" s="3" t="s">
        <v>1120</v>
      </c>
      <c r="C6566" s="3" t="s">
        <v>1121</v>
      </c>
      <c r="D6566" s="3" t="s">
        <v>1124</v>
      </c>
    </row>
    <row r="6567" spans="1:4" x14ac:dyDescent="0.35">
      <c r="A6567" s="3" t="s">
        <v>6619</v>
      </c>
      <c r="B6567" s="3" t="s">
        <v>1116</v>
      </c>
      <c r="C6567" s="3" t="s">
        <v>1122</v>
      </c>
      <c r="D6567" s="3" t="s">
        <v>1118</v>
      </c>
    </row>
    <row r="6568" spans="1:4" x14ac:dyDescent="0.35">
      <c r="A6568" s="3" t="s">
        <v>6620</v>
      </c>
      <c r="B6568" s="3" t="s">
        <v>1116</v>
      </c>
      <c r="C6568" s="3" t="s">
        <v>1117</v>
      </c>
      <c r="D6568" s="3" t="s">
        <v>1118</v>
      </c>
    </row>
    <row r="6569" spans="1:4" x14ac:dyDescent="0.35">
      <c r="A6569" s="3" t="s">
        <v>6621</v>
      </c>
      <c r="B6569" s="3" t="s">
        <v>1116</v>
      </c>
      <c r="C6569" s="3" t="s">
        <v>1117</v>
      </c>
      <c r="D6569" s="3" t="s">
        <v>1124</v>
      </c>
    </row>
    <row r="6570" spans="1:4" x14ac:dyDescent="0.35">
      <c r="A6570" s="3" t="s">
        <v>6622</v>
      </c>
      <c r="B6570" s="3" t="s">
        <v>1116</v>
      </c>
      <c r="C6570" s="3" t="s">
        <v>1117</v>
      </c>
      <c r="D6570" s="3" t="s">
        <v>1118</v>
      </c>
    </row>
    <row r="6571" spans="1:4" x14ac:dyDescent="0.35">
      <c r="A6571" s="3" t="s">
        <v>6623</v>
      </c>
      <c r="B6571" s="3" t="s">
        <v>1120</v>
      </c>
      <c r="C6571" s="3" t="s">
        <v>1117</v>
      </c>
      <c r="D6571" s="3" t="s">
        <v>1124</v>
      </c>
    </row>
    <row r="6572" spans="1:4" x14ac:dyDescent="0.35">
      <c r="A6572" s="3" t="s">
        <v>6624</v>
      </c>
      <c r="B6572" s="3" t="s">
        <v>1119</v>
      </c>
      <c r="C6572" s="3" t="s">
        <v>1121</v>
      </c>
      <c r="D6572" s="3" t="s">
        <v>1118</v>
      </c>
    </row>
    <row r="6573" spans="1:4" x14ac:dyDescent="0.35">
      <c r="A6573" s="3" t="s">
        <v>6625</v>
      </c>
      <c r="B6573" s="3" t="s">
        <v>1116</v>
      </c>
      <c r="C6573" s="3" t="s">
        <v>1123</v>
      </c>
      <c r="D6573" s="3" t="s">
        <v>1126</v>
      </c>
    </row>
    <row r="6574" spans="1:4" x14ac:dyDescent="0.35">
      <c r="A6574" s="3" t="s">
        <v>6626</v>
      </c>
      <c r="B6574" s="3" t="s">
        <v>1116</v>
      </c>
      <c r="C6574" s="3" t="s">
        <v>1123</v>
      </c>
      <c r="D6574" s="3" t="s">
        <v>1124</v>
      </c>
    </row>
    <row r="6575" spans="1:4" x14ac:dyDescent="0.35">
      <c r="A6575" s="3" t="s">
        <v>6627</v>
      </c>
      <c r="B6575" s="3" t="s">
        <v>1116</v>
      </c>
      <c r="C6575" s="3" t="s">
        <v>1122</v>
      </c>
      <c r="D6575" s="3" t="s">
        <v>1124</v>
      </c>
    </row>
    <row r="6576" spans="1:4" x14ac:dyDescent="0.35">
      <c r="A6576" s="3" t="s">
        <v>6628</v>
      </c>
      <c r="B6576" s="3" t="s">
        <v>1116</v>
      </c>
      <c r="C6576" s="3" t="s">
        <v>1123</v>
      </c>
      <c r="D6576" s="3" t="s">
        <v>1118</v>
      </c>
    </row>
    <row r="6577" spans="1:4" x14ac:dyDescent="0.35">
      <c r="A6577" s="3" t="s">
        <v>6629</v>
      </c>
      <c r="B6577" s="3" t="s">
        <v>1119</v>
      </c>
      <c r="C6577" s="3" t="s">
        <v>1122</v>
      </c>
      <c r="D6577" s="3" t="s">
        <v>1118</v>
      </c>
    </row>
    <row r="6578" spans="1:4" x14ac:dyDescent="0.35">
      <c r="A6578" s="3" t="s">
        <v>6630</v>
      </c>
      <c r="B6578" s="3" t="s">
        <v>1116</v>
      </c>
      <c r="C6578" s="3" t="s">
        <v>1117</v>
      </c>
      <c r="D6578" s="3" t="s">
        <v>1124</v>
      </c>
    </row>
    <row r="6579" spans="1:4" x14ac:dyDescent="0.35">
      <c r="A6579" s="3" t="s">
        <v>6631</v>
      </c>
      <c r="B6579" s="3" t="s">
        <v>1116</v>
      </c>
      <c r="C6579" s="3" t="s">
        <v>1123</v>
      </c>
      <c r="D6579" s="3" t="s">
        <v>1124</v>
      </c>
    </row>
    <row r="6580" spans="1:4" x14ac:dyDescent="0.35">
      <c r="A6580" s="3" t="s">
        <v>6632</v>
      </c>
      <c r="B6580" s="3" t="s">
        <v>1116</v>
      </c>
      <c r="C6580" s="3" t="s">
        <v>1123</v>
      </c>
      <c r="D6580" s="3" t="s">
        <v>1118</v>
      </c>
    </row>
    <row r="6581" spans="1:4" x14ac:dyDescent="0.35">
      <c r="A6581" s="3" t="s">
        <v>6633</v>
      </c>
      <c r="B6581" s="3" t="s">
        <v>1116</v>
      </c>
      <c r="C6581" s="3" t="s">
        <v>1123</v>
      </c>
      <c r="D6581" s="3" t="s">
        <v>1126</v>
      </c>
    </row>
    <row r="6582" spans="1:4" x14ac:dyDescent="0.35">
      <c r="A6582" s="3" t="s">
        <v>6634</v>
      </c>
      <c r="B6582" s="3" t="s">
        <v>1119</v>
      </c>
      <c r="C6582" s="3" t="s">
        <v>1117</v>
      </c>
      <c r="D6582" s="3" t="s">
        <v>1118</v>
      </c>
    </row>
    <row r="6583" spans="1:4" x14ac:dyDescent="0.35">
      <c r="A6583" s="3" t="s">
        <v>6635</v>
      </c>
      <c r="B6583" s="3" t="s">
        <v>1116</v>
      </c>
      <c r="C6583" s="3" t="s">
        <v>1121</v>
      </c>
      <c r="D6583" s="3" t="s">
        <v>1118</v>
      </c>
    </row>
    <row r="6584" spans="1:4" x14ac:dyDescent="0.35">
      <c r="A6584" s="3" t="s">
        <v>6636</v>
      </c>
      <c r="B6584" s="3" t="s">
        <v>1116</v>
      </c>
      <c r="C6584" s="3" t="s">
        <v>1123</v>
      </c>
      <c r="D6584" s="3" t="s">
        <v>1124</v>
      </c>
    </row>
    <row r="6585" spans="1:4" x14ac:dyDescent="0.35">
      <c r="A6585" s="3" t="s">
        <v>6637</v>
      </c>
      <c r="B6585" s="3" t="s">
        <v>1116</v>
      </c>
      <c r="C6585" s="3" t="s">
        <v>1117</v>
      </c>
      <c r="D6585" s="3" t="s">
        <v>1118</v>
      </c>
    </row>
    <row r="6586" spans="1:4" x14ac:dyDescent="0.35">
      <c r="A6586" s="3" t="s">
        <v>6638</v>
      </c>
      <c r="B6586" s="3" t="s">
        <v>1119</v>
      </c>
      <c r="C6586" s="3" t="s">
        <v>1117</v>
      </c>
      <c r="D6586" s="3" t="s">
        <v>1126</v>
      </c>
    </row>
    <row r="6587" spans="1:4" x14ac:dyDescent="0.35">
      <c r="A6587" s="3" t="s">
        <v>6639</v>
      </c>
      <c r="B6587" s="3" t="s">
        <v>1119</v>
      </c>
      <c r="C6587" s="3" t="s">
        <v>1117</v>
      </c>
      <c r="D6587" s="3" t="s">
        <v>1126</v>
      </c>
    </row>
    <row r="6588" spans="1:4" x14ac:dyDescent="0.35">
      <c r="A6588" s="3" t="s">
        <v>6640</v>
      </c>
      <c r="B6588" s="3" t="s">
        <v>1116</v>
      </c>
      <c r="C6588" s="3" t="s">
        <v>1121</v>
      </c>
      <c r="D6588" s="3" t="s">
        <v>1126</v>
      </c>
    </row>
    <row r="6589" spans="1:4" x14ac:dyDescent="0.35">
      <c r="A6589" s="3" t="s">
        <v>6641</v>
      </c>
      <c r="B6589" s="3" t="s">
        <v>1116</v>
      </c>
      <c r="C6589" s="3" t="s">
        <v>1117</v>
      </c>
      <c r="D6589" s="3" t="s">
        <v>1126</v>
      </c>
    </row>
    <row r="6590" spans="1:4" x14ac:dyDescent="0.35">
      <c r="A6590" s="3" t="s">
        <v>6642</v>
      </c>
      <c r="B6590" s="3" t="s">
        <v>1116</v>
      </c>
      <c r="C6590" s="3" t="s">
        <v>1123</v>
      </c>
      <c r="D6590" s="3" t="s">
        <v>1118</v>
      </c>
    </row>
    <row r="6591" spans="1:4" x14ac:dyDescent="0.35">
      <c r="A6591" s="3" t="s">
        <v>6643</v>
      </c>
      <c r="B6591" s="3" t="s">
        <v>1116</v>
      </c>
      <c r="C6591" s="3" t="s">
        <v>1123</v>
      </c>
      <c r="D6591" s="3" t="s">
        <v>1118</v>
      </c>
    </row>
    <row r="6592" spans="1:4" x14ac:dyDescent="0.35">
      <c r="A6592" s="3" t="s">
        <v>6644</v>
      </c>
      <c r="B6592" s="3" t="s">
        <v>1119</v>
      </c>
      <c r="C6592" s="3" t="s">
        <v>1121</v>
      </c>
      <c r="D6592" s="3" t="s">
        <v>1118</v>
      </c>
    </row>
    <row r="6593" spans="1:4" x14ac:dyDescent="0.35">
      <c r="A6593" s="3" t="s">
        <v>6645</v>
      </c>
      <c r="B6593" s="3" t="s">
        <v>1116</v>
      </c>
      <c r="C6593" s="3" t="s">
        <v>1122</v>
      </c>
      <c r="D6593" s="3" t="s">
        <v>1124</v>
      </c>
    </row>
    <row r="6594" spans="1:4" x14ac:dyDescent="0.35">
      <c r="A6594" s="3" t="s">
        <v>6646</v>
      </c>
      <c r="B6594" s="3" t="s">
        <v>1116</v>
      </c>
      <c r="C6594" s="3" t="s">
        <v>1117</v>
      </c>
      <c r="D6594" s="3" t="s">
        <v>1124</v>
      </c>
    </row>
    <row r="6595" spans="1:4" x14ac:dyDescent="0.35">
      <c r="A6595" s="3" t="s">
        <v>6647</v>
      </c>
      <c r="B6595" s="3" t="s">
        <v>1116</v>
      </c>
      <c r="C6595" s="3" t="s">
        <v>1117</v>
      </c>
      <c r="D6595" s="3" t="s">
        <v>1118</v>
      </c>
    </row>
    <row r="6596" spans="1:4" x14ac:dyDescent="0.35">
      <c r="A6596" s="3" t="s">
        <v>6648</v>
      </c>
      <c r="B6596" s="3" t="s">
        <v>1116</v>
      </c>
      <c r="C6596" s="3" t="s">
        <v>1121</v>
      </c>
      <c r="D6596" s="3" t="s">
        <v>1118</v>
      </c>
    </row>
    <row r="6597" spans="1:4" x14ac:dyDescent="0.35">
      <c r="A6597" s="3" t="s">
        <v>6649</v>
      </c>
      <c r="B6597" s="3" t="s">
        <v>1116</v>
      </c>
      <c r="C6597" s="3" t="s">
        <v>1117</v>
      </c>
      <c r="D6597" s="3" t="s">
        <v>1124</v>
      </c>
    </row>
    <row r="6598" spans="1:4" x14ac:dyDescent="0.35">
      <c r="A6598" s="3" t="s">
        <v>6650</v>
      </c>
      <c r="B6598" s="3" t="s">
        <v>1119</v>
      </c>
      <c r="C6598" s="3" t="s">
        <v>1117</v>
      </c>
      <c r="D6598" s="3" t="s">
        <v>1118</v>
      </c>
    </row>
    <row r="6599" spans="1:4" x14ac:dyDescent="0.35">
      <c r="A6599" s="3" t="s">
        <v>6651</v>
      </c>
      <c r="B6599" s="3" t="s">
        <v>1119</v>
      </c>
      <c r="C6599" s="3" t="s">
        <v>1121</v>
      </c>
      <c r="D6599" s="3" t="s">
        <v>1126</v>
      </c>
    </row>
    <row r="6600" spans="1:4" x14ac:dyDescent="0.35">
      <c r="A6600" s="3" t="s">
        <v>6652</v>
      </c>
      <c r="B6600" s="3" t="s">
        <v>1120</v>
      </c>
      <c r="C6600" s="3" t="s">
        <v>1122</v>
      </c>
      <c r="D6600" s="3" t="s">
        <v>1124</v>
      </c>
    </row>
    <row r="6601" spans="1:4" x14ac:dyDescent="0.35">
      <c r="A6601" s="3" t="s">
        <v>6653</v>
      </c>
      <c r="B6601" s="3" t="s">
        <v>1116</v>
      </c>
      <c r="C6601" s="3" t="s">
        <v>1117</v>
      </c>
      <c r="D6601" s="3" t="s">
        <v>1126</v>
      </c>
    </row>
    <row r="6602" spans="1:4" x14ac:dyDescent="0.35">
      <c r="A6602" s="3" t="s">
        <v>6654</v>
      </c>
      <c r="B6602" s="3" t="s">
        <v>1116</v>
      </c>
      <c r="C6602" s="3" t="s">
        <v>1122</v>
      </c>
      <c r="D6602" s="3" t="s">
        <v>1118</v>
      </c>
    </row>
    <row r="6603" spans="1:4" x14ac:dyDescent="0.35">
      <c r="A6603" s="3" t="s">
        <v>6655</v>
      </c>
      <c r="B6603" s="3" t="s">
        <v>1116</v>
      </c>
      <c r="C6603" s="3" t="s">
        <v>1117</v>
      </c>
      <c r="D6603" s="3" t="s">
        <v>1118</v>
      </c>
    </row>
    <row r="6604" spans="1:4" x14ac:dyDescent="0.35">
      <c r="A6604" s="3" t="s">
        <v>6656</v>
      </c>
      <c r="B6604" s="3" t="s">
        <v>1116</v>
      </c>
      <c r="C6604" s="3" t="s">
        <v>1123</v>
      </c>
      <c r="D6604" s="3" t="s">
        <v>1126</v>
      </c>
    </row>
    <row r="6605" spans="1:4" x14ac:dyDescent="0.35">
      <c r="A6605" s="3" t="s">
        <v>6657</v>
      </c>
      <c r="B6605" s="3" t="s">
        <v>1116</v>
      </c>
      <c r="C6605" s="3" t="s">
        <v>1123</v>
      </c>
      <c r="D6605" s="3" t="s">
        <v>1124</v>
      </c>
    </row>
    <row r="6606" spans="1:4" x14ac:dyDescent="0.35">
      <c r="A6606" s="3" t="s">
        <v>6658</v>
      </c>
      <c r="B6606" s="3" t="s">
        <v>1119</v>
      </c>
      <c r="C6606" s="3" t="s">
        <v>1123</v>
      </c>
      <c r="D6606" s="3" t="s">
        <v>1118</v>
      </c>
    </row>
    <row r="6607" spans="1:4" x14ac:dyDescent="0.35">
      <c r="A6607" s="3" t="s">
        <v>6659</v>
      </c>
      <c r="B6607" s="3" t="s">
        <v>1119</v>
      </c>
      <c r="C6607" s="3" t="s">
        <v>1123</v>
      </c>
      <c r="D6607" s="3" t="s">
        <v>1118</v>
      </c>
    </row>
    <row r="6608" spans="1:4" x14ac:dyDescent="0.35">
      <c r="A6608" s="3" t="s">
        <v>6660</v>
      </c>
      <c r="B6608" s="3" t="s">
        <v>1116</v>
      </c>
      <c r="C6608" s="3" t="s">
        <v>1117</v>
      </c>
      <c r="D6608" s="3" t="s">
        <v>1118</v>
      </c>
    </row>
    <row r="6609" spans="1:4" x14ac:dyDescent="0.35">
      <c r="A6609" s="3" t="s">
        <v>6661</v>
      </c>
      <c r="B6609" s="3" t="s">
        <v>1116</v>
      </c>
      <c r="C6609" s="3" t="s">
        <v>1123</v>
      </c>
      <c r="D6609" s="3" t="s">
        <v>1124</v>
      </c>
    </row>
    <row r="6610" spans="1:4" x14ac:dyDescent="0.35">
      <c r="A6610" s="3" t="s">
        <v>6662</v>
      </c>
      <c r="B6610" s="3" t="s">
        <v>1116</v>
      </c>
      <c r="C6610" s="3" t="s">
        <v>1117</v>
      </c>
      <c r="D6610" s="3" t="s">
        <v>1118</v>
      </c>
    </row>
    <row r="6611" spans="1:4" x14ac:dyDescent="0.35">
      <c r="A6611" s="3" t="s">
        <v>6663</v>
      </c>
      <c r="B6611" s="3" t="s">
        <v>1116</v>
      </c>
      <c r="C6611" s="3" t="s">
        <v>1117</v>
      </c>
      <c r="D6611" s="3" t="s">
        <v>1126</v>
      </c>
    </row>
    <row r="6612" spans="1:4" x14ac:dyDescent="0.35">
      <c r="A6612" s="3" t="s">
        <v>6664</v>
      </c>
      <c r="B6612" s="3" t="s">
        <v>1116</v>
      </c>
      <c r="C6612" s="3" t="s">
        <v>1122</v>
      </c>
      <c r="D6612" s="3" t="s">
        <v>1118</v>
      </c>
    </row>
    <row r="6613" spans="1:4" x14ac:dyDescent="0.35">
      <c r="A6613" s="3" t="s">
        <v>6665</v>
      </c>
      <c r="B6613" s="3" t="s">
        <v>1119</v>
      </c>
      <c r="C6613" s="3" t="s">
        <v>1121</v>
      </c>
      <c r="D6613" s="3" t="s">
        <v>1118</v>
      </c>
    </row>
    <row r="6614" spans="1:4" x14ac:dyDescent="0.35">
      <c r="A6614" s="3" t="s">
        <v>6666</v>
      </c>
      <c r="B6614" s="3" t="s">
        <v>1119</v>
      </c>
      <c r="C6614" s="3" t="s">
        <v>1117</v>
      </c>
      <c r="D6614" s="3" t="s">
        <v>1118</v>
      </c>
    </row>
    <row r="6615" spans="1:4" x14ac:dyDescent="0.35">
      <c r="A6615" s="3" t="s">
        <v>6667</v>
      </c>
      <c r="B6615" s="3" t="s">
        <v>1119</v>
      </c>
      <c r="C6615" s="3" t="s">
        <v>1117</v>
      </c>
      <c r="D6615" s="3" t="s">
        <v>1118</v>
      </c>
    </row>
    <row r="6616" spans="1:4" x14ac:dyDescent="0.35">
      <c r="A6616" s="3" t="s">
        <v>6668</v>
      </c>
      <c r="B6616" s="3" t="s">
        <v>1116</v>
      </c>
      <c r="C6616" s="3" t="s">
        <v>1122</v>
      </c>
      <c r="D6616" s="3" t="s">
        <v>1124</v>
      </c>
    </row>
    <row r="6617" spans="1:4" x14ac:dyDescent="0.35">
      <c r="A6617" s="3" t="s">
        <v>6669</v>
      </c>
      <c r="B6617" s="3" t="s">
        <v>1116</v>
      </c>
      <c r="C6617" s="3" t="s">
        <v>1122</v>
      </c>
      <c r="D6617" s="3" t="s">
        <v>1124</v>
      </c>
    </row>
    <row r="6618" spans="1:4" x14ac:dyDescent="0.35">
      <c r="A6618" s="3" t="s">
        <v>6670</v>
      </c>
      <c r="B6618" s="3" t="s">
        <v>1116</v>
      </c>
      <c r="C6618" s="3" t="s">
        <v>1123</v>
      </c>
      <c r="D6618" s="3" t="s">
        <v>1124</v>
      </c>
    </row>
    <row r="6619" spans="1:4" x14ac:dyDescent="0.35">
      <c r="A6619" s="3" t="s">
        <v>6671</v>
      </c>
      <c r="B6619" s="3" t="s">
        <v>1116</v>
      </c>
      <c r="C6619" s="3" t="s">
        <v>1123</v>
      </c>
      <c r="D6619" s="3" t="s">
        <v>1124</v>
      </c>
    </row>
    <row r="6620" spans="1:4" x14ac:dyDescent="0.35">
      <c r="A6620" s="3" t="s">
        <v>6672</v>
      </c>
      <c r="B6620" s="3" t="s">
        <v>1116</v>
      </c>
      <c r="C6620" s="3" t="s">
        <v>1122</v>
      </c>
      <c r="D6620" s="3" t="s">
        <v>1118</v>
      </c>
    </row>
    <row r="6621" spans="1:4" x14ac:dyDescent="0.35">
      <c r="A6621" s="3" t="s">
        <v>6673</v>
      </c>
      <c r="B6621" s="3" t="s">
        <v>1116</v>
      </c>
      <c r="C6621" s="3" t="s">
        <v>1117</v>
      </c>
      <c r="D6621" s="3" t="s">
        <v>1124</v>
      </c>
    </row>
    <row r="6622" spans="1:4" x14ac:dyDescent="0.35">
      <c r="A6622" s="3" t="s">
        <v>6674</v>
      </c>
      <c r="B6622" s="3" t="s">
        <v>1116</v>
      </c>
      <c r="C6622" s="3" t="s">
        <v>1121</v>
      </c>
      <c r="D6622" s="3" t="s">
        <v>1118</v>
      </c>
    </row>
    <row r="6623" spans="1:4" x14ac:dyDescent="0.35">
      <c r="A6623" s="3" t="s">
        <v>6675</v>
      </c>
      <c r="B6623" s="3" t="s">
        <v>1116</v>
      </c>
      <c r="C6623" s="3" t="s">
        <v>1122</v>
      </c>
      <c r="D6623" s="3" t="s">
        <v>1118</v>
      </c>
    </row>
    <row r="6624" spans="1:4" x14ac:dyDescent="0.35">
      <c r="A6624" s="3" t="s">
        <v>6676</v>
      </c>
      <c r="B6624" s="3" t="s">
        <v>1116</v>
      </c>
      <c r="C6624" s="3" t="s">
        <v>1123</v>
      </c>
      <c r="D6624" s="3" t="s">
        <v>1118</v>
      </c>
    </row>
    <row r="6625" spans="1:4" x14ac:dyDescent="0.35">
      <c r="A6625" s="3" t="s">
        <v>6677</v>
      </c>
      <c r="B6625" s="3" t="s">
        <v>1120</v>
      </c>
      <c r="C6625" s="3" t="s">
        <v>1123</v>
      </c>
      <c r="D6625" s="3" t="s">
        <v>1126</v>
      </c>
    </row>
    <row r="6626" spans="1:4" x14ac:dyDescent="0.35">
      <c r="A6626" s="3" t="s">
        <v>6678</v>
      </c>
      <c r="B6626" s="3" t="s">
        <v>1116</v>
      </c>
      <c r="C6626" s="3" t="s">
        <v>1121</v>
      </c>
      <c r="D6626" s="3" t="s">
        <v>1118</v>
      </c>
    </row>
    <row r="6627" spans="1:4" x14ac:dyDescent="0.35">
      <c r="A6627" s="3" t="s">
        <v>6679</v>
      </c>
      <c r="B6627" s="3" t="s">
        <v>1116</v>
      </c>
      <c r="C6627" s="3" t="s">
        <v>1121</v>
      </c>
      <c r="D6627" s="3" t="s">
        <v>1124</v>
      </c>
    </row>
    <row r="6628" spans="1:4" x14ac:dyDescent="0.35">
      <c r="A6628" s="3" t="s">
        <v>6680</v>
      </c>
      <c r="B6628" s="3" t="s">
        <v>1119</v>
      </c>
      <c r="C6628" s="3" t="s">
        <v>1123</v>
      </c>
      <c r="D6628" s="3" t="s">
        <v>1118</v>
      </c>
    </row>
    <row r="6629" spans="1:4" x14ac:dyDescent="0.35">
      <c r="A6629" s="3" t="s">
        <v>6681</v>
      </c>
      <c r="B6629" s="3" t="s">
        <v>1119</v>
      </c>
      <c r="C6629" s="3" t="s">
        <v>1117</v>
      </c>
      <c r="D6629" s="3" t="s">
        <v>1118</v>
      </c>
    </row>
    <row r="6630" spans="1:4" x14ac:dyDescent="0.35">
      <c r="A6630" s="3" t="s">
        <v>6682</v>
      </c>
      <c r="B6630" s="3" t="s">
        <v>1119</v>
      </c>
      <c r="C6630" s="3" t="s">
        <v>1123</v>
      </c>
      <c r="D6630" s="3" t="s">
        <v>1118</v>
      </c>
    </row>
    <row r="6631" spans="1:4" x14ac:dyDescent="0.35">
      <c r="A6631" s="3" t="s">
        <v>6683</v>
      </c>
      <c r="B6631" s="3" t="s">
        <v>1119</v>
      </c>
      <c r="C6631" s="3" t="s">
        <v>1117</v>
      </c>
      <c r="D6631" s="3" t="s">
        <v>1118</v>
      </c>
    </row>
    <row r="6632" spans="1:4" x14ac:dyDescent="0.35">
      <c r="A6632" s="3" t="s">
        <v>6684</v>
      </c>
      <c r="B6632" s="3" t="s">
        <v>1119</v>
      </c>
      <c r="C6632" s="3" t="s">
        <v>1117</v>
      </c>
      <c r="D6632" s="3" t="s">
        <v>1118</v>
      </c>
    </row>
    <row r="6633" spans="1:4" x14ac:dyDescent="0.35">
      <c r="A6633" s="3" t="s">
        <v>6685</v>
      </c>
      <c r="B6633" s="3" t="s">
        <v>1116</v>
      </c>
      <c r="C6633" s="3" t="s">
        <v>1123</v>
      </c>
      <c r="D6633" s="3" t="s">
        <v>1118</v>
      </c>
    </row>
    <row r="6634" spans="1:4" x14ac:dyDescent="0.35">
      <c r="A6634" s="3" t="s">
        <v>6686</v>
      </c>
      <c r="B6634" s="3" t="s">
        <v>1116</v>
      </c>
      <c r="C6634" s="3" t="s">
        <v>1121</v>
      </c>
      <c r="D6634" s="3" t="s">
        <v>1118</v>
      </c>
    </row>
    <row r="6635" spans="1:4" x14ac:dyDescent="0.35">
      <c r="A6635" s="3" t="s">
        <v>6687</v>
      </c>
      <c r="B6635" s="3" t="s">
        <v>1116</v>
      </c>
      <c r="C6635" s="3" t="s">
        <v>1121</v>
      </c>
      <c r="D6635" s="3" t="s">
        <v>1118</v>
      </c>
    </row>
    <row r="6636" spans="1:4" x14ac:dyDescent="0.35">
      <c r="A6636" s="3" t="s">
        <v>6688</v>
      </c>
      <c r="B6636" s="3" t="s">
        <v>1120</v>
      </c>
      <c r="C6636" s="3" t="s">
        <v>1122</v>
      </c>
      <c r="D6636" s="3" t="s">
        <v>1126</v>
      </c>
    </row>
    <row r="6637" spans="1:4" x14ac:dyDescent="0.35">
      <c r="A6637" s="3" t="s">
        <v>6689</v>
      </c>
      <c r="B6637" s="3" t="s">
        <v>1119</v>
      </c>
      <c r="C6637" s="3" t="s">
        <v>1123</v>
      </c>
      <c r="D6637" s="3" t="s">
        <v>1118</v>
      </c>
    </row>
    <row r="6638" spans="1:4" x14ac:dyDescent="0.35">
      <c r="A6638" s="3" t="s">
        <v>6690</v>
      </c>
      <c r="B6638" s="3" t="s">
        <v>1116</v>
      </c>
      <c r="C6638" s="3" t="s">
        <v>1117</v>
      </c>
      <c r="D6638" s="3" t="s">
        <v>1124</v>
      </c>
    </row>
    <row r="6639" spans="1:4" x14ac:dyDescent="0.35">
      <c r="A6639" s="3" t="s">
        <v>6691</v>
      </c>
      <c r="B6639" s="3" t="s">
        <v>1120</v>
      </c>
      <c r="C6639" s="3" t="s">
        <v>1117</v>
      </c>
      <c r="D6639" s="3" t="s">
        <v>1118</v>
      </c>
    </row>
    <row r="6640" spans="1:4" x14ac:dyDescent="0.35">
      <c r="A6640" s="3" t="s">
        <v>6692</v>
      </c>
      <c r="B6640" s="3" t="s">
        <v>1116</v>
      </c>
      <c r="C6640" s="3" t="s">
        <v>1117</v>
      </c>
      <c r="D6640" s="3" t="s">
        <v>1118</v>
      </c>
    </row>
    <row r="6641" spans="1:4" x14ac:dyDescent="0.35">
      <c r="A6641" s="3" t="s">
        <v>6693</v>
      </c>
      <c r="B6641" s="3" t="s">
        <v>1119</v>
      </c>
      <c r="C6641" s="3" t="s">
        <v>1123</v>
      </c>
      <c r="D6641" s="3" t="s">
        <v>1118</v>
      </c>
    </row>
    <row r="6642" spans="1:4" x14ac:dyDescent="0.35">
      <c r="A6642" s="3" t="s">
        <v>6694</v>
      </c>
      <c r="B6642" s="3" t="s">
        <v>1116</v>
      </c>
      <c r="C6642" s="3" t="s">
        <v>1122</v>
      </c>
      <c r="D6642" s="3" t="s">
        <v>1118</v>
      </c>
    </row>
    <row r="6643" spans="1:4" x14ac:dyDescent="0.35">
      <c r="A6643" s="3" t="s">
        <v>6695</v>
      </c>
      <c r="B6643" s="3" t="s">
        <v>1119</v>
      </c>
      <c r="C6643" s="3" t="s">
        <v>1123</v>
      </c>
      <c r="D6643" s="3" t="s">
        <v>1118</v>
      </c>
    </row>
    <row r="6644" spans="1:4" x14ac:dyDescent="0.35">
      <c r="A6644" s="3" t="s">
        <v>6696</v>
      </c>
      <c r="B6644" s="3" t="s">
        <v>1119</v>
      </c>
      <c r="C6644" s="3" t="s">
        <v>1121</v>
      </c>
      <c r="D6644" s="3" t="s">
        <v>1118</v>
      </c>
    </row>
    <row r="6645" spans="1:4" x14ac:dyDescent="0.35">
      <c r="A6645" s="3" t="s">
        <v>6697</v>
      </c>
      <c r="B6645" s="3" t="s">
        <v>1119</v>
      </c>
      <c r="C6645" s="3" t="s">
        <v>1122</v>
      </c>
      <c r="D6645" s="3" t="s">
        <v>1124</v>
      </c>
    </row>
    <row r="6646" spans="1:4" x14ac:dyDescent="0.35">
      <c r="A6646" s="3" t="s">
        <v>6698</v>
      </c>
      <c r="B6646" s="3" t="s">
        <v>1119</v>
      </c>
      <c r="C6646" s="3" t="s">
        <v>1117</v>
      </c>
      <c r="D6646" s="3" t="s">
        <v>1126</v>
      </c>
    </row>
    <row r="6647" spans="1:4" x14ac:dyDescent="0.35">
      <c r="A6647" s="3" t="s">
        <v>6699</v>
      </c>
      <c r="B6647" s="3" t="s">
        <v>1119</v>
      </c>
      <c r="C6647" s="3" t="s">
        <v>1122</v>
      </c>
      <c r="D6647" s="3" t="s">
        <v>1118</v>
      </c>
    </row>
    <row r="6648" spans="1:4" x14ac:dyDescent="0.35">
      <c r="A6648" s="3" t="s">
        <v>6700</v>
      </c>
      <c r="B6648" s="3" t="s">
        <v>1116</v>
      </c>
      <c r="C6648" s="3" t="s">
        <v>1117</v>
      </c>
      <c r="D6648" s="3" t="s">
        <v>1124</v>
      </c>
    </row>
    <row r="6649" spans="1:4" x14ac:dyDescent="0.35">
      <c r="A6649" s="3" t="s">
        <v>6701</v>
      </c>
      <c r="B6649" s="3" t="s">
        <v>1116</v>
      </c>
      <c r="C6649" s="3" t="s">
        <v>1117</v>
      </c>
      <c r="D6649" s="3" t="s">
        <v>1124</v>
      </c>
    </row>
    <row r="6650" spans="1:4" x14ac:dyDescent="0.35">
      <c r="A6650" s="3" t="s">
        <v>6702</v>
      </c>
      <c r="B6650" s="3" t="s">
        <v>1119</v>
      </c>
      <c r="C6650" s="3" t="s">
        <v>1117</v>
      </c>
      <c r="D6650" s="3" t="s">
        <v>1118</v>
      </c>
    </row>
    <row r="6651" spans="1:4" x14ac:dyDescent="0.35">
      <c r="A6651" s="3" t="s">
        <v>6703</v>
      </c>
      <c r="B6651" s="3" t="s">
        <v>1119</v>
      </c>
      <c r="C6651" s="3" t="s">
        <v>1121</v>
      </c>
      <c r="D6651" s="3" t="s">
        <v>1118</v>
      </c>
    </row>
    <row r="6652" spans="1:4" x14ac:dyDescent="0.35">
      <c r="A6652" s="3" t="s">
        <v>6704</v>
      </c>
      <c r="B6652" s="3" t="s">
        <v>1119</v>
      </c>
      <c r="C6652" s="3" t="s">
        <v>1121</v>
      </c>
      <c r="D6652" s="3" t="s">
        <v>1118</v>
      </c>
    </row>
    <row r="6653" spans="1:4" x14ac:dyDescent="0.35">
      <c r="A6653" s="3" t="s">
        <v>6705</v>
      </c>
      <c r="B6653" s="3" t="s">
        <v>1116</v>
      </c>
      <c r="C6653" s="3" t="s">
        <v>1122</v>
      </c>
      <c r="D6653" s="3" t="s">
        <v>1118</v>
      </c>
    </row>
    <row r="6654" spans="1:4" x14ac:dyDescent="0.35">
      <c r="A6654" s="3" t="s">
        <v>6706</v>
      </c>
      <c r="B6654" s="3" t="s">
        <v>1116</v>
      </c>
      <c r="C6654" s="3" t="s">
        <v>1117</v>
      </c>
      <c r="D6654" s="3" t="s">
        <v>1118</v>
      </c>
    </row>
    <row r="6655" spans="1:4" x14ac:dyDescent="0.35">
      <c r="A6655" s="3" t="s">
        <v>6707</v>
      </c>
      <c r="B6655" s="3" t="s">
        <v>1116</v>
      </c>
      <c r="C6655" s="3" t="s">
        <v>1117</v>
      </c>
      <c r="D6655" s="3" t="s">
        <v>1118</v>
      </c>
    </row>
    <row r="6656" spans="1:4" x14ac:dyDescent="0.35">
      <c r="A6656" s="3" t="s">
        <v>6708</v>
      </c>
      <c r="B6656" s="3" t="s">
        <v>1120</v>
      </c>
      <c r="C6656" s="3" t="s">
        <v>1117</v>
      </c>
      <c r="D6656" s="3" t="s">
        <v>1118</v>
      </c>
    </row>
    <row r="6657" spans="1:4" x14ac:dyDescent="0.35">
      <c r="A6657" s="3" t="s">
        <v>6709</v>
      </c>
      <c r="B6657" s="3" t="s">
        <v>1119</v>
      </c>
      <c r="C6657" s="3" t="s">
        <v>1123</v>
      </c>
      <c r="D6657" s="3" t="s">
        <v>1124</v>
      </c>
    </row>
    <row r="6658" spans="1:4" x14ac:dyDescent="0.35">
      <c r="A6658" s="3" t="s">
        <v>6710</v>
      </c>
      <c r="B6658" s="3" t="s">
        <v>1116</v>
      </c>
      <c r="C6658" s="3" t="s">
        <v>1123</v>
      </c>
      <c r="D6658" s="3" t="s">
        <v>1118</v>
      </c>
    </row>
    <row r="6659" spans="1:4" x14ac:dyDescent="0.35">
      <c r="A6659" s="3" t="s">
        <v>6711</v>
      </c>
      <c r="B6659" s="3" t="s">
        <v>1120</v>
      </c>
      <c r="C6659" s="3" t="s">
        <v>1117</v>
      </c>
      <c r="D6659" s="3" t="s">
        <v>1118</v>
      </c>
    </row>
    <row r="6660" spans="1:4" x14ac:dyDescent="0.35">
      <c r="A6660" s="3" t="s">
        <v>6712</v>
      </c>
      <c r="B6660" s="3" t="s">
        <v>1119</v>
      </c>
      <c r="C6660" s="3" t="s">
        <v>1117</v>
      </c>
      <c r="D6660" s="3" t="s">
        <v>1118</v>
      </c>
    </row>
    <row r="6661" spans="1:4" x14ac:dyDescent="0.35">
      <c r="A6661" s="3" t="s">
        <v>6713</v>
      </c>
      <c r="B6661" s="3" t="s">
        <v>1116</v>
      </c>
      <c r="C6661" s="3" t="s">
        <v>1117</v>
      </c>
      <c r="D6661" s="3" t="s">
        <v>1118</v>
      </c>
    </row>
    <row r="6662" spans="1:4" x14ac:dyDescent="0.35">
      <c r="A6662" s="3" t="s">
        <v>6714</v>
      </c>
      <c r="B6662" s="3" t="s">
        <v>1119</v>
      </c>
      <c r="C6662" s="3" t="s">
        <v>1117</v>
      </c>
      <c r="D6662" s="3" t="s">
        <v>1118</v>
      </c>
    </row>
    <row r="6663" spans="1:4" x14ac:dyDescent="0.35">
      <c r="A6663" s="3" t="s">
        <v>6715</v>
      </c>
      <c r="B6663" s="3" t="s">
        <v>1119</v>
      </c>
      <c r="C6663" s="3" t="s">
        <v>1123</v>
      </c>
      <c r="D6663" s="3" t="s">
        <v>1118</v>
      </c>
    </row>
    <row r="6664" spans="1:4" x14ac:dyDescent="0.35">
      <c r="A6664" s="3" t="s">
        <v>6716</v>
      </c>
      <c r="B6664" s="3" t="s">
        <v>1116</v>
      </c>
      <c r="C6664" s="3" t="s">
        <v>1123</v>
      </c>
      <c r="D6664" s="3" t="s">
        <v>1124</v>
      </c>
    </row>
    <row r="6665" spans="1:4" x14ac:dyDescent="0.35">
      <c r="A6665" s="3" t="s">
        <v>6717</v>
      </c>
      <c r="B6665" s="3" t="s">
        <v>1119</v>
      </c>
      <c r="C6665" s="3" t="s">
        <v>1123</v>
      </c>
      <c r="D6665" s="3" t="s">
        <v>1118</v>
      </c>
    </row>
    <row r="6666" spans="1:4" x14ac:dyDescent="0.35">
      <c r="A6666" s="3" t="s">
        <v>6718</v>
      </c>
      <c r="B6666" s="3" t="s">
        <v>1119</v>
      </c>
      <c r="C6666" s="3" t="s">
        <v>1122</v>
      </c>
      <c r="D6666" s="3" t="s">
        <v>1118</v>
      </c>
    </row>
    <row r="6667" spans="1:4" x14ac:dyDescent="0.35">
      <c r="A6667" s="3" t="s">
        <v>6719</v>
      </c>
      <c r="B6667" s="3" t="s">
        <v>1116</v>
      </c>
      <c r="C6667" s="3" t="s">
        <v>1117</v>
      </c>
      <c r="D6667" s="3" t="s">
        <v>1126</v>
      </c>
    </row>
    <row r="6668" spans="1:4" x14ac:dyDescent="0.35">
      <c r="A6668" s="3" t="s">
        <v>6720</v>
      </c>
      <c r="B6668" s="3" t="s">
        <v>1119</v>
      </c>
      <c r="C6668" s="3" t="s">
        <v>1121</v>
      </c>
      <c r="D6668" s="3" t="s">
        <v>1124</v>
      </c>
    </row>
    <row r="6669" spans="1:4" x14ac:dyDescent="0.35">
      <c r="A6669" s="3" t="s">
        <v>6721</v>
      </c>
      <c r="B6669" s="3" t="s">
        <v>1120</v>
      </c>
      <c r="C6669" s="3" t="s">
        <v>1122</v>
      </c>
      <c r="D6669" s="3" t="s">
        <v>1118</v>
      </c>
    </row>
    <row r="6670" spans="1:4" x14ac:dyDescent="0.35">
      <c r="A6670" s="3" t="s">
        <v>6722</v>
      </c>
      <c r="B6670" s="3" t="s">
        <v>1119</v>
      </c>
      <c r="C6670" s="3" t="s">
        <v>1121</v>
      </c>
      <c r="D6670" s="3" t="s">
        <v>1126</v>
      </c>
    </row>
    <row r="6671" spans="1:4" x14ac:dyDescent="0.35">
      <c r="A6671" s="3" t="s">
        <v>6723</v>
      </c>
      <c r="B6671" s="3" t="s">
        <v>1119</v>
      </c>
      <c r="C6671" s="3" t="s">
        <v>1117</v>
      </c>
      <c r="D6671" s="3" t="s">
        <v>1118</v>
      </c>
    </row>
    <row r="6672" spans="1:4" x14ac:dyDescent="0.35">
      <c r="A6672" s="3" t="s">
        <v>6724</v>
      </c>
      <c r="B6672" s="3" t="s">
        <v>1116</v>
      </c>
      <c r="C6672" s="3" t="s">
        <v>1117</v>
      </c>
      <c r="D6672" s="3" t="s">
        <v>1118</v>
      </c>
    </row>
    <row r="6673" spans="1:4" x14ac:dyDescent="0.35">
      <c r="A6673" s="3" t="s">
        <v>6725</v>
      </c>
      <c r="B6673" s="3" t="s">
        <v>1116</v>
      </c>
      <c r="C6673" s="3" t="s">
        <v>1122</v>
      </c>
      <c r="D6673" s="3" t="s">
        <v>1124</v>
      </c>
    </row>
    <row r="6674" spans="1:4" x14ac:dyDescent="0.35">
      <c r="A6674" s="3" t="s">
        <v>6726</v>
      </c>
      <c r="B6674" s="3" t="s">
        <v>1116</v>
      </c>
      <c r="C6674" s="3" t="s">
        <v>1117</v>
      </c>
      <c r="D6674" s="3" t="s">
        <v>1118</v>
      </c>
    </row>
    <row r="6675" spans="1:4" x14ac:dyDescent="0.35">
      <c r="A6675" s="3" t="s">
        <v>6727</v>
      </c>
      <c r="B6675" s="3" t="s">
        <v>1116</v>
      </c>
      <c r="C6675" s="3" t="s">
        <v>1117</v>
      </c>
      <c r="D6675" s="3" t="s">
        <v>1124</v>
      </c>
    </row>
    <row r="6676" spans="1:4" x14ac:dyDescent="0.35">
      <c r="A6676" s="3" t="s">
        <v>6728</v>
      </c>
      <c r="B6676" s="3" t="s">
        <v>1116</v>
      </c>
      <c r="C6676" s="3" t="s">
        <v>1117</v>
      </c>
      <c r="D6676" s="3" t="s">
        <v>1118</v>
      </c>
    </row>
    <row r="6677" spans="1:4" x14ac:dyDescent="0.35">
      <c r="A6677" s="3" t="s">
        <v>6729</v>
      </c>
      <c r="B6677" s="3" t="s">
        <v>1119</v>
      </c>
      <c r="C6677" s="3" t="s">
        <v>1122</v>
      </c>
      <c r="D6677" s="3" t="s">
        <v>1118</v>
      </c>
    </row>
    <row r="6678" spans="1:4" x14ac:dyDescent="0.35">
      <c r="A6678" s="3" t="s">
        <v>6730</v>
      </c>
      <c r="B6678" s="3" t="s">
        <v>1116</v>
      </c>
      <c r="C6678" s="3" t="s">
        <v>1121</v>
      </c>
      <c r="D6678" s="3" t="s">
        <v>1126</v>
      </c>
    </row>
    <row r="6679" spans="1:4" x14ac:dyDescent="0.35">
      <c r="A6679" s="3" t="s">
        <v>6731</v>
      </c>
      <c r="B6679" s="3" t="s">
        <v>1116</v>
      </c>
      <c r="C6679" s="3" t="s">
        <v>1117</v>
      </c>
      <c r="D6679" s="3" t="s">
        <v>1118</v>
      </c>
    </row>
    <row r="6680" spans="1:4" x14ac:dyDescent="0.35">
      <c r="A6680" s="3" t="s">
        <v>6732</v>
      </c>
      <c r="B6680" s="3" t="s">
        <v>1116</v>
      </c>
      <c r="C6680" s="3" t="s">
        <v>1123</v>
      </c>
      <c r="D6680" s="3" t="s">
        <v>1118</v>
      </c>
    </row>
    <row r="6681" spans="1:4" x14ac:dyDescent="0.35">
      <c r="A6681" s="3" t="s">
        <v>6733</v>
      </c>
      <c r="B6681" s="3" t="s">
        <v>1120</v>
      </c>
      <c r="C6681" s="3" t="s">
        <v>1123</v>
      </c>
      <c r="D6681" s="3" t="s">
        <v>1118</v>
      </c>
    </row>
    <row r="6682" spans="1:4" x14ac:dyDescent="0.35">
      <c r="A6682" s="3" t="s">
        <v>6734</v>
      </c>
      <c r="B6682" s="3" t="s">
        <v>1116</v>
      </c>
      <c r="C6682" s="3" t="s">
        <v>1123</v>
      </c>
      <c r="D6682" s="3" t="s">
        <v>1118</v>
      </c>
    </row>
    <row r="6683" spans="1:4" x14ac:dyDescent="0.35">
      <c r="A6683" s="3" t="s">
        <v>6735</v>
      </c>
      <c r="B6683" s="3" t="s">
        <v>1116</v>
      </c>
      <c r="C6683" s="3" t="s">
        <v>1123</v>
      </c>
      <c r="D6683" s="3" t="s">
        <v>1118</v>
      </c>
    </row>
    <row r="6684" spans="1:4" x14ac:dyDescent="0.35">
      <c r="A6684" s="3" t="s">
        <v>6736</v>
      </c>
      <c r="B6684" s="3" t="s">
        <v>1116</v>
      </c>
      <c r="C6684" s="3" t="s">
        <v>1122</v>
      </c>
      <c r="D6684" s="3" t="s">
        <v>1118</v>
      </c>
    </row>
    <row r="6685" spans="1:4" x14ac:dyDescent="0.35">
      <c r="A6685" s="3" t="s">
        <v>6737</v>
      </c>
      <c r="B6685" s="3" t="s">
        <v>1119</v>
      </c>
      <c r="C6685" s="3" t="s">
        <v>1117</v>
      </c>
      <c r="D6685" s="3" t="s">
        <v>1118</v>
      </c>
    </row>
    <row r="6686" spans="1:4" x14ac:dyDescent="0.35">
      <c r="A6686" s="3" t="s">
        <v>6738</v>
      </c>
      <c r="B6686" s="3" t="s">
        <v>1116</v>
      </c>
      <c r="C6686" s="3" t="s">
        <v>1117</v>
      </c>
      <c r="D6686" s="3" t="s">
        <v>1124</v>
      </c>
    </row>
    <row r="6687" spans="1:4" x14ac:dyDescent="0.35">
      <c r="A6687" s="3" t="s">
        <v>6739</v>
      </c>
      <c r="B6687" s="3" t="s">
        <v>1116</v>
      </c>
      <c r="C6687" s="3" t="s">
        <v>1117</v>
      </c>
      <c r="D6687" s="3" t="s">
        <v>1118</v>
      </c>
    </row>
    <row r="6688" spans="1:4" x14ac:dyDescent="0.35">
      <c r="A6688" s="3" t="s">
        <v>6740</v>
      </c>
      <c r="B6688" s="3" t="s">
        <v>1119</v>
      </c>
      <c r="C6688" s="3" t="s">
        <v>1122</v>
      </c>
      <c r="D6688" s="3" t="s">
        <v>1118</v>
      </c>
    </row>
    <row r="6689" spans="1:4" x14ac:dyDescent="0.35">
      <c r="A6689" s="3" t="s">
        <v>6741</v>
      </c>
      <c r="B6689" s="3" t="s">
        <v>1119</v>
      </c>
      <c r="C6689" s="3" t="s">
        <v>1122</v>
      </c>
      <c r="D6689" s="3" t="s">
        <v>1118</v>
      </c>
    </row>
    <row r="6690" spans="1:4" x14ac:dyDescent="0.35">
      <c r="A6690" s="3" t="s">
        <v>6742</v>
      </c>
      <c r="B6690" s="3" t="s">
        <v>1119</v>
      </c>
      <c r="C6690" s="3" t="s">
        <v>1117</v>
      </c>
      <c r="D6690" s="3" t="s">
        <v>1118</v>
      </c>
    </row>
    <row r="6691" spans="1:4" x14ac:dyDescent="0.35">
      <c r="A6691" s="3" t="s">
        <v>6743</v>
      </c>
      <c r="B6691" s="3" t="s">
        <v>1116</v>
      </c>
      <c r="C6691" s="3" t="s">
        <v>1117</v>
      </c>
      <c r="D6691" s="3" t="s">
        <v>1124</v>
      </c>
    </row>
    <row r="6692" spans="1:4" x14ac:dyDescent="0.35">
      <c r="A6692" s="3" t="s">
        <v>6744</v>
      </c>
      <c r="B6692" s="3" t="s">
        <v>1119</v>
      </c>
      <c r="C6692" s="3" t="s">
        <v>1117</v>
      </c>
      <c r="D6692" s="3" t="s">
        <v>1118</v>
      </c>
    </row>
    <row r="6693" spans="1:4" x14ac:dyDescent="0.35">
      <c r="A6693" s="3" t="s">
        <v>6745</v>
      </c>
      <c r="B6693" s="3" t="s">
        <v>1119</v>
      </c>
      <c r="C6693" s="3" t="s">
        <v>1117</v>
      </c>
      <c r="D6693" s="3" t="s">
        <v>1118</v>
      </c>
    </row>
    <row r="6694" spans="1:4" x14ac:dyDescent="0.35">
      <c r="A6694" s="3" t="s">
        <v>6746</v>
      </c>
      <c r="B6694" s="3" t="s">
        <v>1116</v>
      </c>
      <c r="C6694" s="3" t="s">
        <v>1123</v>
      </c>
      <c r="D6694" s="3" t="s">
        <v>1126</v>
      </c>
    </row>
    <row r="6695" spans="1:4" x14ac:dyDescent="0.35">
      <c r="A6695" s="3" t="s">
        <v>6747</v>
      </c>
      <c r="B6695" s="3" t="s">
        <v>1120</v>
      </c>
      <c r="C6695" s="3" t="s">
        <v>1121</v>
      </c>
      <c r="D6695" s="3" t="s">
        <v>1118</v>
      </c>
    </row>
    <row r="6696" spans="1:4" x14ac:dyDescent="0.35">
      <c r="A6696" s="3" t="s">
        <v>6748</v>
      </c>
      <c r="B6696" s="3" t="s">
        <v>1116</v>
      </c>
      <c r="C6696" s="3" t="s">
        <v>1123</v>
      </c>
      <c r="D6696" s="3" t="s">
        <v>1118</v>
      </c>
    </row>
    <row r="6697" spans="1:4" x14ac:dyDescent="0.35">
      <c r="A6697" s="3" t="s">
        <v>6749</v>
      </c>
      <c r="B6697" s="3" t="s">
        <v>1116</v>
      </c>
      <c r="C6697" s="3" t="s">
        <v>1123</v>
      </c>
      <c r="D6697" s="3" t="s">
        <v>1126</v>
      </c>
    </row>
    <row r="6698" spans="1:4" x14ac:dyDescent="0.35">
      <c r="A6698" s="3" t="s">
        <v>6750</v>
      </c>
      <c r="B6698" s="3" t="s">
        <v>1116</v>
      </c>
      <c r="C6698" s="3" t="s">
        <v>1117</v>
      </c>
      <c r="D6698" s="3" t="s">
        <v>1118</v>
      </c>
    </row>
    <row r="6699" spans="1:4" x14ac:dyDescent="0.35">
      <c r="A6699" s="3" t="s">
        <v>6751</v>
      </c>
      <c r="B6699" s="3" t="s">
        <v>1116</v>
      </c>
      <c r="C6699" s="3" t="s">
        <v>1117</v>
      </c>
      <c r="D6699" s="3" t="s">
        <v>1118</v>
      </c>
    </row>
    <row r="6700" spans="1:4" x14ac:dyDescent="0.35">
      <c r="A6700" s="3" t="s">
        <v>6752</v>
      </c>
      <c r="B6700" s="3" t="s">
        <v>1116</v>
      </c>
      <c r="C6700" s="3" t="s">
        <v>1123</v>
      </c>
      <c r="D6700" s="3" t="s">
        <v>1118</v>
      </c>
    </row>
    <row r="6701" spans="1:4" x14ac:dyDescent="0.35">
      <c r="A6701" s="3" t="s">
        <v>6753</v>
      </c>
      <c r="B6701" s="3" t="s">
        <v>1116</v>
      </c>
      <c r="C6701" s="3" t="s">
        <v>1121</v>
      </c>
      <c r="D6701" s="3" t="s">
        <v>1118</v>
      </c>
    </row>
    <row r="6702" spans="1:4" x14ac:dyDescent="0.35">
      <c r="A6702" s="3" t="s">
        <v>6754</v>
      </c>
      <c r="B6702" s="3" t="s">
        <v>1119</v>
      </c>
      <c r="C6702" s="3" t="s">
        <v>1121</v>
      </c>
      <c r="D6702" s="3" t="s">
        <v>1118</v>
      </c>
    </row>
    <row r="6703" spans="1:4" x14ac:dyDescent="0.35">
      <c r="A6703" s="3" t="s">
        <v>6755</v>
      </c>
      <c r="B6703" s="3" t="s">
        <v>1116</v>
      </c>
      <c r="C6703" s="3" t="s">
        <v>1117</v>
      </c>
      <c r="D6703" s="3" t="s">
        <v>1118</v>
      </c>
    </row>
    <row r="6704" spans="1:4" x14ac:dyDescent="0.35">
      <c r="A6704" s="3" t="s">
        <v>6756</v>
      </c>
      <c r="B6704" s="3" t="s">
        <v>1116</v>
      </c>
      <c r="C6704" s="3" t="s">
        <v>1121</v>
      </c>
      <c r="D6704" s="3" t="s">
        <v>1118</v>
      </c>
    </row>
    <row r="6705" spans="1:4" x14ac:dyDescent="0.35">
      <c r="A6705" s="3" t="s">
        <v>6757</v>
      </c>
      <c r="B6705" s="3" t="s">
        <v>1116</v>
      </c>
      <c r="C6705" s="3" t="s">
        <v>1122</v>
      </c>
      <c r="D6705" s="3" t="s">
        <v>1124</v>
      </c>
    </row>
    <row r="6706" spans="1:4" x14ac:dyDescent="0.35">
      <c r="A6706" s="3" t="s">
        <v>6758</v>
      </c>
      <c r="B6706" s="3" t="s">
        <v>1116</v>
      </c>
      <c r="C6706" s="3" t="s">
        <v>1123</v>
      </c>
      <c r="D6706" s="3" t="s">
        <v>1118</v>
      </c>
    </row>
    <row r="6707" spans="1:4" x14ac:dyDescent="0.35">
      <c r="A6707" s="3" t="s">
        <v>6759</v>
      </c>
      <c r="B6707" s="3" t="s">
        <v>1116</v>
      </c>
      <c r="C6707" s="3" t="s">
        <v>1117</v>
      </c>
      <c r="D6707" s="3" t="s">
        <v>1126</v>
      </c>
    </row>
    <row r="6708" spans="1:4" x14ac:dyDescent="0.35">
      <c r="A6708" s="3" t="s">
        <v>6760</v>
      </c>
      <c r="B6708" s="3" t="s">
        <v>1116</v>
      </c>
      <c r="C6708" s="3" t="s">
        <v>1123</v>
      </c>
      <c r="D6708" s="3" t="s">
        <v>1118</v>
      </c>
    </row>
    <row r="6709" spans="1:4" x14ac:dyDescent="0.35">
      <c r="A6709" s="3" t="s">
        <v>6761</v>
      </c>
      <c r="B6709" s="3" t="s">
        <v>1116</v>
      </c>
      <c r="C6709" s="3" t="s">
        <v>1121</v>
      </c>
      <c r="D6709" s="3" t="s">
        <v>1124</v>
      </c>
    </row>
    <row r="6710" spans="1:4" x14ac:dyDescent="0.35">
      <c r="A6710" s="3" t="s">
        <v>6762</v>
      </c>
      <c r="B6710" s="3" t="s">
        <v>1119</v>
      </c>
      <c r="C6710" s="3" t="s">
        <v>1117</v>
      </c>
      <c r="D6710" s="3" t="s">
        <v>1118</v>
      </c>
    </row>
    <row r="6711" spans="1:4" x14ac:dyDescent="0.35">
      <c r="A6711" s="3" t="s">
        <v>6763</v>
      </c>
      <c r="B6711" s="3" t="s">
        <v>1119</v>
      </c>
      <c r="C6711" s="3" t="s">
        <v>1122</v>
      </c>
      <c r="D6711" s="3" t="s">
        <v>1124</v>
      </c>
    </row>
    <row r="6712" spans="1:4" x14ac:dyDescent="0.35">
      <c r="A6712" s="3" t="s">
        <v>6764</v>
      </c>
      <c r="B6712" s="3" t="s">
        <v>1116</v>
      </c>
      <c r="C6712" s="3" t="s">
        <v>1123</v>
      </c>
      <c r="D6712" s="3" t="s">
        <v>1118</v>
      </c>
    </row>
    <row r="6713" spans="1:4" x14ac:dyDescent="0.35">
      <c r="A6713" s="3" t="s">
        <v>6765</v>
      </c>
      <c r="B6713" s="3" t="s">
        <v>1116</v>
      </c>
      <c r="C6713" s="3" t="s">
        <v>1121</v>
      </c>
      <c r="D6713" s="3" t="s">
        <v>1126</v>
      </c>
    </row>
    <row r="6714" spans="1:4" x14ac:dyDescent="0.35">
      <c r="A6714" s="3" t="s">
        <v>6766</v>
      </c>
      <c r="B6714" s="3" t="s">
        <v>1116</v>
      </c>
      <c r="C6714" s="3" t="s">
        <v>1117</v>
      </c>
      <c r="D6714" s="3" t="s">
        <v>1118</v>
      </c>
    </row>
    <row r="6715" spans="1:4" x14ac:dyDescent="0.35">
      <c r="A6715" s="3" t="s">
        <v>6767</v>
      </c>
      <c r="B6715" s="3" t="s">
        <v>1116</v>
      </c>
      <c r="C6715" s="3" t="s">
        <v>1117</v>
      </c>
      <c r="D6715" s="3" t="s">
        <v>1118</v>
      </c>
    </row>
    <row r="6716" spans="1:4" x14ac:dyDescent="0.35">
      <c r="A6716" s="3" t="s">
        <v>6768</v>
      </c>
      <c r="B6716" s="3" t="s">
        <v>1116</v>
      </c>
      <c r="C6716" s="3" t="s">
        <v>1117</v>
      </c>
      <c r="D6716" s="3" t="s">
        <v>1124</v>
      </c>
    </row>
    <row r="6717" spans="1:4" x14ac:dyDescent="0.35">
      <c r="A6717" s="3" t="s">
        <v>6769</v>
      </c>
      <c r="B6717" s="3" t="s">
        <v>1116</v>
      </c>
      <c r="C6717" s="3" t="s">
        <v>1123</v>
      </c>
      <c r="D6717" s="3" t="s">
        <v>1118</v>
      </c>
    </row>
    <row r="6718" spans="1:4" x14ac:dyDescent="0.35">
      <c r="A6718" s="3" t="s">
        <v>6770</v>
      </c>
      <c r="B6718" s="3" t="s">
        <v>1116</v>
      </c>
      <c r="C6718" s="3" t="s">
        <v>1122</v>
      </c>
      <c r="D6718" s="3" t="s">
        <v>1118</v>
      </c>
    </row>
    <row r="6719" spans="1:4" x14ac:dyDescent="0.35">
      <c r="A6719" s="3" t="s">
        <v>6771</v>
      </c>
      <c r="B6719" s="3" t="s">
        <v>1116</v>
      </c>
      <c r="C6719" s="3" t="s">
        <v>1121</v>
      </c>
      <c r="D6719" s="3" t="s">
        <v>1124</v>
      </c>
    </row>
    <row r="6720" spans="1:4" x14ac:dyDescent="0.35">
      <c r="A6720" s="3" t="s">
        <v>6772</v>
      </c>
      <c r="B6720" s="3" t="s">
        <v>1119</v>
      </c>
      <c r="C6720" s="3" t="s">
        <v>1117</v>
      </c>
      <c r="D6720" s="3" t="s">
        <v>1118</v>
      </c>
    </row>
    <row r="6721" spans="1:4" x14ac:dyDescent="0.35">
      <c r="A6721" s="3" t="s">
        <v>6773</v>
      </c>
      <c r="B6721" s="3" t="s">
        <v>1119</v>
      </c>
      <c r="C6721" s="3" t="s">
        <v>1121</v>
      </c>
      <c r="D6721" s="3" t="s">
        <v>1118</v>
      </c>
    </row>
    <row r="6722" spans="1:4" x14ac:dyDescent="0.35">
      <c r="A6722" s="3" t="s">
        <v>6774</v>
      </c>
      <c r="B6722" s="3" t="s">
        <v>1116</v>
      </c>
      <c r="C6722" s="3" t="s">
        <v>1121</v>
      </c>
      <c r="D6722" s="3" t="s">
        <v>1118</v>
      </c>
    </row>
    <row r="6723" spans="1:4" x14ac:dyDescent="0.35">
      <c r="A6723" s="3" t="s">
        <v>6775</v>
      </c>
      <c r="B6723" s="3" t="s">
        <v>1116</v>
      </c>
      <c r="C6723" s="3" t="s">
        <v>1122</v>
      </c>
      <c r="D6723" s="3" t="s">
        <v>1118</v>
      </c>
    </row>
    <row r="6724" spans="1:4" x14ac:dyDescent="0.35">
      <c r="A6724" s="3" t="s">
        <v>6776</v>
      </c>
      <c r="B6724" s="3" t="s">
        <v>1116</v>
      </c>
      <c r="C6724" s="3" t="s">
        <v>1122</v>
      </c>
      <c r="D6724" s="3" t="s">
        <v>1118</v>
      </c>
    </row>
    <row r="6725" spans="1:4" x14ac:dyDescent="0.35">
      <c r="A6725" s="3" t="s">
        <v>6777</v>
      </c>
      <c r="B6725" s="3" t="s">
        <v>1119</v>
      </c>
      <c r="C6725" s="3" t="s">
        <v>1123</v>
      </c>
      <c r="D6725" s="3" t="s">
        <v>1124</v>
      </c>
    </row>
    <row r="6726" spans="1:4" x14ac:dyDescent="0.35">
      <c r="A6726" s="3" t="s">
        <v>6778</v>
      </c>
      <c r="B6726" s="3" t="s">
        <v>1116</v>
      </c>
      <c r="C6726" s="3" t="s">
        <v>1121</v>
      </c>
      <c r="D6726" s="3" t="s">
        <v>1118</v>
      </c>
    </row>
    <row r="6727" spans="1:4" x14ac:dyDescent="0.35">
      <c r="A6727" s="3" t="s">
        <v>6779</v>
      </c>
      <c r="B6727" s="3" t="s">
        <v>1120</v>
      </c>
      <c r="C6727" s="3" t="s">
        <v>1117</v>
      </c>
      <c r="D6727" s="3" t="s">
        <v>1118</v>
      </c>
    </row>
    <row r="6728" spans="1:4" x14ac:dyDescent="0.35">
      <c r="A6728" s="3" t="s">
        <v>6780</v>
      </c>
      <c r="B6728" s="3" t="s">
        <v>1119</v>
      </c>
      <c r="C6728" s="3" t="s">
        <v>1117</v>
      </c>
      <c r="D6728" s="3" t="s">
        <v>1118</v>
      </c>
    </row>
    <row r="6729" spans="1:4" x14ac:dyDescent="0.35">
      <c r="A6729" s="3" t="s">
        <v>6781</v>
      </c>
      <c r="B6729" s="3" t="s">
        <v>1119</v>
      </c>
      <c r="C6729" s="3" t="s">
        <v>1117</v>
      </c>
      <c r="D6729" s="3" t="s">
        <v>1118</v>
      </c>
    </row>
    <row r="6730" spans="1:4" x14ac:dyDescent="0.35">
      <c r="A6730" s="3" t="s">
        <v>6782</v>
      </c>
      <c r="B6730" s="3" t="s">
        <v>1116</v>
      </c>
      <c r="C6730" s="3" t="s">
        <v>1117</v>
      </c>
      <c r="D6730" s="3" t="s">
        <v>1118</v>
      </c>
    </row>
    <row r="6731" spans="1:4" x14ac:dyDescent="0.35">
      <c r="A6731" s="3" t="s">
        <v>6783</v>
      </c>
      <c r="B6731" s="3" t="s">
        <v>1120</v>
      </c>
      <c r="C6731" s="3" t="s">
        <v>1117</v>
      </c>
      <c r="D6731" s="3" t="s">
        <v>1118</v>
      </c>
    </row>
    <row r="6732" spans="1:4" x14ac:dyDescent="0.35">
      <c r="A6732" s="3" t="s">
        <v>6784</v>
      </c>
      <c r="B6732" s="3" t="s">
        <v>1119</v>
      </c>
      <c r="C6732" s="3" t="s">
        <v>1123</v>
      </c>
      <c r="D6732" s="3" t="s">
        <v>1118</v>
      </c>
    </row>
    <row r="6733" spans="1:4" x14ac:dyDescent="0.35">
      <c r="A6733" s="3" t="s">
        <v>6785</v>
      </c>
      <c r="B6733" s="3" t="s">
        <v>1119</v>
      </c>
      <c r="C6733" s="3" t="s">
        <v>1117</v>
      </c>
      <c r="D6733" s="3" t="s">
        <v>1118</v>
      </c>
    </row>
    <row r="6734" spans="1:4" x14ac:dyDescent="0.35">
      <c r="A6734" s="3" t="s">
        <v>6786</v>
      </c>
      <c r="B6734" s="3" t="s">
        <v>1120</v>
      </c>
      <c r="C6734" s="3" t="s">
        <v>1123</v>
      </c>
      <c r="D6734" s="3" t="s">
        <v>1118</v>
      </c>
    </row>
    <row r="6735" spans="1:4" x14ac:dyDescent="0.35">
      <c r="A6735" s="3" t="s">
        <v>6787</v>
      </c>
      <c r="B6735" s="3" t="s">
        <v>1119</v>
      </c>
      <c r="C6735" s="3" t="s">
        <v>1123</v>
      </c>
      <c r="D6735" s="3" t="s">
        <v>1118</v>
      </c>
    </row>
    <row r="6736" spans="1:4" x14ac:dyDescent="0.35">
      <c r="A6736" s="3" t="s">
        <v>6788</v>
      </c>
      <c r="B6736" s="3" t="s">
        <v>1119</v>
      </c>
      <c r="C6736" s="3" t="s">
        <v>1121</v>
      </c>
      <c r="D6736" s="3" t="s">
        <v>1118</v>
      </c>
    </row>
    <row r="6737" spans="1:4" x14ac:dyDescent="0.35">
      <c r="A6737" s="3" t="s">
        <v>6789</v>
      </c>
      <c r="B6737" s="3" t="s">
        <v>1116</v>
      </c>
      <c r="C6737" s="3" t="s">
        <v>1117</v>
      </c>
      <c r="D6737" s="3" t="s">
        <v>1118</v>
      </c>
    </row>
    <row r="6738" spans="1:4" x14ac:dyDescent="0.35">
      <c r="A6738" s="3" t="s">
        <v>6790</v>
      </c>
      <c r="B6738" s="3" t="s">
        <v>1116</v>
      </c>
      <c r="C6738" s="3" t="s">
        <v>1122</v>
      </c>
      <c r="D6738" s="3" t="s">
        <v>1118</v>
      </c>
    </row>
    <row r="6739" spans="1:4" x14ac:dyDescent="0.35">
      <c r="A6739" s="3" t="s">
        <v>6791</v>
      </c>
      <c r="B6739" s="3" t="s">
        <v>1116</v>
      </c>
      <c r="C6739" s="3" t="s">
        <v>1121</v>
      </c>
      <c r="D6739" s="3" t="s">
        <v>1118</v>
      </c>
    </row>
    <row r="6740" spans="1:4" x14ac:dyDescent="0.35">
      <c r="A6740" s="3" t="s">
        <v>6792</v>
      </c>
      <c r="B6740" s="3" t="s">
        <v>1116</v>
      </c>
      <c r="C6740" s="3" t="s">
        <v>1123</v>
      </c>
      <c r="D6740" s="3" t="s">
        <v>1118</v>
      </c>
    </row>
    <row r="6741" spans="1:4" x14ac:dyDescent="0.35">
      <c r="A6741" s="3" t="s">
        <v>6793</v>
      </c>
      <c r="B6741" s="3" t="s">
        <v>1116</v>
      </c>
      <c r="C6741" s="3" t="s">
        <v>1122</v>
      </c>
      <c r="D6741" s="3" t="s">
        <v>1118</v>
      </c>
    </row>
    <row r="6742" spans="1:4" x14ac:dyDescent="0.35">
      <c r="A6742" s="3" t="s">
        <v>6794</v>
      </c>
      <c r="B6742" s="3" t="s">
        <v>1119</v>
      </c>
      <c r="C6742" s="3" t="s">
        <v>1117</v>
      </c>
      <c r="D6742" s="3" t="s">
        <v>1118</v>
      </c>
    </row>
    <row r="6743" spans="1:4" x14ac:dyDescent="0.35">
      <c r="A6743" s="3" t="s">
        <v>6795</v>
      </c>
      <c r="B6743" s="3" t="s">
        <v>1119</v>
      </c>
      <c r="C6743" s="3" t="s">
        <v>1117</v>
      </c>
      <c r="D6743" s="3" t="s">
        <v>1118</v>
      </c>
    </row>
    <row r="6744" spans="1:4" x14ac:dyDescent="0.35">
      <c r="A6744" s="3" t="s">
        <v>6796</v>
      </c>
      <c r="B6744" s="3" t="s">
        <v>1120</v>
      </c>
      <c r="C6744" s="3" t="s">
        <v>1123</v>
      </c>
      <c r="D6744" s="3" t="s">
        <v>1118</v>
      </c>
    </row>
    <row r="6745" spans="1:4" x14ac:dyDescent="0.35">
      <c r="A6745" s="3" t="s">
        <v>6797</v>
      </c>
      <c r="B6745" s="3" t="s">
        <v>1116</v>
      </c>
      <c r="C6745" s="3" t="s">
        <v>1123</v>
      </c>
      <c r="D6745" s="3" t="s">
        <v>1118</v>
      </c>
    </row>
    <row r="6746" spans="1:4" x14ac:dyDescent="0.35">
      <c r="A6746" s="3" t="s">
        <v>6798</v>
      </c>
      <c r="B6746" s="3" t="s">
        <v>1119</v>
      </c>
      <c r="C6746" s="3" t="s">
        <v>1117</v>
      </c>
      <c r="D6746" s="3" t="s">
        <v>1118</v>
      </c>
    </row>
    <row r="6747" spans="1:4" x14ac:dyDescent="0.35">
      <c r="A6747" s="3" t="s">
        <v>6799</v>
      </c>
      <c r="B6747" s="3" t="s">
        <v>1119</v>
      </c>
      <c r="C6747" s="3" t="s">
        <v>1121</v>
      </c>
      <c r="D6747" s="3" t="s">
        <v>1118</v>
      </c>
    </row>
    <row r="6748" spans="1:4" x14ac:dyDescent="0.35">
      <c r="A6748" s="3" t="s">
        <v>6800</v>
      </c>
      <c r="B6748" s="3" t="s">
        <v>1119</v>
      </c>
      <c r="C6748" s="3" t="s">
        <v>1121</v>
      </c>
      <c r="D6748" s="3" t="s">
        <v>1126</v>
      </c>
    </row>
    <row r="6749" spans="1:4" x14ac:dyDescent="0.35">
      <c r="A6749" s="3" t="s">
        <v>6801</v>
      </c>
      <c r="B6749" s="3" t="s">
        <v>1119</v>
      </c>
      <c r="C6749" s="3" t="s">
        <v>1123</v>
      </c>
      <c r="D6749" s="3" t="s">
        <v>1126</v>
      </c>
    </row>
    <row r="6750" spans="1:4" x14ac:dyDescent="0.35">
      <c r="A6750" s="3" t="s">
        <v>6802</v>
      </c>
      <c r="B6750" s="3" t="s">
        <v>1119</v>
      </c>
      <c r="C6750" s="3" t="s">
        <v>1123</v>
      </c>
      <c r="D6750" s="3" t="s">
        <v>1118</v>
      </c>
    </row>
    <row r="6751" spans="1:4" x14ac:dyDescent="0.35">
      <c r="A6751" s="3" t="s">
        <v>6803</v>
      </c>
      <c r="B6751" s="3" t="s">
        <v>1116</v>
      </c>
      <c r="C6751" s="3" t="s">
        <v>1121</v>
      </c>
      <c r="D6751" s="3" t="s">
        <v>1118</v>
      </c>
    </row>
    <row r="6752" spans="1:4" x14ac:dyDescent="0.35">
      <c r="A6752" s="3" t="s">
        <v>6804</v>
      </c>
      <c r="B6752" s="3" t="s">
        <v>1116</v>
      </c>
      <c r="C6752" s="3" t="s">
        <v>1121</v>
      </c>
      <c r="D6752" s="3" t="s">
        <v>1126</v>
      </c>
    </row>
    <row r="6753" spans="1:4" x14ac:dyDescent="0.35">
      <c r="A6753" s="3" t="s">
        <v>6805</v>
      </c>
      <c r="B6753" s="3" t="s">
        <v>1119</v>
      </c>
      <c r="C6753" s="3" t="s">
        <v>1117</v>
      </c>
      <c r="D6753" s="3" t="s">
        <v>1118</v>
      </c>
    </row>
    <row r="6754" spans="1:4" x14ac:dyDescent="0.35">
      <c r="A6754" s="3" t="s">
        <v>6806</v>
      </c>
      <c r="B6754" s="3" t="s">
        <v>1116</v>
      </c>
      <c r="C6754" s="3" t="s">
        <v>1121</v>
      </c>
      <c r="D6754" s="3" t="s">
        <v>1118</v>
      </c>
    </row>
    <row r="6755" spans="1:4" x14ac:dyDescent="0.35">
      <c r="A6755" s="3" t="s">
        <v>6807</v>
      </c>
      <c r="B6755" s="3" t="s">
        <v>1116</v>
      </c>
      <c r="C6755" s="3" t="s">
        <v>1122</v>
      </c>
      <c r="D6755" s="3" t="s">
        <v>1118</v>
      </c>
    </row>
    <row r="6756" spans="1:4" x14ac:dyDescent="0.35">
      <c r="A6756" s="3" t="s">
        <v>6808</v>
      </c>
      <c r="B6756" s="3" t="s">
        <v>1116</v>
      </c>
      <c r="C6756" s="3" t="s">
        <v>1117</v>
      </c>
      <c r="D6756" s="3" t="s">
        <v>1118</v>
      </c>
    </row>
    <row r="6757" spans="1:4" x14ac:dyDescent="0.35">
      <c r="A6757" s="3" t="s">
        <v>6809</v>
      </c>
      <c r="B6757" s="3" t="s">
        <v>1116</v>
      </c>
      <c r="C6757" s="3" t="s">
        <v>1123</v>
      </c>
      <c r="D6757" s="3" t="s">
        <v>1118</v>
      </c>
    </row>
    <row r="6758" spans="1:4" x14ac:dyDescent="0.35">
      <c r="A6758" s="3" t="s">
        <v>6810</v>
      </c>
      <c r="B6758" s="3" t="s">
        <v>1116</v>
      </c>
      <c r="C6758" s="3" t="s">
        <v>1121</v>
      </c>
      <c r="D6758" s="3" t="s">
        <v>1118</v>
      </c>
    </row>
    <row r="6759" spans="1:4" x14ac:dyDescent="0.35">
      <c r="A6759" s="3" t="s">
        <v>6811</v>
      </c>
      <c r="B6759" s="3" t="s">
        <v>1116</v>
      </c>
      <c r="C6759" s="3" t="s">
        <v>1122</v>
      </c>
      <c r="D6759" s="3" t="s">
        <v>1124</v>
      </c>
    </row>
    <row r="6760" spans="1:4" x14ac:dyDescent="0.35">
      <c r="A6760" s="3" t="s">
        <v>6812</v>
      </c>
      <c r="B6760" s="3" t="s">
        <v>1116</v>
      </c>
      <c r="C6760" s="3" t="s">
        <v>1123</v>
      </c>
      <c r="D6760" s="3" t="s">
        <v>1118</v>
      </c>
    </row>
    <row r="6761" spans="1:4" x14ac:dyDescent="0.35">
      <c r="A6761" s="3" t="s">
        <v>6813</v>
      </c>
      <c r="B6761" s="3" t="s">
        <v>1120</v>
      </c>
      <c r="C6761" s="3" t="s">
        <v>1123</v>
      </c>
      <c r="D6761" s="3" t="s">
        <v>1118</v>
      </c>
    </row>
    <row r="6762" spans="1:4" x14ac:dyDescent="0.35">
      <c r="A6762" s="3" t="s">
        <v>6814</v>
      </c>
      <c r="B6762" s="3" t="s">
        <v>1116</v>
      </c>
      <c r="C6762" s="3" t="s">
        <v>1122</v>
      </c>
      <c r="D6762" s="3" t="s">
        <v>1118</v>
      </c>
    </row>
    <row r="6763" spans="1:4" x14ac:dyDescent="0.35">
      <c r="A6763" s="3" t="s">
        <v>6815</v>
      </c>
      <c r="B6763" s="3" t="s">
        <v>1116</v>
      </c>
      <c r="C6763" s="3" t="s">
        <v>1117</v>
      </c>
      <c r="D6763" s="3" t="s">
        <v>1118</v>
      </c>
    </row>
    <row r="6764" spans="1:4" x14ac:dyDescent="0.35">
      <c r="A6764" s="3" t="s">
        <v>6816</v>
      </c>
      <c r="B6764" s="3" t="s">
        <v>1119</v>
      </c>
      <c r="C6764" s="3" t="s">
        <v>1123</v>
      </c>
      <c r="D6764" s="3" t="s">
        <v>1118</v>
      </c>
    </row>
    <row r="6765" spans="1:4" x14ac:dyDescent="0.35">
      <c r="A6765" s="3" t="s">
        <v>6817</v>
      </c>
      <c r="B6765" s="3" t="s">
        <v>1116</v>
      </c>
      <c r="C6765" s="3" t="s">
        <v>1121</v>
      </c>
      <c r="D6765" s="3" t="s">
        <v>1118</v>
      </c>
    </row>
    <row r="6766" spans="1:4" x14ac:dyDescent="0.35">
      <c r="A6766" s="3" t="s">
        <v>6818</v>
      </c>
      <c r="B6766" s="3" t="s">
        <v>1119</v>
      </c>
      <c r="C6766" s="3" t="s">
        <v>1121</v>
      </c>
      <c r="D6766" s="3" t="s">
        <v>1118</v>
      </c>
    </row>
    <row r="6767" spans="1:4" x14ac:dyDescent="0.35">
      <c r="A6767" s="3" t="s">
        <v>6819</v>
      </c>
      <c r="B6767" s="3" t="s">
        <v>1119</v>
      </c>
      <c r="C6767" s="3" t="s">
        <v>1123</v>
      </c>
      <c r="D6767" s="3" t="s">
        <v>1118</v>
      </c>
    </row>
    <row r="6768" spans="1:4" x14ac:dyDescent="0.35">
      <c r="A6768" s="3" t="s">
        <v>6820</v>
      </c>
      <c r="B6768" s="3" t="s">
        <v>1116</v>
      </c>
      <c r="C6768" s="3" t="s">
        <v>1123</v>
      </c>
      <c r="D6768" s="3" t="s">
        <v>1124</v>
      </c>
    </row>
    <row r="6769" spans="1:4" x14ac:dyDescent="0.35">
      <c r="A6769" s="3" t="s">
        <v>6821</v>
      </c>
      <c r="B6769" s="3" t="s">
        <v>1116</v>
      </c>
      <c r="C6769" s="3" t="s">
        <v>1121</v>
      </c>
      <c r="D6769" s="3" t="s">
        <v>1124</v>
      </c>
    </row>
    <row r="6770" spans="1:4" x14ac:dyDescent="0.35">
      <c r="A6770" s="3" t="s">
        <v>6822</v>
      </c>
      <c r="B6770" s="3" t="s">
        <v>1119</v>
      </c>
      <c r="C6770" s="3" t="s">
        <v>1122</v>
      </c>
      <c r="D6770" s="3" t="s">
        <v>1118</v>
      </c>
    </row>
    <row r="6771" spans="1:4" x14ac:dyDescent="0.35">
      <c r="A6771" s="3" t="s">
        <v>6823</v>
      </c>
      <c r="B6771" s="3" t="s">
        <v>1116</v>
      </c>
      <c r="C6771" s="3" t="s">
        <v>1117</v>
      </c>
      <c r="D6771" s="3" t="s">
        <v>1124</v>
      </c>
    </row>
    <row r="6772" spans="1:4" x14ac:dyDescent="0.35">
      <c r="A6772" s="3" t="s">
        <v>6824</v>
      </c>
      <c r="B6772" s="3" t="s">
        <v>1119</v>
      </c>
      <c r="C6772" s="3" t="s">
        <v>1122</v>
      </c>
      <c r="D6772" s="3" t="s">
        <v>1118</v>
      </c>
    </row>
    <row r="6773" spans="1:4" x14ac:dyDescent="0.35">
      <c r="A6773" s="3" t="s">
        <v>6825</v>
      </c>
      <c r="B6773" s="3" t="s">
        <v>1116</v>
      </c>
      <c r="C6773" s="3" t="s">
        <v>1117</v>
      </c>
      <c r="D6773" s="3" t="s">
        <v>1118</v>
      </c>
    </row>
    <row r="6774" spans="1:4" x14ac:dyDescent="0.35">
      <c r="A6774" s="3" t="s">
        <v>6826</v>
      </c>
      <c r="B6774" s="3" t="s">
        <v>1120</v>
      </c>
      <c r="C6774" s="3" t="s">
        <v>1122</v>
      </c>
      <c r="D6774" s="3" t="s">
        <v>1126</v>
      </c>
    </row>
    <row r="6775" spans="1:4" x14ac:dyDescent="0.35">
      <c r="A6775" s="3" t="s">
        <v>6827</v>
      </c>
      <c r="B6775" s="3" t="s">
        <v>1120</v>
      </c>
      <c r="C6775" s="3" t="s">
        <v>1122</v>
      </c>
      <c r="D6775" s="3" t="s">
        <v>1124</v>
      </c>
    </row>
    <row r="6776" spans="1:4" x14ac:dyDescent="0.35">
      <c r="A6776" s="3" t="s">
        <v>6828</v>
      </c>
      <c r="B6776" s="3" t="s">
        <v>1116</v>
      </c>
      <c r="C6776" s="3" t="s">
        <v>1123</v>
      </c>
      <c r="D6776" s="3" t="s">
        <v>1124</v>
      </c>
    </row>
    <row r="6777" spans="1:4" x14ac:dyDescent="0.35">
      <c r="A6777" s="3" t="s">
        <v>6829</v>
      </c>
      <c r="B6777" s="3" t="s">
        <v>1116</v>
      </c>
      <c r="C6777" s="3" t="s">
        <v>1123</v>
      </c>
      <c r="D6777" s="3" t="s">
        <v>1126</v>
      </c>
    </row>
    <row r="6778" spans="1:4" x14ac:dyDescent="0.35">
      <c r="A6778" s="3" t="s">
        <v>6830</v>
      </c>
      <c r="B6778" s="3" t="s">
        <v>1116</v>
      </c>
      <c r="C6778" s="3" t="s">
        <v>1123</v>
      </c>
      <c r="D6778" s="3" t="s">
        <v>1126</v>
      </c>
    </row>
    <row r="6779" spans="1:4" x14ac:dyDescent="0.35">
      <c r="A6779" s="3" t="s">
        <v>6831</v>
      </c>
      <c r="B6779" s="3" t="s">
        <v>1116</v>
      </c>
      <c r="C6779" s="3" t="s">
        <v>1122</v>
      </c>
      <c r="D6779" s="3" t="s">
        <v>1118</v>
      </c>
    </row>
    <row r="6780" spans="1:4" x14ac:dyDescent="0.35">
      <c r="A6780" s="3" t="s">
        <v>6832</v>
      </c>
      <c r="B6780" s="3" t="s">
        <v>1119</v>
      </c>
      <c r="C6780" s="3" t="s">
        <v>1122</v>
      </c>
      <c r="D6780" s="3" t="s">
        <v>1118</v>
      </c>
    </row>
    <row r="6781" spans="1:4" x14ac:dyDescent="0.35">
      <c r="A6781" s="3" t="s">
        <v>6833</v>
      </c>
      <c r="B6781" s="3" t="s">
        <v>1119</v>
      </c>
      <c r="C6781" s="3" t="s">
        <v>1123</v>
      </c>
      <c r="D6781" s="3" t="s">
        <v>1118</v>
      </c>
    </row>
    <row r="6782" spans="1:4" x14ac:dyDescent="0.35">
      <c r="A6782" s="3" t="s">
        <v>6834</v>
      </c>
      <c r="B6782" s="3" t="s">
        <v>1116</v>
      </c>
      <c r="C6782" s="3" t="s">
        <v>1117</v>
      </c>
      <c r="D6782" s="3" t="s">
        <v>1118</v>
      </c>
    </row>
    <row r="6783" spans="1:4" x14ac:dyDescent="0.35">
      <c r="A6783" s="3" t="s">
        <v>6835</v>
      </c>
      <c r="B6783" s="3" t="s">
        <v>1116</v>
      </c>
      <c r="C6783" s="3" t="s">
        <v>1117</v>
      </c>
      <c r="D6783" s="3" t="s">
        <v>1118</v>
      </c>
    </row>
    <row r="6784" spans="1:4" x14ac:dyDescent="0.35">
      <c r="A6784" s="3" t="s">
        <v>6836</v>
      </c>
      <c r="B6784" s="3" t="s">
        <v>1119</v>
      </c>
      <c r="C6784" s="3" t="s">
        <v>1117</v>
      </c>
      <c r="D6784" s="3" t="s">
        <v>1126</v>
      </c>
    </row>
    <row r="6785" spans="1:4" x14ac:dyDescent="0.35">
      <c r="A6785" s="3" t="s">
        <v>6837</v>
      </c>
      <c r="B6785" s="3" t="s">
        <v>1116</v>
      </c>
      <c r="C6785" s="3" t="s">
        <v>1123</v>
      </c>
      <c r="D6785" s="3" t="s">
        <v>1124</v>
      </c>
    </row>
    <row r="6786" spans="1:4" x14ac:dyDescent="0.35">
      <c r="A6786" s="3" t="s">
        <v>6838</v>
      </c>
      <c r="B6786" s="3" t="s">
        <v>1116</v>
      </c>
      <c r="C6786" s="3" t="s">
        <v>1122</v>
      </c>
      <c r="D6786" s="3" t="s">
        <v>1118</v>
      </c>
    </row>
    <row r="6787" spans="1:4" x14ac:dyDescent="0.35">
      <c r="A6787" s="3" t="s">
        <v>6839</v>
      </c>
      <c r="B6787" s="3" t="s">
        <v>1119</v>
      </c>
      <c r="C6787" s="3" t="s">
        <v>1117</v>
      </c>
      <c r="D6787" s="3" t="s">
        <v>1118</v>
      </c>
    </row>
    <row r="6788" spans="1:4" x14ac:dyDescent="0.35">
      <c r="A6788" s="3" t="s">
        <v>6840</v>
      </c>
      <c r="B6788" s="3" t="s">
        <v>1116</v>
      </c>
      <c r="C6788" s="3" t="s">
        <v>1123</v>
      </c>
      <c r="D6788" s="3" t="s">
        <v>1118</v>
      </c>
    </row>
    <row r="6789" spans="1:4" x14ac:dyDescent="0.35">
      <c r="A6789" s="3" t="s">
        <v>6841</v>
      </c>
      <c r="B6789" s="3" t="s">
        <v>1116</v>
      </c>
      <c r="C6789" s="3" t="s">
        <v>1123</v>
      </c>
      <c r="D6789" s="3" t="s">
        <v>1118</v>
      </c>
    </row>
    <row r="6790" spans="1:4" x14ac:dyDescent="0.35">
      <c r="A6790" s="3" t="s">
        <v>6842</v>
      </c>
      <c r="B6790" s="3" t="s">
        <v>1116</v>
      </c>
      <c r="C6790" s="3" t="s">
        <v>1123</v>
      </c>
      <c r="D6790" s="3" t="s">
        <v>1118</v>
      </c>
    </row>
    <row r="6791" spans="1:4" x14ac:dyDescent="0.35">
      <c r="A6791" s="3" t="s">
        <v>6843</v>
      </c>
      <c r="B6791" s="3" t="s">
        <v>1116</v>
      </c>
      <c r="C6791" s="3" t="s">
        <v>1117</v>
      </c>
      <c r="D6791" s="3" t="s">
        <v>1118</v>
      </c>
    </row>
    <row r="6792" spans="1:4" x14ac:dyDescent="0.35">
      <c r="A6792" s="3" t="s">
        <v>6844</v>
      </c>
      <c r="B6792" s="3" t="s">
        <v>1116</v>
      </c>
      <c r="C6792" s="3" t="s">
        <v>1117</v>
      </c>
      <c r="D6792" s="3" t="s">
        <v>1126</v>
      </c>
    </row>
    <row r="6793" spans="1:4" x14ac:dyDescent="0.35">
      <c r="A6793" s="3" t="s">
        <v>6845</v>
      </c>
      <c r="B6793" s="3" t="s">
        <v>1116</v>
      </c>
      <c r="C6793" s="3" t="s">
        <v>1123</v>
      </c>
      <c r="D6793" s="3" t="s">
        <v>1118</v>
      </c>
    </row>
    <row r="6794" spans="1:4" x14ac:dyDescent="0.35">
      <c r="A6794" s="3" t="s">
        <v>6846</v>
      </c>
      <c r="B6794" s="3" t="s">
        <v>1119</v>
      </c>
      <c r="C6794" s="3" t="s">
        <v>1122</v>
      </c>
      <c r="D6794" s="3" t="s">
        <v>1124</v>
      </c>
    </row>
    <row r="6795" spans="1:4" x14ac:dyDescent="0.35">
      <c r="A6795" s="3" t="s">
        <v>6847</v>
      </c>
      <c r="B6795" s="3" t="s">
        <v>1119</v>
      </c>
      <c r="C6795" s="3" t="s">
        <v>1117</v>
      </c>
      <c r="D6795" s="3" t="s">
        <v>1124</v>
      </c>
    </row>
    <row r="6796" spans="1:4" x14ac:dyDescent="0.35">
      <c r="A6796" s="3" t="s">
        <v>6848</v>
      </c>
      <c r="B6796" s="3" t="s">
        <v>1116</v>
      </c>
      <c r="C6796" s="3" t="s">
        <v>1123</v>
      </c>
      <c r="D6796" s="3" t="s">
        <v>1126</v>
      </c>
    </row>
    <row r="6797" spans="1:4" x14ac:dyDescent="0.35">
      <c r="A6797" s="3" t="s">
        <v>6849</v>
      </c>
      <c r="B6797" s="3" t="s">
        <v>1116</v>
      </c>
      <c r="C6797" s="3" t="s">
        <v>1117</v>
      </c>
      <c r="D6797" s="3" t="s">
        <v>1126</v>
      </c>
    </row>
    <row r="6798" spans="1:4" x14ac:dyDescent="0.35">
      <c r="A6798" s="3" t="s">
        <v>6850</v>
      </c>
      <c r="B6798" s="3" t="s">
        <v>1116</v>
      </c>
      <c r="C6798" s="3" t="s">
        <v>1117</v>
      </c>
      <c r="D6798" s="3" t="s">
        <v>1118</v>
      </c>
    </row>
    <row r="6799" spans="1:4" x14ac:dyDescent="0.35">
      <c r="A6799" s="3" t="s">
        <v>6851</v>
      </c>
      <c r="B6799" s="3" t="s">
        <v>1116</v>
      </c>
      <c r="C6799" s="3" t="s">
        <v>1117</v>
      </c>
      <c r="D6799" s="3" t="s">
        <v>1118</v>
      </c>
    </row>
    <row r="6800" spans="1:4" x14ac:dyDescent="0.35">
      <c r="A6800" s="3" t="s">
        <v>6852</v>
      </c>
      <c r="B6800" s="3" t="s">
        <v>1116</v>
      </c>
      <c r="C6800" s="3" t="s">
        <v>1117</v>
      </c>
      <c r="D6800" s="3" t="s">
        <v>1118</v>
      </c>
    </row>
    <row r="6801" spans="1:4" x14ac:dyDescent="0.35">
      <c r="A6801" s="3" t="s">
        <v>6853</v>
      </c>
      <c r="B6801" s="3" t="s">
        <v>1116</v>
      </c>
      <c r="C6801" s="3" t="s">
        <v>1121</v>
      </c>
      <c r="D6801" s="3" t="s">
        <v>1118</v>
      </c>
    </row>
    <row r="6802" spans="1:4" x14ac:dyDescent="0.35">
      <c r="A6802" s="3" t="s">
        <v>6854</v>
      </c>
      <c r="B6802" s="3" t="s">
        <v>1116</v>
      </c>
      <c r="C6802" s="3" t="s">
        <v>1122</v>
      </c>
      <c r="D6802" s="3" t="s">
        <v>1124</v>
      </c>
    </row>
    <row r="6803" spans="1:4" x14ac:dyDescent="0.35">
      <c r="A6803" s="3" t="s">
        <v>6855</v>
      </c>
      <c r="B6803" s="3" t="s">
        <v>1116</v>
      </c>
      <c r="C6803" s="3" t="s">
        <v>1121</v>
      </c>
      <c r="D6803" s="3" t="s">
        <v>1118</v>
      </c>
    </row>
    <row r="6804" spans="1:4" x14ac:dyDescent="0.35">
      <c r="A6804" s="3" t="s">
        <v>6856</v>
      </c>
      <c r="B6804" s="3" t="s">
        <v>1119</v>
      </c>
      <c r="C6804" s="3" t="s">
        <v>1117</v>
      </c>
      <c r="D6804" s="3" t="s">
        <v>1118</v>
      </c>
    </row>
    <row r="6805" spans="1:4" x14ac:dyDescent="0.35">
      <c r="A6805" s="3" t="s">
        <v>6857</v>
      </c>
      <c r="B6805" s="3" t="s">
        <v>1116</v>
      </c>
      <c r="C6805" s="3" t="s">
        <v>1121</v>
      </c>
      <c r="D6805" s="3" t="s">
        <v>1118</v>
      </c>
    </row>
    <row r="6806" spans="1:4" x14ac:dyDescent="0.35">
      <c r="A6806" s="3" t="s">
        <v>6858</v>
      </c>
      <c r="B6806" s="3" t="s">
        <v>1119</v>
      </c>
      <c r="C6806" s="3" t="s">
        <v>1117</v>
      </c>
      <c r="D6806" s="3" t="s">
        <v>1124</v>
      </c>
    </row>
    <row r="6807" spans="1:4" x14ac:dyDescent="0.35">
      <c r="A6807" s="3" t="s">
        <v>6859</v>
      </c>
      <c r="B6807" s="3" t="s">
        <v>1116</v>
      </c>
      <c r="C6807" s="3" t="s">
        <v>1123</v>
      </c>
      <c r="D6807" s="3" t="s">
        <v>1118</v>
      </c>
    </row>
    <row r="6808" spans="1:4" x14ac:dyDescent="0.35">
      <c r="A6808" s="3" t="s">
        <v>6860</v>
      </c>
      <c r="B6808" s="3" t="s">
        <v>1116</v>
      </c>
      <c r="C6808" s="3" t="s">
        <v>1122</v>
      </c>
      <c r="D6808" s="3" t="s">
        <v>1118</v>
      </c>
    </row>
    <row r="6809" spans="1:4" x14ac:dyDescent="0.35">
      <c r="A6809" s="3" t="s">
        <v>6861</v>
      </c>
      <c r="B6809" s="3" t="s">
        <v>1119</v>
      </c>
      <c r="C6809" s="3" t="s">
        <v>1117</v>
      </c>
      <c r="D6809" s="3" t="s">
        <v>1118</v>
      </c>
    </row>
    <row r="6810" spans="1:4" x14ac:dyDescent="0.35">
      <c r="A6810" s="3" t="s">
        <v>6862</v>
      </c>
      <c r="B6810" s="3" t="s">
        <v>1116</v>
      </c>
      <c r="C6810" s="3" t="s">
        <v>1117</v>
      </c>
      <c r="D6810" s="3" t="s">
        <v>1118</v>
      </c>
    </row>
    <row r="6811" spans="1:4" x14ac:dyDescent="0.35">
      <c r="A6811" s="3" t="s">
        <v>6863</v>
      </c>
      <c r="B6811" s="3" t="s">
        <v>1119</v>
      </c>
      <c r="C6811" s="3" t="s">
        <v>1117</v>
      </c>
      <c r="D6811" s="3" t="s">
        <v>1118</v>
      </c>
    </row>
    <row r="6812" spans="1:4" x14ac:dyDescent="0.35">
      <c r="A6812" s="3" t="s">
        <v>6864</v>
      </c>
      <c r="B6812" s="3" t="s">
        <v>1119</v>
      </c>
      <c r="C6812" s="3" t="s">
        <v>1123</v>
      </c>
      <c r="D6812" s="3" t="s">
        <v>1118</v>
      </c>
    </row>
    <row r="6813" spans="1:4" x14ac:dyDescent="0.35">
      <c r="A6813" s="3" t="s">
        <v>6865</v>
      </c>
      <c r="B6813" s="3" t="s">
        <v>1119</v>
      </c>
      <c r="C6813" s="3" t="s">
        <v>1121</v>
      </c>
      <c r="D6813" s="3" t="s">
        <v>1118</v>
      </c>
    </row>
    <row r="6814" spans="1:4" x14ac:dyDescent="0.35">
      <c r="A6814" s="3" t="s">
        <v>6866</v>
      </c>
      <c r="B6814" s="3" t="s">
        <v>1119</v>
      </c>
      <c r="C6814" s="3" t="s">
        <v>1117</v>
      </c>
      <c r="D6814" s="3" t="s">
        <v>1124</v>
      </c>
    </row>
    <row r="6815" spans="1:4" x14ac:dyDescent="0.35">
      <c r="A6815" s="3" t="s">
        <v>6867</v>
      </c>
      <c r="B6815" s="3" t="s">
        <v>1120</v>
      </c>
      <c r="C6815" s="3" t="s">
        <v>1122</v>
      </c>
      <c r="D6815" s="3" t="s">
        <v>1118</v>
      </c>
    </row>
    <row r="6816" spans="1:4" x14ac:dyDescent="0.35">
      <c r="A6816" s="3" t="s">
        <v>6868</v>
      </c>
      <c r="B6816" s="3" t="s">
        <v>1116</v>
      </c>
      <c r="C6816" s="3" t="s">
        <v>1123</v>
      </c>
      <c r="D6816" s="3" t="s">
        <v>1118</v>
      </c>
    </row>
    <row r="6817" spans="1:4" x14ac:dyDescent="0.35">
      <c r="A6817" s="3" t="s">
        <v>6869</v>
      </c>
      <c r="B6817" s="3" t="s">
        <v>1119</v>
      </c>
      <c r="C6817" s="3" t="s">
        <v>1122</v>
      </c>
      <c r="D6817" s="3" t="s">
        <v>1118</v>
      </c>
    </row>
    <row r="6818" spans="1:4" x14ac:dyDescent="0.35">
      <c r="A6818" s="3" t="s">
        <v>6870</v>
      </c>
      <c r="B6818" s="3" t="s">
        <v>1116</v>
      </c>
      <c r="C6818" s="3" t="s">
        <v>1121</v>
      </c>
      <c r="D6818" s="3" t="s">
        <v>1124</v>
      </c>
    </row>
    <row r="6819" spans="1:4" x14ac:dyDescent="0.35">
      <c r="A6819" s="3" t="s">
        <v>6871</v>
      </c>
      <c r="B6819" s="3" t="s">
        <v>1116</v>
      </c>
      <c r="C6819" s="3" t="s">
        <v>1117</v>
      </c>
      <c r="D6819" s="3" t="s">
        <v>1118</v>
      </c>
    </row>
    <row r="6820" spans="1:4" x14ac:dyDescent="0.35">
      <c r="A6820" s="3" t="s">
        <v>6872</v>
      </c>
      <c r="B6820" s="3" t="s">
        <v>1116</v>
      </c>
      <c r="C6820" s="3" t="s">
        <v>1122</v>
      </c>
      <c r="D6820" s="3" t="s">
        <v>1118</v>
      </c>
    </row>
    <row r="6821" spans="1:4" x14ac:dyDescent="0.35">
      <c r="A6821" s="3" t="s">
        <v>6873</v>
      </c>
      <c r="B6821" s="3" t="s">
        <v>1119</v>
      </c>
      <c r="C6821" s="3" t="s">
        <v>1122</v>
      </c>
      <c r="D6821" s="3" t="s">
        <v>1126</v>
      </c>
    </row>
    <row r="6822" spans="1:4" x14ac:dyDescent="0.35">
      <c r="A6822" s="3" t="s">
        <v>6874</v>
      </c>
      <c r="B6822" s="3" t="s">
        <v>1119</v>
      </c>
      <c r="C6822" s="3" t="s">
        <v>1123</v>
      </c>
      <c r="D6822" s="3" t="s">
        <v>1118</v>
      </c>
    </row>
    <row r="6823" spans="1:4" x14ac:dyDescent="0.35">
      <c r="A6823" s="3" t="s">
        <v>6875</v>
      </c>
      <c r="B6823" s="3" t="s">
        <v>1119</v>
      </c>
      <c r="C6823" s="3" t="s">
        <v>1117</v>
      </c>
      <c r="D6823" s="3" t="s">
        <v>1118</v>
      </c>
    </row>
    <row r="6824" spans="1:4" x14ac:dyDescent="0.35">
      <c r="A6824" s="3" t="s">
        <v>6876</v>
      </c>
      <c r="B6824" s="3" t="s">
        <v>1120</v>
      </c>
      <c r="C6824" s="3" t="s">
        <v>1121</v>
      </c>
      <c r="D6824" s="3" t="s">
        <v>1118</v>
      </c>
    </row>
    <row r="6825" spans="1:4" x14ac:dyDescent="0.35">
      <c r="A6825" s="3" t="s">
        <v>6877</v>
      </c>
      <c r="B6825" s="3" t="s">
        <v>1116</v>
      </c>
      <c r="C6825" s="3" t="s">
        <v>1121</v>
      </c>
      <c r="D6825" s="3" t="s">
        <v>1118</v>
      </c>
    </row>
    <row r="6826" spans="1:4" x14ac:dyDescent="0.35">
      <c r="A6826" s="3" t="s">
        <v>6878</v>
      </c>
      <c r="B6826" s="3" t="s">
        <v>1119</v>
      </c>
      <c r="C6826" s="3" t="s">
        <v>1117</v>
      </c>
      <c r="D6826" s="3" t="s">
        <v>1124</v>
      </c>
    </row>
    <row r="6827" spans="1:4" x14ac:dyDescent="0.35">
      <c r="A6827" s="3" t="s">
        <v>6879</v>
      </c>
      <c r="B6827" s="3" t="s">
        <v>1120</v>
      </c>
      <c r="C6827" s="3" t="s">
        <v>1122</v>
      </c>
      <c r="D6827" s="3" t="s">
        <v>1124</v>
      </c>
    </row>
    <row r="6828" spans="1:4" x14ac:dyDescent="0.35">
      <c r="A6828" s="3" t="s">
        <v>6880</v>
      </c>
      <c r="B6828" s="3" t="s">
        <v>1116</v>
      </c>
      <c r="C6828" s="3" t="s">
        <v>1117</v>
      </c>
      <c r="D6828" s="3" t="s">
        <v>1118</v>
      </c>
    </row>
    <row r="6829" spans="1:4" x14ac:dyDescent="0.35">
      <c r="A6829" s="3" t="s">
        <v>6881</v>
      </c>
      <c r="B6829" s="3" t="s">
        <v>1116</v>
      </c>
      <c r="C6829" s="3" t="s">
        <v>1123</v>
      </c>
      <c r="D6829" s="3" t="s">
        <v>1118</v>
      </c>
    </row>
    <row r="6830" spans="1:4" x14ac:dyDescent="0.35">
      <c r="A6830" s="3" t="s">
        <v>6882</v>
      </c>
      <c r="B6830" s="3" t="s">
        <v>1116</v>
      </c>
      <c r="C6830" s="3" t="s">
        <v>1123</v>
      </c>
      <c r="D6830" s="3" t="s">
        <v>1118</v>
      </c>
    </row>
    <row r="6831" spans="1:4" x14ac:dyDescent="0.35">
      <c r="A6831" s="3" t="s">
        <v>6883</v>
      </c>
      <c r="B6831" s="3" t="s">
        <v>1119</v>
      </c>
      <c r="C6831" s="3" t="s">
        <v>1117</v>
      </c>
      <c r="D6831" s="3" t="s">
        <v>1124</v>
      </c>
    </row>
    <row r="6832" spans="1:4" x14ac:dyDescent="0.35">
      <c r="A6832" s="3" t="s">
        <v>6884</v>
      </c>
      <c r="B6832" s="3" t="s">
        <v>1116</v>
      </c>
      <c r="C6832" s="3" t="s">
        <v>1123</v>
      </c>
      <c r="D6832" s="3" t="s">
        <v>1118</v>
      </c>
    </row>
    <row r="6833" spans="1:4" x14ac:dyDescent="0.35">
      <c r="A6833" s="3" t="s">
        <v>6885</v>
      </c>
      <c r="B6833" s="3" t="s">
        <v>1116</v>
      </c>
      <c r="C6833" s="3" t="s">
        <v>1122</v>
      </c>
      <c r="D6833" s="3" t="s">
        <v>1126</v>
      </c>
    </row>
    <row r="6834" spans="1:4" x14ac:dyDescent="0.35">
      <c r="A6834" s="3" t="s">
        <v>6886</v>
      </c>
      <c r="B6834" s="3" t="s">
        <v>1119</v>
      </c>
      <c r="C6834" s="3" t="s">
        <v>1117</v>
      </c>
      <c r="D6834" s="3" t="s">
        <v>1124</v>
      </c>
    </row>
    <row r="6835" spans="1:4" x14ac:dyDescent="0.35">
      <c r="A6835" s="3" t="s">
        <v>6887</v>
      </c>
      <c r="B6835" s="3" t="s">
        <v>1116</v>
      </c>
      <c r="C6835" s="3" t="s">
        <v>1122</v>
      </c>
      <c r="D6835" s="3" t="s">
        <v>1118</v>
      </c>
    </row>
    <row r="6836" spans="1:4" x14ac:dyDescent="0.35">
      <c r="A6836" s="3" t="s">
        <v>6888</v>
      </c>
      <c r="B6836" s="3" t="s">
        <v>1120</v>
      </c>
      <c r="C6836" s="3" t="s">
        <v>1123</v>
      </c>
      <c r="D6836" s="3" t="s">
        <v>1118</v>
      </c>
    </row>
    <row r="6837" spans="1:4" x14ac:dyDescent="0.35">
      <c r="A6837" s="3" t="s">
        <v>6889</v>
      </c>
      <c r="B6837" s="3" t="s">
        <v>1116</v>
      </c>
      <c r="C6837" s="3" t="s">
        <v>1117</v>
      </c>
      <c r="D6837" s="3" t="s">
        <v>1118</v>
      </c>
    </row>
    <row r="6838" spans="1:4" x14ac:dyDescent="0.35">
      <c r="A6838" s="3" t="s">
        <v>6890</v>
      </c>
      <c r="B6838" s="3" t="s">
        <v>1116</v>
      </c>
      <c r="C6838" s="3" t="s">
        <v>1123</v>
      </c>
      <c r="D6838" s="3" t="s">
        <v>1126</v>
      </c>
    </row>
    <row r="6839" spans="1:4" x14ac:dyDescent="0.35">
      <c r="A6839" s="3" t="s">
        <v>6891</v>
      </c>
      <c r="B6839" s="3" t="s">
        <v>1116</v>
      </c>
      <c r="C6839" s="3" t="s">
        <v>1123</v>
      </c>
      <c r="D6839" s="3" t="s">
        <v>1118</v>
      </c>
    </row>
    <row r="6840" spans="1:4" x14ac:dyDescent="0.35">
      <c r="A6840" s="3" t="s">
        <v>6892</v>
      </c>
      <c r="B6840" s="3" t="s">
        <v>1116</v>
      </c>
      <c r="C6840" s="3" t="s">
        <v>1121</v>
      </c>
      <c r="D6840" s="3" t="s">
        <v>1126</v>
      </c>
    </row>
    <row r="6841" spans="1:4" x14ac:dyDescent="0.35">
      <c r="A6841" s="3" t="s">
        <v>6893</v>
      </c>
      <c r="B6841" s="3" t="s">
        <v>1119</v>
      </c>
      <c r="C6841" s="3" t="s">
        <v>1123</v>
      </c>
      <c r="D6841" s="3" t="s">
        <v>1126</v>
      </c>
    </row>
    <row r="6842" spans="1:4" x14ac:dyDescent="0.35">
      <c r="A6842" s="3" t="s">
        <v>6894</v>
      </c>
      <c r="B6842" s="3" t="s">
        <v>1116</v>
      </c>
      <c r="C6842" s="3" t="s">
        <v>1122</v>
      </c>
      <c r="D6842" s="3" t="s">
        <v>1124</v>
      </c>
    </row>
    <row r="6843" spans="1:4" x14ac:dyDescent="0.35">
      <c r="A6843" s="3" t="s">
        <v>6895</v>
      </c>
      <c r="B6843" s="3" t="s">
        <v>1116</v>
      </c>
      <c r="C6843" s="3" t="s">
        <v>1122</v>
      </c>
      <c r="D6843" s="3" t="s">
        <v>1118</v>
      </c>
    </row>
    <row r="6844" spans="1:4" x14ac:dyDescent="0.35">
      <c r="A6844" s="3" t="s">
        <v>6896</v>
      </c>
      <c r="B6844" s="3" t="s">
        <v>1116</v>
      </c>
      <c r="C6844" s="3" t="s">
        <v>1122</v>
      </c>
      <c r="D6844" s="3" t="s">
        <v>1118</v>
      </c>
    </row>
    <row r="6845" spans="1:4" x14ac:dyDescent="0.35">
      <c r="A6845" s="3" t="s">
        <v>6897</v>
      </c>
      <c r="B6845" s="3" t="s">
        <v>1116</v>
      </c>
      <c r="C6845" s="3" t="s">
        <v>1117</v>
      </c>
      <c r="D6845" s="3" t="s">
        <v>1126</v>
      </c>
    </row>
    <row r="6846" spans="1:4" x14ac:dyDescent="0.35">
      <c r="A6846" s="3" t="s">
        <v>6898</v>
      </c>
      <c r="B6846" s="3" t="s">
        <v>1116</v>
      </c>
      <c r="C6846" s="3" t="s">
        <v>1117</v>
      </c>
      <c r="D6846" s="3" t="s">
        <v>1124</v>
      </c>
    </row>
    <row r="6847" spans="1:4" x14ac:dyDescent="0.35">
      <c r="A6847" s="3" t="s">
        <v>6899</v>
      </c>
      <c r="B6847" s="3" t="s">
        <v>1119</v>
      </c>
      <c r="C6847" s="3" t="s">
        <v>1121</v>
      </c>
      <c r="D6847" s="3" t="s">
        <v>1118</v>
      </c>
    </row>
    <row r="6848" spans="1:4" x14ac:dyDescent="0.35">
      <c r="A6848" s="3" t="s">
        <v>6900</v>
      </c>
      <c r="B6848" s="3" t="s">
        <v>1119</v>
      </c>
      <c r="C6848" s="3" t="s">
        <v>1122</v>
      </c>
      <c r="D6848" s="3" t="s">
        <v>1118</v>
      </c>
    </row>
    <row r="6849" spans="1:4" x14ac:dyDescent="0.35">
      <c r="A6849" s="3" t="s">
        <v>6901</v>
      </c>
      <c r="B6849" s="3" t="s">
        <v>1119</v>
      </c>
      <c r="C6849" s="3" t="s">
        <v>1117</v>
      </c>
      <c r="D6849" s="3" t="s">
        <v>1118</v>
      </c>
    </row>
    <row r="6850" spans="1:4" x14ac:dyDescent="0.35">
      <c r="A6850" s="3" t="s">
        <v>6902</v>
      </c>
      <c r="B6850" s="3" t="s">
        <v>1116</v>
      </c>
      <c r="C6850" s="3" t="s">
        <v>1123</v>
      </c>
      <c r="D6850" s="3" t="s">
        <v>1118</v>
      </c>
    </row>
    <row r="6851" spans="1:4" x14ac:dyDescent="0.35">
      <c r="A6851" s="3" t="s">
        <v>6903</v>
      </c>
      <c r="B6851" s="3" t="s">
        <v>1119</v>
      </c>
      <c r="C6851" s="3" t="s">
        <v>1117</v>
      </c>
      <c r="D6851" s="3" t="s">
        <v>1124</v>
      </c>
    </row>
    <row r="6852" spans="1:4" x14ac:dyDescent="0.35">
      <c r="A6852" s="3" t="s">
        <v>6904</v>
      </c>
      <c r="B6852" s="3" t="s">
        <v>1119</v>
      </c>
      <c r="C6852" s="3" t="s">
        <v>1122</v>
      </c>
      <c r="D6852" s="3" t="s">
        <v>1118</v>
      </c>
    </row>
    <row r="6853" spans="1:4" x14ac:dyDescent="0.35">
      <c r="A6853" s="3" t="s">
        <v>6905</v>
      </c>
      <c r="B6853" s="3" t="s">
        <v>1119</v>
      </c>
      <c r="C6853" s="3" t="s">
        <v>1121</v>
      </c>
      <c r="D6853" s="3" t="s">
        <v>1118</v>
      </c>
    </row>
    <row r="6854" spans="1:4" x14ac:dyDescent="0.35">
      <c r="A6854" s="3" t="s">
        <v>6906</v>
      </c>
      <c r="B6854" s="3" t="s">
        <v>1119</v>
      </c>
      <c r="C6854" s="3" t="s">
        <v>1117</v>
      </c>
      <c r="D6854" s="3" t="s">
        <v>1118</v>
      </c>
    </row>
    <row r="6855" spans="1:4" x14ac:dyDescent="0.35">
      <c r="A6855" s="3" t="s">
        <v>6907</v>
      </c>
      <c r="B6855" s="3" t="s">
        <v>1116</v>
      </c>
      <c r="C6855" s="3" t="s">
        <v>1117</v>
      </c>
      <c r="D6855" s="3" t="s">
        <v>1124</v>
      </c>
    </row>
    <row r="6856" spans="1:4" x14ac:dyDescent="0.35">
      <c r="A6856" s="3" t="s">
        <v>6908</v>
      </c>
      <c r="B6856" s="3" t="s">
        <v>1119</v>
      </c>
      <c r="C6856" s="3" t="s">
        <v>1117</v>
      </c>
      <c r="D6856" s="3" t="s">
        <v>1118</v>
      </c>
    </row>
    <row r="6857" spans="1:4" x14ac:dyDescent="0.35">
      <c r="A6857" s="3" t="s">
        <v>6909</v>
      </c>
      <c r="B6857" s="3" t="s">
        <v>1119</v>
      </c>
      <c r="C6857" s="3" t="s">
        <v>1121</v>
      </c>
      <c r="D6857" s="3" t="s">
        <v>1118</v>
      </c>
    </row>
    <row r="6858" spans="1:4" x14ac:dyDescent="0.35">
      <c r="A6858" s="3" t="s">
        <v>6910</v>
      </c>
      <c r="B6858" s="3" t="s">
        <v>1119</v>
      </c>
      <c r="C6858" s="3" t="s">
        <v>1117</v>
      </c>
      <c r="D6858" s="3" t="s">
        <v>1118</v>
      </c>
    </row>
    <row r="6859" spans="1:4" x14ac:dyDescent="0.35">
      <c r="A6859" s="3" t="s">
        <v>6911</v>
      </c>
      <c r="B6859" s="3" t="s">
        <v>1120</v>
      </c>
      <c r="C6859" s="3" t="s">
        <v>1121</v>
      </c>
      <c r="D6859" s="3" t="s">
        <v>1118</v>
      </c>
    </row>
    <row r="6860" spans="1:4" x14ac:dyDescent="0.35">
      <c r="A6860" s="3" t="s">
        <v>6912</v>
      </c>
      <c r="B6860" s="3" t="s">
        <v>1119</v>
      </c>
      <c r="C6860" s="3" t="s">
        <v>1121</v>
      </c>
      <c r="D6860" s="3" t="s">
        <v>1124</v>
      </c>
    </row>
    <row r="6861" spans="1:4" x14ac:dyDescent="0.35">
      <c r="A6861" s="3" t="s">
        <v>6913</v>
      </c>
      <c r="B6861" s="3" t="s">
        <v>1116</v>
      </c>
      <c r="C6861" s="3" t="s">
        <v>1123</v>
      </c>
      <c r="D6861" s="3" t="s">
        <v>1118</v>
      </c>
    </row>
    <row r="6862" spans="1:4" x14ac:dyDescent="0.35">
      <c r="A6862" s="3" t="s">
        <v>6914</v>
      </c>
      <c r="B6862" s="3" t="s">
        <v>1116</v>
      </c>
      <c r="C6862" s="3" t="s">
        <v>1122</v>
      </c>
      <c r="D6862" s="3" t="s">
        <v>1118</v>
      </c>
    </row>
    <row r="6863" spans="1:4" x14ac:dyDescent="0.35">
      <c r="A6863" s="3" t="s">
        <v>6915</v>
      </c>
      <c r="B6863" s="3" t="s">
        <v>1116</v>
      </c>
      <c r="C6863" s="3" t="s">
        <v>1123</v>
      </c>
      <c r="D6863" s="3" t="s">
        <v>1124</v>
      </c>
    </row>
    <row r="6864" spans="1:4" x14ac:dyDescent="0.35">
      <c r="A6864" s="3" t="s">
        <v>6916</v>
      </c>
      <c r="B6864" s="3" t="s">
        <v>1116</v>
      </c>
      <c r="C6864" s="3" t="s">
        <v>1117</v>
      </c>
      <c r="D6864" s="3" t="s">
        <v>1118</v>
      </c>
    </row>
    <row r="6865" spans="1:4" x14ac:dyDescent="0.35">
      <c r="A6865" s="3" t="s">
        <v>6917</v>
      </c>
      <c r="B6865" s="3" t="s">
        <v>1116</v>
      </c>
      <c r="C6865" s="3" t="s">
        <v>1121</v>
      </c>
      <c r="D6865" s="3" t="s">
        <v>1118</v>
      </c>
    </row>
    <row r="6866" spans="1:4" x14ac:dyDescent="0.35">
      <c r="A6866" s="3" t="s">
        <v>6918</v>
      </c>
      <c r="B6866" s="3" t="s">
        <v>1116</v>
      </c>
      <c r="C6866" s="3" t="s">
        <v>1117</v>
      </c>
      <c r="D6866" s="3" t="s">
        <v>1124</v>
      </c>
    </row>
    <row r="6867" spans="1:4" x14ac:dyDescent="0.35">
      <c r="A6867" s="3" t="s">
        <v>6919</v>
      </c>
      <c r="B6867" s="3" t="s">
        <v>1116</v>
      </c>
      <c r="C6867" s="3" t="s">
        <v>1123</v>
      </c>
      <c r="D6867" s="3" t="s">
        <v>1118</v>
      </c>
    </row>
    <row r="6868" spans="1:4" x14ac:dyDescent="0.35">
      <c r="A6868" s="3" t="s">
        <v>6920</v>
      </c>
      <c r="B6868" s="3" t="s">
        <v>1119</v>
      </c>
      <c r="C6868" s="3" t="s">
        <v>1117</v>
      </c>
      <c r="D6868" s="3" t="s">
        <v>1118</v>
      </c>
    </row>
    <row r="6869" spans="1:4" x14ac:dyDescent="0.35">
      <c r="A6869" s="3" t="s">
        <v>6921</v>
      </c>
      <c r="B6869" s="3" t="s">
        <v>1119</v>
      </c>
      <c r="C6869" s="3" t="s">
        <v>1122</v>
      </c>
      <c r="D6869" s="3" t="s">
        <v>1126</v>
      </c>
    </row>
    <row r="6870" spans="1:4" x14ac:dyDescent="0.35">
      <c r="A6870" s="3" t="s">
        <v>6922</v>
      </c>
      <c r="B6870" s="3" t="s">
        <v>1116</v>
      </c>
      <c r="C6870" s="3" t="s">
        <v>1121</v>
      </c>
      <c r="D6870" s="3" t="s">
        <v>1118</v>
      </c>
    </row>
    <row r="6871" spans="1:4" x14ac:dyDescent="0.35">
      <c r="A6871" s="3" t="s">
        <v>6923</v>
      </c>
      <c r="B6871" s="3" t="s">
        <v>1116</v>
      </c>
      <c r="C6871" s="3" t="s">
        <v>1123</v>
      </c>
      <c r="D6871" s="3" t="s">
        <v>1124</v>
      </c>
    </row>
    <row r="6872" spans="1:4" x14ac:dyDescent="0.35">
      <c r="A6872" s="3" t="s">
        <v>6924</v>
      </c>
      <c r="B6872" s="3" t="s">
        <v>1116</v>
      </c>
      <c r="C6872" s="3" t="s">
        <v>1123</v>
      </c>
      <c r="D6872" s="3" t="s">
        <v>1118</v>
      </c>
    </row>
    <row r="6873" spans="1:4" x14ac:dyDescent="0.35">
      <c r="A6873" s="3" t="s">
        <v>6925</v>
      </c>
      <c r="B6873" s="3" t="s">
        <v>1119</v>
      </c>
      <c r="C6873" s="3" t="s">
        <v>1117</v>
      </c>
      <c r="D6873" s="3" t="s">
        <v>1124</v>
      </c>
    </row>
    <row r="6874" spans="1:4" x14ac:dyDescent="0.35">
      <c r="A6874" s="3" t="s">
        <v>6926</v>
      </c>
      <c r="B6874" s="3" t="s">
        <v>1120</v>
      </c>
      <c r="C6874" s="3" t="s">
        <v>1121</v>
      </c>
      <c r="D6874" s="3" t="s">
        <v>1118</v>
      </c>
    </row>
    <row r="6875" spans="1:4" x14ac:dyDescent="0.35">
      <c r="A6875" s="3" t="s">
        <v>6927</v>
      </c>
      <c r="B6875" s="3" t="s">
        <v>1116</v>
      </c>
      <c r="C6875" s="3" t="s">
        <v>1123</v>
      </c>
      <c r="D6875" s="3" t="s">
        <v>1118</v>
      </c>
    </row>
    <row r="6876" spans="1:4" x14ac:dyDescent="0.35">
      <c r="A6876" s="3" t="s">
        <v>6928</v>
      </c>
      <c r="B6876" s="3" t="s">
        <v>1119</v>
      </c>
      <c r="C6876" s="3" t="s">
        <v>1121</v>
      </c>
      <c r="D6876" s="3" t="s">
        <v>1118</v>
      </c>
    </row>
    <row r="6877" spans="1:4" x14ac:dyDescent="0.35">
      <c r="A6877" s="3" t="s">
        <v>6929</v>
      </c>
      <c r="B6877" s="3" t="s">
        <v>1119</v>
      </c>
      <c r="C6877" s="3" t="s">
        <v>1117</v>
      </c>
      <c r="D6877" s="3" t="s">
        <v>1118</v>
      </c>
    </row>
    <row r="6878" spans="1:4" x14ac:dyDescent="0.35">
      <c r="A6878" s="3" t="s">
        <v>6930</v>
      </c>
      <c r="B6878" s="3" t="s">
        <v>1119</v>
      </c>
      <c r="C6878" s="3" t="s">
        <v>1123</v>
      </c>
      <c r="D6878" s="3" t="s">
        <v>1126</v>
      </c>
    </row>
    <row r="6879" spans="1:4" x14ac:dyDescent="0.35">
      <c r="A6879" s="3" t="s">
        <v>6931</v>
      </c>
      <c r="B6879" s="3" t="s">
        <v>1116</v>
      </c>
      <c r="C6879" s="3" t="s">
        <v>1123</v>
      </c>
      <c r="D6879" s="3" t="s">
        <v>1124</v>
      </c>
    </row>
    <row r="6880" spans="1:4" x14ac:dyDescent="0.35">
      <c r="A6880" s="3" t="s">
        <v>6932</v>
      </c>
      <c r="B6880" s="3" t="s">
        <v>1116</v>
      </c>
      <c r="C6880" s="3" t="s">
        <v>1123</v>
      </c>
      <c r="D6880" s="3" t="s">
        <v>1118</v>
      </c>
    </row>
    <row r="6881" spans="1:4" x14ac:dyDescent="0.35">
      <c r="A6881" s="3" t="s">
        <v>6933</v>
      </c>
      <c r="B6881" s="3" t="s">
        <v>1120</v>
      </c>
      <c r="C6881" s="3" t="s">
        <v>1123</v>
      </c>
      <c r="D6881" s="3" t="s">
        <v>1118</v>
      </c>
    </row>
    <row r="6882" spans="1:4" x14ac:dyDescent="0.35">
      <c r="A6882" s="3" t="s">
        <v>6934</v>
      </c>
      <c r="B6882" s="3" t="s">
        <v>1116</v>
      </c>
      <c r="C6882" s="3" t="s">
        <v>1117</v>
      </c>
      <c r="D6882" s="3" t="s">
        <v>1118</v>
      </c>
    </row>
    <row r="6883" spans="1:4" x14ac:dyDescent="0.35">
      <c r="A6883" s="3" t="s">
        <v>6935</v>
      </c>
      <c r="B6883" s="3" t="s">
        <v>1119</v>
      </c>
      <c r="C6883" s="3" t="s">
        <v>1117</v>
      </c>
      <c r="D6883" s="3" t="s">
        <v>1126</v>
      </c>
    </row>
    <row r="6884" spans="1:4" x14ac:dyDescent="0.35">
      <c r="A6884" s="3" t="s">
        <v>6936</v>
      </c>
      <c r="B6884" s="3" t="s">
        <v>1120</v>
      </c>
      <c r="C6884" s="3" t="s">
        <v>1123</v>
      </c>
      <c r="D6884" s="3" t="s">
        <v>1118</v>
      </c>
    </row>
    <row r="6885" spans="1:4" x14ac:dyDescent="0.35">
      <c r="A6885" s="3" t="s">
        <v>6937</v>
      </c>
      <c r="B6885" s="3" t="s">
        <v>1116</v>
      </c>
      <c r="C6885" s="3" t="s">
        <v>1117</v>
      </c>
      <c r="D6885" s="3" t="s">
        <v>1118</v>
      </c>
    </row>
    <row r="6886" spans="1:4" x14ac:dyDescent="0.35">
      <c r="A6886" s="3" t="s">
        <v>6938</v>
      </c>
      <c r="B6886" s="3" t="s">
        <v>1120</v>
      </c>
      <c r="C6886" s="3" t="s">
        <v>1121</v>
      </c>
      <c r="D6886" s="3" t="s">
        <v>1118</v>
      </c>
    </row>
    <row r="6887" spans="1:4" x14ac:dyDescent="0.35">
      <c r="A6887" s="3" t="s">
        <v>6939</v>
      </c>
      <c r="B6887" s="3" t="s">
        <v>1119</v>
      </c>
      <c r="C6887" s="3" t="s">
        <v>1121</v>
      </c>
      <c r="D6887" s="3" t="s">
        <v>1124</v>
      </c>
    </row>
    <row r="6888" spans="1:4" x14ac:dyDescent="0.35">
      <c r="A6888" s="3" t="s">
        <v>6940</v>
      </c>
      <c r="B6888" s="3" t="s">
        <v>1116</v>
      </c>
      <c r="C6888" s="3" t="s">
        <v>1122</v>
      </c>
      <c r="D6888" s="3" t="s">
        <v>1124</v>
      </c>
    </row>
    <row r="6889" spans="1:4" x14ac:dyDescent="0.35">
      <c r="A6889" s="3" t="s">
        <v>6941</v>
      </c>
      <c r="B6889" s="3" t="s">
        <v>1119</v>
      </c>
      <c r="C6889" s="3" t="s">
        <v>1123</v>
      </c>
      <c r="D6889" s="3" t="s">
        <v>1118</v>
      </c>
    </row>
    <row r="6890" spans="1:4" x14ac:dyDescent="0.35">
      <c r="A6890" s="3" t="s">
        <v>6942</v>
      </c>
      <c r="B6890" s="3" t="s">
        <v>1116</v>
      </c>
      <c r="C6890" s="3" t="s">
        <v>1123</v>
      </c>
      <c r="D6890" s="3" t="s">
        <v>1118</v>
      </c>
    </row>
    <row r="6891" spans="1:4" x14ac:dyDescent="0.35">
      <c r="A6891" s="3" t="s">
        <v>6943</v>
      </c>
      <c r="B6891" s="3" t="s">
        <v>1116</v>
      </c>
      <c r="C6891" s="3" t="s">
        <v>1117</v>
      </c>
      <c r="D6891" s="3" t="s">
        <v>1118</v>
      </c>
    </row>
    <row r="6892" spans="1:4" x14ac:dyDescent="0.35">
      <c r="A6892" s="3" t="s">
        <v>6944</v>
      </c>
      <c r="B6892" s="3" t="s">
        <v>1119</v>
      </c>
      <c r="C6892" s="3" t="s">
        <v>1123</v>
      </c>
      <c r="D6892" s="3" t="s">
        <v>1126</v>
      </c>
    </row>
    <row r="6893" spans="1:4" x14ac:dyDescent="0.35">
      <c r="A6893" s="3" t="s">
        <v>6945</v>
      </c>
      <c r="B6893" s="3" t="s">
        <v>1116</v>
      </c>
      <c r="C6893" s="3" t="s">
        <v>1123</v>
      </c>
      <c r="D6893" s="3" t="s">
        <v>1118</v>
      </c>
    </row>
    <row r="6894" spans="1:4" x14ac:dyDescent="0.35">
      <c r="A6894" s="3" t="s">
        <v>6946</v>
      </c>
      <c r="B6894" s="3" t="s">
        <v>1116</v>
      </c>
      <c r="C6894" s="3" t="s">
        <v>1117</v>
      </c>
      <c r="D6894" s="3" t="s">
        <v>1118</v>
      </c>
    </row>
    <row r="6895" spans="1:4" x14ac:dyDescent="0.35">
      <c r="A6895" s="3" t="s">
        <v>6947</v>
      </c>
      <c r="B6895" s="3" t="s">
        <v>1116</v>
      </c>
      <c r="C6895" s="3" t="s">
        <v>1117</v>
      </c>
      <c r="D6895" s="3" t="s">
        <v>1118</v>
      </c>
    </row>
    <row r="6896" spans="1:4" x14ac:dyDescent="0.35">
      <c r="A6896" s="3" t="s">
        <v>6948</v>
      </c>
      <c r="B6896" s="3" t="s">
        <v>1116</v>
      </c>
      <c r="C6896" s="3" t="s">
        <v>1121</v>
      </c>
      <c r="D6896" s="3" t="s">
        <v>1118</v>
      </c>
    </row>
    <row r="6897" spans="1:4" x14ac:dyDescent="0.35">
      <c r="A6897" s="3" t="s">
        <v>6949</v>
      </c>
      <c r="B6897" s="3" t="s">
        <v>1119</v>
      </c>
      <c r="C6897" s="3" t="s">
        <v>1121</v>
      </c>
      <c r="D6897" s="3" t="s">
        <v>1118</v>
      </c>
    </row>
    <row r="6898" spans="1:4" x14ac:dyDescent="0.35">
      <c r="A6898" s="3" t="s">
        <v>6950</v>
      </c>
      <c r="B6898" s="3" t="s">
        <v>1116</v>
      </c>
      <c r="C6898" s="3" t="s">
        <v>1121</v>
      </c>
      <c r="D6898" s="3" t="s">
        <v>1118</v>
      </c>
    </row>
    <row r="6899" spans="1:4" x14ac:dyDescent="0.35">
      <c r="A6899" s="3" t="s">
        <v>6951</v>
      </c>
      <c r="B6899" s="3" t="s">
        <v>1119</v>
      </c>
      <c r="C6899" s="3" t="s">
        <v>1117</v>
      </c>
      <c r="D6899" s="3" t="s">
        <v>1124</v>
      </c>
    </row>
    <row r="6900" spans="1:4" x14ac:dyDescent="0.35">
      <c r="A6900" s="3" t="s">
        <v>6952</v>
      </c>
      <c r="B6900" s="3" t="s">
        <v>1119</v>
      </c>
      <c r="C6900" s="3" t="s">
        <v>1122</v>
      </c>
      <c r="D6900" s="3" t="s">
        <v>1118</v>
      </c>
    </row>
    <row r="6901" spans="1:4" x14ac:dyDescent="0.35">
      <c r="A6901" s="3" t="s">
        <v>6953</v>
      </c>
      <c r="B6901" s="3" t="s">
        <v>1116</v>
      </c>
      <c r="C6901" s="3" t="s">
        <v>1123</v>
      </c>
      <c r="D6901" s="3" t="s">
        <v>1118</v>
      </c>
    </row>
    <row r="6902" spans="1:4" x14ac:dyDescent="0.35">
      <c r="A6902" s="3" t="s">
        <v>6954</v>
      </c>
      <c r="B6902" s="3" t="s">
        <v>1119</v>
      </c>
      <c r="C6902" s="3" t="s">
        <v>1123</v>
      </c>
      <c r="D6902" s="3" t="s">
        <v>1118</v>
      </c>
    </row>
    <row r="6903" spans="1:4" x14ac:dyDescent="0.35">
      <c r="A6903" s="3" t="s">
        <v>6955</v>
      </c>
      <c r="B6903" s="3" t="s">
        <v>1116</v>
      </c>
      <c r="C6903" s="3" t="s">
        <v>1123</v>
      </c>
      <c r="D6903" s="3" t="s">
        <v>1126</v>
      </c>
    </row>
    <row r="6904" spans="1:4" x14ac:dyDescent="0.35">
      <c r="A6904" s="3" t="s">
        <v>6956</v>
      </c>
      <c r="B6904" s="3" t="s">
        <v>1116</v>
      </c>
      <c r="C6904" s="3" t="s">
        <v>1121</v>
      </c>
      <c r="D6904" s="3" t="s">
        <v>1124</v>
      </c>
    </row>
    <row r="6905" spans="1:4" x14ac:dyDescent="0.35">
      <c r="A6905" s="3" t="s">
        <v>6957</v>
      </c>
      <c r="B6905" s="3" t="s">
        <v>1116</v>
      </c>
      <c r="C6905" s="3" t="s">
        <v>1123</v>
      </c>
      <c r="D6905" s="3" t="s">
        <v>1118</v>
      </c>
    </row>
    <row r="6906" spans="1:4" x14ac:dyDescent="0.35">
      <c r="A6906" s="3" t="s">
        <v>6958</v>
      </c>
      <c r="B6906" s="3" t="s">
        <v>1116</v>
      </c>
      <c r="C6906" s="3" t="s">
        <v>1117</v>
      </c>
      <c r="D6906" s="3" t="s">
        <v>1118</v>
      </c>
    </row>
    <row r="6907" spans="1:4" x14ac:dyDescent="0.35">
      <c r="A6907" s="3" t="s">
        <v>6959</v>
      </c>
      <c r="B6907" s="3" t="s">
        <v>1120</v>
      </c>
      <c r="C6907" s="3" t="s">
        <v>1123</v>
      </c>
      <c r="D6907" s="3" t="s">
        <v>1118</v>
      </c>
    </row>
    <row r="6908" spans="1:4" x14ac:dyDescent="0.35">
      <c r="A6908" s="3" t="s">
        <v>6960</v>
      </c>
      <c r="B6908" s="3" t="s">
        <v>1116</v>
      </c>
      <c r="C6908" s="3" t="s">
        <v>1123</v>
      </c>
      <c r="D6908" s="3" t="s">
        <v>1118</v>
      </c>
    </row>
    <row r="6909" spans="1:4" x14ac:dyDescent="0.35">
      <c r="A6909" s="3" t="s">
        <v>6961</v>
      </c>
      <c r="B6909" s="3" t="s">
        <v>1116</v>
      </c>
      <c r="C6909" s="3" t="s">
        <v>1117</v>
      </c>
      <c r="D6909" s="3" t="s">
        <v>1118</v>
      </c>
    </row>
    <row r="6910" spans="1:4" x14ac:dyDescent="0.35">
      <c r="A6910" s="3" t="s">
        <v>6962</v>
      </c>
      <c r="B6910" s="3" t="s">
        <v>1120</v>
      </c>
      <c r="C6910" s="3" t="s">
        <v>1123</v>
      </c>
      <c r="D6910" s="3" t="s">
        <v>1118</v>
      </c>
    </row>
    <row r="6911" spans="1:4" x14ac:dyDescent="0.35">
      <c r="A6911" s="3" t="s">
        <v>6963</v>
      </c>
      <c r="B6911" s="3" t="s">
        <v>1116</v>
      </c>
      <c r="C6911" s="3" t="s">
        <v>1121</v>
      </c>
      <c r="D6911" s="3" t="s">
        <v>1118</v>
      </c>
    </row>
    <row r="6912" spans="1:4" x14ac:dyDescent="0.35">
      <c r="A6912" s="3" t="s">
        <v>6964</v>
      </c>
      <c r="B6912" s="3" t="s">
        <v>1116</v>
      </c>
      <c r="C6912" s="3" t="s">
        <v>1123</v>
      </c>
      <c r="D6912" s="3" t="s">
        <v>1124</v>
      </c>
    </row>
    <row r="6913" spans="1:4" x14ac:dyDescent="0.35">
      <c r="A6913" s="3" t="s">
        <v>6965</v>
      </c>
      <c r="B6913" s="3" t="s">
        <v>1120</v>
      </c>
      <c r="C6913" s="3" t="s">
        <v>1121</v>
      </c>
      <c r="D6913" s="3" t="s">
        <v>1118</v>
      </c>
    </row>
    <row r="6914" spans="1:4" x14ac:dyDescent="0.35">
      <c r="A6914" s="3" t="s">
        <v>6966</v>
      </c>
      <c r="B6914" s="3" t="s">
        <v>1116</v>
      </c>
      <c r="C6914" s="3" t="s">
        <v>1123</v>
      </c>
      <c r="D6914" s="3" t="s">
        <v>1118</v>
      </c>
    </row>
    <row r="6915" spans="1:4" x14ac:dyDescent="0.35">
      <c r="A6915" s="3" t="s">
        <v>6967</v>
      </c>
      <c r="B6915" s="3" t="s">
        <v>1116</v>
      </c>
      <c r="C6915" s="3" t="s">
        <v>1123</v>
      </c>
      <c r="D6915" s="3" t="s">
        <v>1126</v>
      </c>
    </row>
    <row r="6916" spans="1:4" x14ac:dyDescent="0.35">
      <c r="A6916" s="3" t="s">
        <v>6968</v>
      </c>
      <c r="B6916" s="3" t="s">
        <v>1119</v>
      </c>
      <c r="C6916" s="3" t="s">
        <v>1123</v>
      </c>
      <c r="D6916" s="3" t="s">
        <v>1118</v>
      </c>
    </row>
    <row r="6917" spans="1:4" x14ac:dyDescent="0.35">
      <c r="A6917" s="3" t="s">
        <v>6969</v>
      </c>
      <c r="B6917" s="3" t="s">
        <v>1116</v>
      </c>
      <c r="C6917" s="3" t="s">
        <v>1121</v>
      </c>
      <c r="D6917" s="3" t="s">
        <v>1118</v>
      </c>
    </row>
    <row r="6918" spans="1:4" x14ac:dyDescent="0.35">
      <c r="A6918" s="3" t="s">
        <v>6970</v>
      </c>
      <c r="B6918" s="3" t="s">
        <v>1116</v>
      </c>
      <c r="C6918" s="3" t="s">
        <v>1117</v>
      </c>
      <c r="D6918" s="3" t="s">
        <v>1118</v>
      </c>
    </row>
    <row r="6919" spans="1:4" x14ac:dyDescent="0.35">
      <c r="A6919" s="3" t="s">
        <v>6971</v>
      </c>
      <c r="B6919" s="3" t="s">
        <v>1120</v>
      </c>
      <c r="C6919" s="3" t="s">
        <v>1117</v>
      </c>
      <c r="D6919" s="3" t="s">
        <v>1124</v>
      </c>
    </row>
    <row r="6920" spans="1:4" x14ac:dyDescent="0.35">
      <c r="A6920" s="3" t="s">
        <v>6972</v>
      </c>
      <c r="B6920" s="3" t="s">
        <v>1119</v>
      </c>
      <c r="C6920" s="3" t="s">
        <v>1123</v>
      </c>
      <c r="D6920" s="3" t="s">
        <v>1118</v>
      </c>
    </row>
    <row r="6921" spans="1:4" x14ac:dyDescent="0.35">
      <c r="A6921" s="3" t="s">
        <v>6973</v>
      </c>
      <c r="B6921" s="3" t="s">
        <v>1116</v>
      </c>
      <c r="C6921" s="3" t="s">
        <v>1121</v>
      </c>
      <c r="D6921" s="3" t="s">
        <v>1126</v>
      </c>
    </row>
    <row r="6922" spans="1:4" x14ac:dyDescent="0.35">
      <c r="A6922" s="3" t="s">
        <v>6974</v>
      </c>
      <c r="B6922" s="3" t="s">
        <v>1119</v>
      </c>
      <c r="C6922" s="3" t="s">
        <v>1121</v>
      </c>
      <c r="D6922" s="3" t="s">
        <v>1118</v>
      </c>
    </row>
    <row r="6923" spans="1:4" x14ac:dyDescent="0.35">
      <c r="A6923" s="3" t="s">
        <v>6975</v>
      </c>
      <c r="B6923" s="3" t="s">
        <v>1116</v>
      </c>
      <c r="C6923" s="3" t="s">
        <v>1121</v>
      </c>
      <c r="D6923" s="3" t="s">
        <v>1118</v>
      </c>
    </row>
    <row r="6924" spans="1:4" x14ac:dyDescent="0.35">
      <c r="A6924" s="3" t="s">
        <v>6976</v>
      </c>
      <c r="B6924" s="3" t="s">
        <v>1116</v>
      </c>
      <c r="C6924" s="3" t="s">
        <v>1123</v>
      </c>
      <c r="D6924" s="3" t="s">
        <v>1118</v>
      </c>
    </row>
    <row r="6925" spans="1:4" x14ac:dyDescent="0.35">
      <c r="A6925" s="3" t="s">
        <v>6977</v>
      </c>
      <c r="B6925" s="3" t="s">
        <v>1119</v>
      </c>
      <c r="C6925" s="3" t="s">
        <v>1123</v>
      </c>
      <c r="D6925" s="3" t="s">
        <v>1124</v>
      </c>
    </row>
    <row r="6926" spans="1:4" x14ac:dyDescent="0.35">
      <c r="A6926" s="3" t="s">
        <v>6978</v>
      </c>
      <c r="B6926" s="3" t="s">
        <v>1116</v>
      </c>
      <c r="C6926" s="3" t="s">
        <v>1117</v>
      </c>
      <c r="D6926" s="3" t="s">
        <v>1118</v>
      </c>
    </row>
    <row r="6927" spans="1:4" x14ac:dyDescent="0.35">
      <c r="A6927" s="3" t="s">
        <v>6979</v>
      </c>
      <c r="B6927" s="3" t="s">
        <v>1116</v>
      </c>
      <c r="C6927" s="3" t="s">
        <v>1121</v>
      </c>
      <c r="D6927" s="3" t="s">
        <v>1118</v>
      </c>
    </row>
    <row r="6928" spans="1:4" x14ac:dyDescent="0.35">
      <c r="A6928" s="3" t="s">
        <v>6980</v>
      </c>
      <c r="B6928" s="3" t="s">
        <v>1120</v>
      </c>
      <c r="C6928" s="3" t="s">
        <v>1117</v>
      </c>
      <c r="D6928" s="3" t="s">
        <v>1118</v>
      </c>
    </row>
    <row r="6929" spans="1:4" x14ac:dyDescent="0.35">
      <c r="A6929" s="3" t="s">
        <v>6981</v>
      </c>
      <c r="B6929" s="3" t="s">
        <v>1116</v>
      </c>
      <c r="C6929" s="3" t="s">
        <v>1117</v>
      </c>
      <c r="D6929" s="3" t="s">
        <v>1118</v>
      </c>
    </row>
    <row r="6930" spans="1:4" x14ac:dyDescent="0.35">
      <c r="A6930" s="3" t="s">
        <v>6982</v>
      </c>
      <c r="B6930" s="3" t="s">
        <v>1116</v>
      </c>
      <c r="C6930" s="3" t="s">
        <v>1117</v>
      </c>
      <c r="D6930" s="3" t="s">
        <v>1124</v>
      </c>
    </row>
    <row r="6931" spans="1:4" x14ac:dyDescent="0.35">
      <c r="A6931" s="3" t="s">
        <v>6983</v>
      </c>
      <c r="B6931" s="3" t="s">
        <v>1116</v>
      </c>
      <c r="C6931" s="3" t="s">
        <v>1117</v>
      </c>
      <c r="D6931" s="3" t="s">
        <v>1118</v>
      </c>
    </row>
    <row r="6932" spans="1:4" x14ac:dyDescent="0.35">
      <c r="A6932" s="3" t="s">
        <v>6984</v>
      </c>
      <c r="B6932" s="3" t="s">
        <v>1119</v>
      </c>
      <c r="C6932" s="3" t="s">
        <v>1122</v>
      </c>
      <c r="D6932" s="3" t="s">
        <v>1118</v>
      </c>
    </row>
    <row r="6933" spans="1:4" x14ac:dyDescent="0.35">
      <c r="A6933" s="3" t="s">
        <v>6985</v>
      </c>
      <c r="B6933" s="3" t="s">
        <v>1116</v>
      </c>
      <c r="C6933" s="3" t="s">
        <v>1123</v>
      </c>
      <c r="D6933" s="3" t="s">
        <v>1126</v>
      </c>
    </row>
    <row r="6934" spans="1:4" x14ac:dyDescent="0.35">
      <c r="A6934" s="3" t="s">
        <v>6986</v>
      </c>
      <c r="B6934" s="3" t="s">
        <v>1116</v>
      </c>
      <c r="C6934" s="3" t="s">
        <v>1117</v>
      </c>
      <c r="D6934" s="3" t="s">
        <v>1124</v>
      </c>
    </row>
    <row r="6935" spans="1:4" x14ac:dyDescent="0.35">
      <c r="A6935" s="3" t="s">
        <v>6987</v>
      </c>
      <c r="B6935" s="3" t="s">
        <v>1116</v>
      </c>
      <c r="C6935" s="3" t="s">
        <v>1123</v>
      </c>
      <c r="D6935" s="3" t="s">
        <v>1124</v>
      </c>
    </row>
    <row r="6936" spans="1:4" x14ac:dyDescent="0.35">
      <c r="A6936" s="3" t="s">
        <v>6988</v>
      </c>
      <c r="B6936" s="3" t="s">
        <v>1119</v>
      </c>
      <c r="C6936" s="3" t="s">
        <v>1117</v>
      </c>
      <c r="D6936" s="3" t="s">
        <v>1118</v>
      </c>
    </row>
    <row r="6937" spans="1:4" x14ac:dyDescent="0.35">
      <c r="A6937" s="3" t="s">
        <v>6989</v>
      </c>
      <c r="B6937" s="3" t="s">
        <v>1116</v>
      </c>
      <c r="C6937" s="3" t="s">
        <v>1121</v>
      </c>
      <c r="D6937" s="3" t="s">
        <v>1124</v>
      </c>
    </row>
    <row r="6938" spans="1:4" x14ac:dyDescent="0.35">
      <c r="A6938" s="3" t="s">
        <v>6990</v>
      </c>
      <c r="B6938" s="3" t="s">
        <v>1116</v>
      </c>
      <c r="C6938" s="3" t="s">
        <v>1121</v>
      </c>
      <c r="D6938" s="3" t="s">
        <v>1126</v>
      </c>
    </row>
    <row r="6939" spans="1:4" x14ac:dyDescent="0.35">
      <c r="A6939" s="3" t="s">
        <v>6991</v>
      </c>
      <c r="B6939" s="3" t="s">
        <v>1119</v>
      </c>
      <c r="C6939" s="3" t="s">
        <v>1122</v>
      </c>
      <c r="D6939" s="3" t="s">
        <v>1124</v>
      </c>
    </row>
    <row r="6940" spans="1:4" x14ac:dyDescent="0.35">
      <c r="A6940" s="3" t="s">
        <v>6992</v>
      </c>
      <c r="B6940" s="3" t="s">
        <v>1116</v>
      </c>
      <c r="C6940" s="3" t="s">
        <v>1117</v>
      </c>
      <c r="D6940" s="3" t="s">
        <v>1118</v>
      </c>
    </row>
    <row r="6941" spans="1:4" x14ac:dyDescent="0.35">
      <c r="A6941" s="3" t="s">
        <v>6993</v>
      </c>
      <c r="B6941" s="3" t="s">
        <v>1119</v>
      </c>
      <c r="C6941" s="3" t="s">
        <v>1117</v>
      </c>
      <c r="D6941" s="3" t="s">
        <v>1118</v>
      </c>
    </row>
    <row r="6942" spans="1:4" x14ac:dyDescent="0.35">
      <c r="A6942" s="3" t="s">
        <v>6994</v>
      </c>
      <c r="B6942" s="3" t="s">
        <v>1116</v>
      </c>
      <c r="C6942" s="3" t="s">
        <v>1123</v>
      </c>
      <c r="D6942" s="3" t="s">
        <v>1118</v>
      </c>
    </row>
    <row r="6943" spans="1:4" x14ac:dyDescent="0.35">
      <c r="A6943" s="3" t="s">
        <v>6995</v>
      </c>
      <c r="B6943" s="3" t="s">
        <v>1119</v>
      </c>
      <c r="C6943" s="3" t="s">
        <v>1123</v>
      </c>
      <c r="D6943" s="3" t="s">
        <v>1118</v>
      </c>
    </row>
    <row r="6944" spans="1:4" x14ac:dyDescent="0.35">
      <c r="A6944" s="3" t="s">
        <v>6996</v>
      </c>
      <c r="B6944" s="3" t="s">
        <v>1116</v>
      </c>
      <c r="C6944" s="3" t="s">
        <v>1123</v>
      </c>
      <c r="D6944" s="3" t="s">
        <v>1118</v>
      </c>
    </row>
    <row r="6945" spans="1:4" x14ac:dyDescent="0.35">
      <c r="A6945" s="3" t="s">
        <v>6997</v>
      </c>
      <c r="B6945" s="3" t="s">
        <v>1119</v>
      </c>
      <c r="C6945" s="3" t="s">
        <v>1117</v>
      </c>
      <c r="D6945" s="3" t="s">
        <v>1118</v>
      </c>
    </row>
    <row r="6946" spans="1:4" x14ac:dyDescent="0.35">
      <c r="A6946" s="3" t="s">
        <v>6998</v>
      </c>
      <c r="B6946" s="3" t="s">
        <v>1116</v>
      </c>
      <c r="C6946" s="3" t="s">
        <v>1121</v>
      </c>
      <c r="D6946" s="3" t="s">
        <v>1118</v>
      </c>
    </row>
    <row r="6947" spans="1:4" x14ac:dyDescent="0.35">
      <c r="A6947" s="3" t="s">
        <v>6999</v>
      </c>
      <c r="B6947" s="3" t="s">
        <v>1116</v>
      </c>
      <c r="C6947" s="3" t="s">
        <v>1117</v>
      </c>
      <c r="D6947" s="3" t="s">
        <v>1118</v>
      </c>
    </row>
    <row r="6948" spans="1:4" x14ac:dyDescent="0.35">
      <c r="A6948" s="3" t="s">
        <v>7000</v>
      </c>
      <c r="B6948" s="3" t="s">
        <v>1116</v>
      </c>
      <c r="C6948" s="3" t="s">
        <v>1117</v>
      </c>
      <c r="D6948" s="3" t="s">
        <v>1118</v>
      </c>
    </row>
    <row r="6949" spans="1:4" x14ac:dyDescent="0.35">
      <c r="A6949" s="3" t="s">
        <v>7001</v>
      </c>
      <c r="B6949" s="3" t="s">
        <v>1116</v>
      </c>
      <c r="C6949" s="3" t="s">
        <v>1123</v>
      </c>
      <c r="D6949" s="3" t="s">
        <v>1118</v>
      </c>
    </row>
    <row r="6950" spans="1:4" x14ac:dyDescent="0.35">
      <c r="A6950" s="3" t="s">
        <v>7002</v>
      </c>
      <c r="B6950" s="3" t="s">
        <v>1119</v>
      </c>
      <c r="C6950" s="3" t="s">
        <v>1117</v>
      </c>
      <c r="D6950" s="3" t="s">
        <v>1118</v>
      </c>
    </row>
    <row r="6951" spans="1:4" x14ac:dyDescent="0.35">
      <c r="A6951" s="3" t="s">
        <v>7003</v>
      </c>
      <c r="B6951" s="3" t="s">
        <v>1116</v>
      </c>
      <c r="C6951" s="3" t="s">
        <v>1123</v>
      </c>
      <c r="D6951" s="3" t="s">
        <v>1124</v>
      </c>
    </row>
    <row r="6952" spans="1:4" x14ac:dyDescent="0.35">
      <c r="A6952" s="3" t="s">
        <v>7004</v>
      </c>
      <c r="B6952" s="3" t="s">
        <v>1116</v>
      </c>
      <c r="C6952" s="3" t="s">
        <v>1121</v>
      </c>
      <c r="D6952" s="3" t="s">
        <v>1118</v>
      </c>
    </row>
    <row r="6953" spans="1:4" x14ac:dyDescent="0.35">
      <c r="A6953" s="3" t="s">
        <v>7005</v>
      </c>
      <c r="B6953" s="3" t="s">
        <v>1120</v>
      </c>
      <c r="C6953" s="3" t="s">
        <v>1117</v>
      </c>
      <c r="D6953" s="3" t="s">
        <v>1118</v>
      </c>
    </row>
    <row r="6954" spans="1:4" x14ac:dyDescent="0.35">
      <c r="A6954" s="3" t="s">
        <v>7006</v>
      </c>
      <c r="B6954" s="3" t="s">
        <v>1119</v>
      </c>
      <c r="C6954" s="3" t="s">
        <v>1122</v>
      </c>
      <c r="D6954" s="3" t="s">
        <v>1118</v>
      </c>
    </row>
    <row r="6955" spans="1:4" x14ac:dyDescent="0.35">
      <c r="A6955" s="3" t="s">
        <v>7007</v>
      </c>
      <c r="B6955" s="3" t="s">
        <v>1116</v>
      </c>
      <c r="C6955" s="3" t="s">
        <v>1123</v>
      </c>
      <c r="D6955" s="3" t="s">
        <v>1124</v>
      </c>
    </row>
    <row r="6956" spans="1:4" x14ac:dyDescent="0.35">
      <c r="A6956" s="3" t="s">
        <v>7008</v>
      </c>
      <c r="B6956" s="3" t="s">
        <v>1116</v>
      </c>
      <c r="C6956" s="3" t="s">
        <v>1123</v>
      </c>
      <c r="D6956" s="3" t="s">
        <v>1118</v>
      </c>
    </row>
    <row r="6957" spans="1:4" x14ac:dyDescent="0.35">
      <c r="A6957" s="3" t="s">
        <v>7009</v>
      </c>
      <c r="B6957" s="3" t="s">
        <v>1116</v>
      </c>
      <c r="C6957" s="3" t="s">
        <v>1123</v>
      </c>
      <c r="D6957" s="3" t="s">
        <v>1118</v>
      </c>
    </row>
    <row r="6958" spans="1:4" x14ac:dyDescent="0.35">
      <c r="A6958" s="3" t="s">
        <v>7010</v>
      </c>
      <c r="B6958" s="3" t="s">
        <v>1116</v>
      </c>
      <c r="C6958" s="3" t="s">
        <v>1122</v>
      </c>
      <c r="D6958" s="3" t="s">
        <v>1124</v>
      </c>
    </row>
    <row r="6959" spans="1:4" x14ac:dyDescent="0.35">
      <c r="A6959" s="3" t="s">
        <v>7011</v>
      </c>
      <c r="B6959" s="3" t="s">
        <v>1116</v>
      </c>
      <c r="C6959" s="3" t="s">
        <v>1122</v>
      </c>
      <c r="D6959" s="3" t="s">
        <v>1124</v>
      </c>
    </row>
    <row r="6960" spans="1:4" x14ac:dyDescent="0.35">
      <c r="A6960" s="3" t="s">
        <v>7012</v>
      </c>
      <c r="B6960" s="3" t="s">
        <v>1116</v>
      </c>
      <c r="C6960" s="3" t="s">
        <v>1123</v>
      </c>
      <c r="D6960" s="3" t="s">
        <v>1118</v>
      </c>
    </row>
    <row r="6961" spans="1:4" x14ac:dyDescent="0.35">
      <c r="A6961" s="3" t="s">
        <v>7013</v>
      </c>
      <c r="B6961" s="3" t="s">
        <v>1116</v>
      </c>
      <c r="C6961" s="3" t="s">
        <v>1117</v>
      </c>
      <c r="D6961" s="3" t="s">
        <v>1126</v>
      </c>
    </row>
    <row r="6962" spans="1:4" x14ac:dyDescent="0.35">
      <c r="A6962" s="3" t="s">
        <v>7014</v>
      </c>
      <c r="B6962" s="3" t="s">
        <v>1119</v>
      </c>
      <c r="C6962" s="3" t="s">
        <v>1117</v>
      </c>
      <c r="D6962" s="3" t="s">
        <v>1126</v>
      </c>
    </row>
    <row r="6963" spans="1:4" x14ac:dyDescent="0.35">
      <c r="A6963" s="3" t="s">
        <v>7015</v>
      </c>
      <c r="B6963" s="3" t="s">
        <v>1116</v>
      </c>
      <c r="C6963" s="3" t="s">
        <v>1121</v>
      </c>
      <c r="D6963" s="3" t="s">
        <v>1126</v>
      </c>
    </row>
    <row r="6964" spans="1:4" x14ac:dyDescent="0.35">
      <c r="A6964" s="3" t="s">
        <v>7016</v>
      </c>
      <c r="B6964" s="3" t="s">
        <v>1116</v>
      </c>
      <c r="C6964" s="3" t="s">
        <v>1123</v>
      </c>
      <c r="D6964" s="3" t="s">
        <v>1118</v>
      </c>
    </row>
    <row r="6965" spans="1:4" x14ac:dyDescent="0.35">
      <c r="A6965" s="3" t="s">
        <v>7017</v>
      </c>
      <c r="B6965" s="3" t="s">
        <v>1119</v>
      </c>
      <c r="C6965" s="3" t="s">
        <v>1123</v>
      </c>
      <c r="D6965" s="3" t="s">
        <v>1124</v>
      </c>
    </row>
    <row r="6966" spans="1:4" x14ac:dyDescent="0.35">
      <c r="A6966" s="3" t="s">
        <v>7018</v>
      </c>
      <c r="B6966" s="3" t="s">
        <v>1116</v>
      </c>
      <c r="C6966" s="3" t="s">
        <v>1121</v>
      </c>
      <c r="D6966" s="3" t="s">
        <v>1118</v>
      </c>
    </row>
    <row r="6967" spans="1:4" x14ac:dyDescent="0.35">
      <c r="A6967" s="3" t="s">
        <v>7019</v>
      </c>
      <c r="B6967" s="3" t="s">
        <v>1120</v>
      </c>
      <c r="C6967" s="3" t="s">
        <v>1123</v>
      </c>
      <c r="D6967" s="3" t="s">
        <v>1118</v>
      </c>
    </row>
    <row r="6968" spans="1:4" x14ac:dyDescent="0.35">
      <c r="A6968" s="3" t="s">
        <v>7020</v>
      </c>
      <c r="B6968" s="3" t="s">
        <v>1116</v>
      </c>
      <c r="C6968" s="3" t="s">
        <v>1117</v>
      </c>
      <c r="D6968" s="3" t="s">
        <v>1118</v>
      </c>
    </row>
    <row r="6969" spans="1:4" x14ac:dyDescent="0.35">
      <c r="A6969" s="3" t="s">
        <v>7021</v>
      </c>
      <c r="B6969" s="3" t="s">
        <v>1116</v>
      </c>
      <c r="C6969" s="3" t="s">
        <v>1117</v>
      </c>
      <c r="D6969" s="3" t="s">
        <v>1118</v>
      </c>
    </row>
    <row r="6970" spans="1:4" x14ac:dyDescent="0.35">
      <c r="A6970" s="3" t="s">
        <v>7022</v>
      </c>
      <c r="B6970" s="3" t="s">
        <v>1116</v>
      </c>
      <c r="C6970" s="3" t="s">
        <v>1121</v>
      </c>
      <c r="D6970" s="3" t="s">
        <v>1118</v>
      </c>
    </row>
    <row r="6971" spans="1:4" x14ac:dyDescent="0.35">
      <c r="A6971" s="3" t="s">
        <v>7023</v>
      </c>
      <c r="B6971" s="3" t="s">
        <v>1119</v>
      </c>
      <c r="C6971" s="3" t="s">
        <v>1123</v>
      </c>
      <c r="D6971" s="3" t="s">
        <v>1118</v>
      </c>
    </row>
    <row r="6972" spans="1:4" x14ac:dyDescent="0.35">
      <c r="A6972" s="3" t="s">
        <v>7024</v>
      </c>
      <c r="B6972" s="3" t="s">
        <v>1116</v>
      </c>
      <c r="C6972" s="3" t="s">
        <v>1117</v>
      </c>
      <c r="D6972" s="3" t="s">
        <v>1118</v>
      </c>
    </row>
    <row r="6973" spans="1:4" x14ac:dyDescent="0.35">
      <c r="A6973" s="3" t="s">
        <v>7025</v>
      </c>
      <c r="B6973" s="3" t="s">
        <v>1116</v>
      </c>
      <c r="C6973" s="3" t="s">
        <v>1122</v>
      </c>
      <c r="D6973" s="3" t="s">
        <v>1124</v>
      </c>
    </row>
    <row r="6974" spans="1:4" x14ac:dyDescent="0.35">
      <c r="A6974" s="3" t="s">
        <v>7026</v>
      </c>
      <c r="B6974" s="3" t="s">
        <v>1119</v>
      </c>
      <c r="C6974" s="3" t="s">
        <v>1121</v>
      </c>
      <c r="D6974" s="3" t="s">
        <v>1118</v>
      </c>
    </row>
    <row r="6975" spans="1:4" x14ac:dyDescent="0.35">
      <c r="A6975" s="3" t="s">
        <v>7027</v>
      </c>
      <c r="B6975" s="3" t="s">
        <v>1120</v>
      </c>
      <c r="C6975" s="3" t="s">
        <v>1123</v>
      </c>
      <c r="D6975" s="3" t="s">
        <v>1126</v>
      </c>
    </row>
    <row r="6976" spans="1:4" x14ac:dyDescent="0.35">
      <c r="A6976" s="3" t="s">
        <v>7028</v>
      </c>
      <c r="B6976" s="3" t="s">
        <v>1116</v>
      </c>
      <c r="C6976" s="3" t="s">
        <v>1117</v>
      </c>
      <c r="D6976" s="3" t="s">
        <v>1118</v>
      </c>
    </row>
    <row r="6977" spans="1:4" x14ac:dyDescent="0.35">
      <c r="A6977" s="3" t="s">
        <v>7029</v>
      </c>
      <c r="B6977" s="3" t="s">
        <v>1116</v>
      </c>
      <c r="C6977" s="3" t="s">
        <v>1122</v>
      </c>
      <c r="D6977" s="3" t="s">
        <v>1124</v>
      </c>
    </row>
    <row r="6978" spans="1:4" x14ac:dyDescent="0.35">
      <c r="A6978" s="3" t="s">
        <v>7030</v>
      </c>
      <c r="B6978" s="3" t="s">
        <v>1116</v>
      </c>
      <c r="C6978" s="3" t="s">
        <v>1117</v>
      </c>
      <c r="D6978" s="3" t="s">
        <v>1124</v>
      </c>
    </row>
    <row r="6979" spans="1:4" x14ac:dyDescent="0.35">
      <c r="A6979" s="3" t="s">
        <v>7031</v>
      </c>
      <c r="B6979" s="3" t="s">
        <v>1119</v>
      </c>
      <c r="C6979" s="3" t="s">
        <v>1121</v>
      </c>
      <c r="D6979" s="3" t="s">
        <v>1118</v>
      </c>
    </row>
    <row r="6980" spans="1:4" x14ac:dyDescent="0.35">
      <c r="A6980" s="3" t="s">
        <v>7032</v>
      </c>
      <c r="B6980" s="3" t="s">
        <v>1119</v>
      </c>
      <c r="C6980" s="3" t="s">
        <v>1123</v>
      </c>
      <c r="D6980" s="3" t="s">
        <v>1124</v>
      </c>
    </row>
    <row r="6981" spans="1:4" x14ac:dyDescent="0.35">
      <c r="A6981" s="3" t="s">
        <v>7033</v>
      </c>
      <c r="B6981" s="3" t="s">
        <v>1116</v>
      </c>
      <c r="C6981" s="3" t="s">
        <v>1117</v>
      </c>
      <c r="D6981" s="3" t="s">
        <v>1124</v>
      </c>
    </row>
    <row r="6982" spans="1:4" x14ac:dyDescent="0.35">
      <c r="A6982" s="3" t="s">
        <v>7034</v>
      </c>
      <c r="B6982" s="3" t="s">
        <v>1116</v>
      </c>
      <c r="C6982" s="3" t="s">
        <v>1123</v>
      </c>
      <c r="D6982" s="3" t="s">
        <v>1118</v>
      </c>
    </row>
    <row r="6983" spans="1:4" x14ac:dyDescent="0.35">
      <c r="A6983" s="3" t="s">
        <v>7035</v>
      </c>
      <c r="B6983" s="3" t="s">
        <v>1116</v>
      </c>
      <c r="C6983" s="3" t="s">
        <v>1117</v>
      </c>
      <c r="D6983" s="3" t="s">
        <v>1118</v>
      </c>
    </row>
    <row r="6984" spans="1:4" x14ac:dyDescent="0.35">
      <c r="A6984" s="3" t="s">
        <v>7036</v>
      </c>
      <c r="B6984" s="3" t="s">
        <v>1116</v>
      </c>
      <c r="C6984" s="3" t="s">
        <v>1117</v>
      </c>
      <c r="D6984" s="3" t="s">
        <v>1118</v>
      </c>
    </row>
    <row r="6985" spans="1:4" x14ac:dyDescent="0.35">
      <c r="A6985" s="3" t="s">
        <v>7037</v>
      </c>
      <c r="B6985" s="3" t="s">
        <v>1119</v>
      </c>
      <c r="C6985" s="3" t="s">
        <v>1117</v>
      </c>
      <c r="D6985" s="3" t="s">
        <v>1118</v>
      </c>
    </row>
    <row r="6986" spans="1:4" x14ac:dyDescent="0.35">
      <c r="A6986" s="3" t="s">
        <v>7038</v>
      </c>
      <c r="B6986" s="3" t="s">
        <v>1119</v>
      </c>
      <c r="C6986" s="3" t="s">
        <v>1117</v>
      </c>
      <c r="D6986" s="3" t="s">
        <v>1126</v>
      </c>
    </row>
    <row r="6987" spans="1:4" x14ac:dyDescent="0.35">
      <c r="A6987" s="3" t="s">
        <v>7039</v>
      </c>
      <c r="B6987" s="3" t="s">
        <v>1119</v>
      </c>
      <c r="C6987" s="3" t="s">
        <v>1122</v>
      </c>
      <c r="D6987" s="3" t="s">
        <v>1126</v>
      </c>
    </row>
    <row r="6988" spans="1:4" x14ac:dyDescent="0.35">
      <c r="A6988" s="3" t="s">
        <v>7040</v>
      </c>
      <c r="B6988" s="3" t="s">
        <v>1119</v>
      </c>
      <c r="C6988" s="3" t="s">
        <v>1122</v>
      </c>
      <c r="D6988" s="3" t="s">
        <v>1124</v>
      </c>
    </row>
    <row r="6989" spans="1:4" x14ac:dyDescent="0.35">
      <c r="A6989" s="3" t="s">
        <v>7041</v>
      </c>
      <c r="B6989" s="3" t="s">
        <v>1116</v>
      </c>
      <c r="C6989" s="3" t="s">
        <v>1117</v>
      </c>
      <c r="D6989" s="3" t="s">
        <v>1118</v>
      </c>
    </row>
    <row r="6990" spans="1:4" x14ac:dyDescent="0.35">
      <c r="A6990" s="3" t="s">
        <v>7042</v>
      </c>
      <c r="B6990" s="3" t="s">
        <v>1119</v>
      </c>
      <c r="C6990" s="3" t="s">
        <v>1117</v>
      </c>
      <c r="D6990" s="3" t="s">
        <v>1118</v>
      </c>
    </row>
    <row r="6991" spans="1:4" x14ac:dyDescent="0.35">
      <c r="A6991" s="3" t="s">
        <v>7043</v>
      </c>
      <c r="B6991" s="3" t="s">
        <v>1116</v>
      </c>
      <c r="C6991" s="3" t="s">
        <v>1122</v>
      </c>
      <c r="D6991" s="3" t="s">
        <v>1118</v>
      </c>
    </row>
    <row r="6992" spans="1:4" x14ac:dyDescent="0.35">
      <c r="A6992" s="3" t="s">
        <v>7044</v>
      </c>
      <c r="B6992" s="3" t="s">
        <v>1116</v>
      </c>
      <c r="C6992" s="3" t="s">
        <v>1121</v>
      </c>
      <c r="D6992" s="3" t="s">
        <v>1124</v>
      </c>
    </row>
    <row r="6993" spans="1:4" x14ac:dyDescent="0.35">
      <c r="A6993" s="3" t="s">
        <v>7045</v>
      </c>
      <c r="B6993" s="3" t="s">
        <v>1119</v>
      </c>
      <c r="C6993" s="3" t="s">
        <v>1121</v>
      </c>
      <c r="D6993" s="3" t="s">
        <v>1118</v>
      </c>
    </row>
    <row r="6994" spans="1:4" x14ac:dyDescent="0.35">
      <c r="A6994" s="3" t="s">
        <v>7046</v>
      </c>
      <c r="B6994" s="3" t="s">
        <v>1116</v>
      </c>
      <c r="C6994" s="3" t="s">
        <v>1117</v>
      </c>
      <c r="D6994" s="3" t="s">
        <v>1118</v>
      </c>
    </row>
    <row r="6995" spans="1:4" x14ac:dyDescent="0.35">
      <c r="A6995" s="3" t="s">
        <v>7047</v>
      </c>
      <c r="B6995" s="3" t="s">
        <v>1116</v>
      </c>
      <c r="C6995" s="3" t="s">
        <v>1117</v>
      </c>
      <c r="D6995" s="3" t="s">
        <v>1118</v>
      </c>
    </row>
    <row r="6996" spans="1:4" x14ac:dyDescent="0.35">
      <c r="A6996" s="3" t="s">
        <v>7048</v>
      </c>
      <c r="B6996" s="3" t="s">
        <v>1120</v>
      </c>
      <c r="C6996" s="3" t="s">
        <v>1121</v>
      </c>
      <c r="D6996" s="3" t="s">
        <v>1118</v>
      </c>
    </row>
    <row r="6997" spans="1:4" x14ac:dyDescent="0.35">
      <c r="A6997" s="3" t="s">
        <v>7049</v>
      </c>
      <c r="B6997" s="3" t="s">
        <v>1116</v>
      </c>
      <c r="C6997" s="3" t="s">
        <v>1123</v>
      </c>
      <c r="D6997" s="3" t="s">
        <v>1124</v>
      </c>
    </row>
    <row r="6998" spans="1:4" x14ac:dyDescent="0.35">
      <c r="A6998" s="3" t="s">
        <v>7050</v>
      </c>
      <c r="B6998" s="3" t="s">
        <v>1116</v>
      </c>
      <c r="C6998" s="3" t="s">
        <v>1123</v>
      </c>
      <c r="D6998" s="3" t="s">
        <v>1118</v>
      </c>
    </row>
    <row r="6999" spans="1:4" x14ac:dyDescent="0.35">
      <c r="A6999" s="3" t="s">
        <v>7051</v>
      </c>
      <c r="B6999" s="3" t="s">
        <v>1119</v>
      </c>
      <c r="C6999" s="3" t="s">
        <v>1117</v>
      </c>
      <c r="D6999" s="3" t="s">
        <v>1118</v>
      </c>
    </row>
    <row r="7000" spans="1:4" x14ac:dyDescent="0.35">
      <c r="A7000" s="3" t="s">
        <v>7052</v>
      </c>
      <c r="B7000" s="3" t="s">
        <v>1116</v>
      </c>
      <c r="C7000" s="3" t="s">
        <v>1117</v>
      </c>
      <c r="D7000" s="3" t="s">
        <v>1118</v>
      </c>
    </row>
    <row r="7001" spans="1:4" x14ac:dyDescent="0.35">
      <c r="A7001" s="3" t="s">
        <v>7053</v>
      </c>
      <c r="B7001" s="3" t="s">
        <v>1119</v>
      </c>
      <c r="C7001" s="3" t="s">
        <v>1123</v>
      </c>
      <c r="D7001" s="3" t="s">
        <v>1118</v>
      </c>
    </row>
    <row r="7002" spans="1:4" x14ac:dyDescent="0.35">
      <c r="A7002" s="3" t="s">
        <v>7054</v>
      </c>
      <c r="B7002" s="3" t="s">
        <v>1119</v>
      </c>
      <c r="C7002" s="3" t="s">
        <v>1121</v>
      </c>
      <c r="D7002" s="3" t="s">
        <v>1118</v>
      </c>
    </row>
    <row r="7003" spans="1:4" x14ac:dyDescent="0.35">
      <c r="A7003" s="3" t="s">
        <v>7055</v>
      </c>
      <c r="B7003" s="3" t="s">
        <v>1116</v>
      </c>
      <c r="C7003" s="3" t="s">
        <v>1122</v>
      </c>
      <c r="D7003" s="3" t="s">
        <v>1118</v>
      </c>
    </row>
    <row r="7004" spans="1:4" x14ac:dyDescent="0.35">
      <c r="A7004" s="3" t="s">
        <v>7056</v>
      </c>
      <c r="B7004" s="3" t="s">
        <v>1120</v>
      </c>
      <c r="C7004" s="3" t="s">
        <v>1117</v>
      </c>
      <c r="D7004" s="3" t="s">
        <v>1118</v>
      </c>
    </row>
    <row r="7005" spans="1:4" x14ac:dyDescent="0.35">
      <c r="A7005" s="3" t="s">
        <v>7057</v>
      </c>
      <c r="B7005" s="3" t="s">
        <v>1120</v>
      </c>
      <c r="C7005" s="3" t="s">
        <v>1122</v>
      </c>
      <c r="D7005" s="3" t="s">
        <v>1118</v>
      </c>
    </row>
    <row r="7006" spans="1:4" x14ac:dyDescent="0.35">
      <c r="A7006" s="3" t="s">
        <v>7058</v>
      </c>
      <c r="B7006" s="3" t="s">
        <v>1119</v>
      </c>
      <c r="C7006" s="3" t="s">
        <v>1121</v>
      </c>
      <c r="D7006" s="3" t="s">
        <v>1124</v>
      </c>
    </row>
    <row r="7007" spans="1:4" x14ac:dyDescent="0.35">
      <c r="A7007" s="3" t="s">
        <v>7059</v>
      </c>
      <c r="B7007" s="3" t="s">
        <v>1119</v>
      </c>
      <c r="C7007" s="3" t="s">
        <v>1123</v>
      </c>
      <c r="D7007" s="3" t="s">
        <v>1118</v>
      </c>
    </row>
    <row r="7008" spans="1:4" x14ac:dyDescent="0.35">
      <c r="A7008" s="3" t="s">
        <v>7060</v>
      </c>
      <c r="B7008" s="3" t="s">
        <v>1116</v>
      </c>
      <c r="C7008" s="3" t="s">
        <v>1122</v>
      </c>
      <c r="D7008" s="3" t="s">
        <v>1124</v>
      </c>
    </row>
    <row r="7009" spans="1:4" x14ac:dyDescent="0.35">
      <c r="A7009" s="3" t="s">
        <v>7061</v>
      </c>
      <c r="B7009" s="3" t="s">
        <v>1116</v>
      </c>
      <c r="C7009" s="3" t="s">
        <v>1123</v>
      </c>
      <c r="D7009" s="3" t="s">
        <v>1118</v>
      </c>
    </row>
    <row r="7010" spans="1:4" x14ac:dyDescent="0.35">
      <c r="A7010" s="3" t="s">
        <v>7062</v>
      </c>
      <c r="B7010" s="3" t="s">
        <v>1116</v>
      </c>
      <c r="C7010" s="3" t="s">
        <v>1122</v>
      </c>
      <c r="D7010" s="3" t="s">
        <v>1118</v>
      </c>
    </row>
    <row r="7011" spans="1:4" x14ac:dyDescent="0.35">
      <c r="A7011" s="3" t="s">
        <v>7063</v>
      </c>
      <c r="B7011" s="3" t="s">
        <v>1119</v>
      </c>
      <c r="C7011" s="3" t="s">
        <v>1122</v>
      </c>
      <c r="D7011" s="3" t="s">
        <v>1118</v>
      </c>
    </row>
    <row r="7012" spans="1:4" x14ac:dyDescent="0.35">
      <c r="A7012" s="3" t="s">
        <v>7064</v>
      </c>
      <c r="B7012" s="3" t="s">
        <v>1116</v>
      </c>
      <c r="C7012" s="3" t="s">
        <v>1117</v>
      </c>
      <c r="D7012" s="3" t="s">
        <v>1118</v>
      </c>
    </row>
    <row r="7013" spans="1:4" x14ac:dyDescent="0.35">
      <c r="A7013" s="3" t="s">
        <v>7065</v>
      </c>
      <c r="B7013" s="3" t="s">
        <v>1119</v>
      </c>
      <c r="C7013" s="3" t="s">
        <v>1123</v>
      </c>
      <c r="D7013" s="3" t="s">
        <v>1118</v>
      </c>
    </row>
    <row r="7014" spans="1:4" x14ac:dyDescent="0.35">
      <c r="A7014" s="3" t="s">
        <v>7066</v>
      </c>
      <c r="B7014" s="3" t="s">
        <v>1116</v>
      </c>
      <c r="C7014" s="3" t="s">
        <v>1121</v>
      </c>
      <c r="D7014" s="3" t="s">
        <v>1118</v>
      </c>
    </row>
    <row r="7015" spans="1:4" x14ac:dyDescent="0.35">
      <c r="A7015" s="3" t="s">
        <v>7067</v>
      </c>
      <c r="B7015" s="3" t="s">
        <v>1119</v>
      </c>
      <c r="C7015" s="3" t="s">
        <v>1117</v>
      </c>
      <c r="D7015" s="3" t="s">
        <v>1118</v>
      </c>
    </row>
    <row r="7016" spans="1:4" x14ac:dyDescent="0.35">
      <c r="A7016" s="3" t="s">
        <v>7068</v>
      </c>
      <c r="B7016" s="3" t="s">
        <v>1119</v>
      </c>
      <c r="C7016" s="3" t="s">
        <v>1121</v>
      </c>
      <c r="D7016" s="3" t="s">
        <v>1126</v>
      </c>
    </row>
    <row r="7017" spans="1:4" x14ac:dyDescent="0.35">
      <c r="A7017" s="3" t="s">
        <v>7069</v>
      </c>
      <c r="B7017" s="3" t="s">
        <v>1120</v>
      </c>
      <c r="C7017" s="3" t="s">
        <v>1121</v>
      </c>
      <c r="D7017" s="3" t="s">
        <v>1124</v>
      </c>
    </row>
    <row r="7018" spans="1:4" x14ac:dyDescent="0.35">
      <c r="A7018" s="3" t="s">
        <v>7070</v>
      </c>
      <c r="B7018" s="3" t="s">
        <v>1116</v>
      </c>
      <c r="C7018" s="3" t="s">
        <v>1117</v>
      </c>
      <c r="D7018" s="3" t="s">
        <v>1118</v>
      </c>
    </row>
    <row r="7019" spans="1:4" x14ac:dyDescent="0.35">
      <c r="A7019" s="3" t="s">
        <v>7071</v>
      </c>
      <c r="B7019" s="3" t="s">
        <v>1116</v>
      </c>
      <c r="C7019" s="3" t="s">
        <v>1117</v>
      </c>
      <c r="D7019" s="3" t="s">
        <v>1118</v>
      </c>
    </row>
    <row r="7020" spans="1:4" x14ac:dyDescent="0.35">
      <c r="A7020" s="3" t="s">
        <v>7072</v>
      </c>
      <c r="B7020" s="3" t="s">
        <v>1116</v>
      </c>
      <c r="C7020" s="3" t="s">
        <v>1122</v>
      </c>
      <c r="D7020" s="3" t="s">
        <v>1126</v>
      </c>
    </row>
    <row r="7021" spans="1:4" x14ac:dyDescent="0.35">
      <c r="A7021" s="3" t="s">
        <v>7073</v>
      </c>
      <c r="B7021" s="3" t="s">
        <v>1116</v>
      </c>
      <c r="C7021" s="3" t="s">
        <v>1117</v>
      </c>
      <c r="D7021" s="3" t="s">
        <v>1118</v>
      </c>
    </row>
    <row r="7022" spans="1:4" x14ac:dyDescent="0.35">
      <c r="A7022" s="3" t="s">
        <v>7074</v>
      </c>
      <c r="B7022" s="3" t="s">
        <v>1116</v>
      </c>
      <c r="C7022" s="3" t="s">
        <v>1123</v>
      </c>
      <c r="D7022" s="3" t="s">
        <v>1126</v>
      </c>
    </row>
    <row r="7023" spans="1:4" x14ac:dyDescent="0.35">
      <c r="A7023" s="3" t="s">
        <v>7075</v>
      </c>
      <c r="B7023" s="3" t="s">
        <v>1119</v>
      </c>
      <c r="C7023" s="3" t="s">
        <v>1121</v>
      </c>
      <c r="D7023" s="3" t="s">
        <v>1118</v>
      </c>
    </row>
    <row r="7024" spans="1:4" x14ac:dyDescent="0.35">
      <c r="A7024" s="3" t="s">
        <v>7076</v>
      </c>
      <c r="B7024" s="3" t="s">
        <v>1116</v>
      </c>
      <c r="C7024" s="3" t="s">
        <v>1121</v>
      </c>
      <c r="D7024" s="3" t="s">
        <v>1124</v>
      </c>
    </row>
    <row r="7025" spans="1:4" x14ac:dyDescent="0.35">
      <c r="A7025" s="3" t="s">
        <v>7077</v>
      </c>
      <c r="B7025" s="3" t="s">
        <v>1116</v>
      </c>
      <c r="C7025" s="3" t="s">
        <v>1123</v>
      </c>
      <c r="D7025" s="3" t="s">
        <v>1124</v>
      </c>
    </row>
    <row r="7026" spans="1:4" x14ac:dyDescent="0.35">
      <c r="A7026" s="3" t="s">
        <v>7078</v>
      </c>
      <c r="B7026" s="3" t="s">
        <v>1119</v>
      </c>
      <c r="C7026" s="3" t="s">
        <v>1117</v>
      </c>
      <c r="D7026" s="3" t="s">
        <v>1124</v>
      </c>
    </row>
    <row r="7027" spans="1:4" x14ac:dyDescent="0.35">
      <c r="A7027" s="3" t="s">
        <v>7079</v>
      </c>
      <c r="B7027" s="3" t="s">
        <v>1116</v>
      </c>
      <c r="C7027" s="3" t="s">
        <v>1121</v>
      </c>
      <c r="D7027" s="3" t="s">
        <v>1118</v>
      </c>
    </row>
    <row r="7028" spans="1:4" x14ac:dyDescent="0.35">
      <c r="A7028" s="3" t="s">
        <v>7080</v>
      </c>
      <c r="B7028" s="3" t="s">
        <v>1119</v>
      </c>
      <c r="C7028" s="3" t="s">
        <v>1117</v>
      </c>
      <c r="D7028" s="3" t="s">
        <v>1124</v>
      </c>
    </row>
    <row r="7029" spans="1:4" x14ac:dyDescent="0.35">
      <c r="A7029" s="3" t="s">
        <v>7081</v>
      </c>
      <c r="B7029" s="3" t="s">
        <v>1119</v>
      </c>
      <c r="C7029" s="3" t="s">
        <v>1121</v>
      </c>
      <c r="D7029" s="3" t="s">
        <v>1124</v>
      </c>
    </row>
    <row r="7030" spans="1:4" x14ac:dyDescent="0.35">
      <c r="A7030" s="3" t="s">
        <v>7082</v>
      </c>
      <c r="B7030" s="3" t="s">
        <v>1119</v>
      </c>
      <c r="C7030" s="3" t="s">
        <v>1117</v>
      </c>
      <c r="D7030" s="3" t="s">
        <v>1118</v>
      </c>
    </row>
    <row r="7031" spans="1:4" x14ac:dyDescent="0.35">
      <c r="A7031" s="3" t="s">
        <v>7083</v>
      </c>
      <c r="B7031" s="3" t="s">
        <v>1116</v>
      </c>
      <c r="C7031" s="3" t="s">
        <v>1121</v>
      </c>
      <c r="D7031" s="3" t="s">
        <v>1124</v>
      </c>
    </row>
    <row r="7032" spans="1:4" x14ac:dyDescent="0.35">
      <c r="A7032" s="3" t="s">
        <v>7084</v>
      </c>
      <c r="B7032" s="3" t="s">
        <v>1119</v>
      </c>
      <c r="C7032" s="3" t="s">
        <v>1117</v>
      </c>
      <c r="D7032" s="3" t="s">
        <v>1118</v>
      </c>
    </row>
    <row r="7033" spans="1:4" x14ac:dyDescent="0.35">
      <c r="A7033" s="3" t="s">
        <v>7085</v>
      </c>
      <c r="B7033" s="3" t="s">
        <v>1116</v>
      </c>
      <c r="C7033" s="3" t="s">
        <v>1122</v>
      </c>
      <c r="D7033" s="3" t="s">
        <v>1126</v>
      </c>
    </row>
    <row r="7034" spans="1:4" x14ac:dyDescent="0.35">
      <c r="A7034" s="3" t="s">
        <v>7086</v>
      </c>
      <c r="B7034" s="3" t="s">
        <v>1116</v>
      </c>
      <c r="C7034" s="3" t="s">
        <v>1121</v>
      </c>
      <c r="D7034" s="3" t="s">
        <v>1118</v>
      </c>
    </row>
    <row r="7035" spans="1:4" x14ac:dyDescent="0.35">
      <c r="A7035" s="3" t="s">
        <v>7087</v>
      </c>
      <c r="B7035" s="3" t="s">
        <v>1116</v>
      </c>
      <c r="C7035" s="3" t="s">
        <v>1123</v>
      </c>
      <c r="D7035" s="3" t="s">
        <v>1124</v>
      </c>
    </row>
    <row r="7036" spans="1:4" x14ac:dyDescent="0.35">
      <c r="A7036" s="3" t="s">
        <v>7088</v>
      </c>
      <c r="B7036" s="3" t="s">
        <v>1116</v>
      </c>
      <c r="C7036" s="3" t="s">
        <v>1121</v>
      </c>
      <c r="D7036" s="3" t="s">
        <v>1118</v>
      </c>
    </row>
    <row r="7037" spans="1:4" x14ac:dyDescent="0.35">
      <c r="A7037" s="3" t="s">
        <v>7089</v>
      </c>
      <c r="B7037" s="3" t="s">
        <v>1116</v>
      </c>
      <c r="C7037" s="3" t="s">
        <v>1121</v>
      </c>
      <c r="D7037" s="3" t="s">
        <v>1118</v>
      </c>
    </row>
    <row r="7038" spans="1:4" x14ac:dyDescent="0.35">
      <c r="A7038" s="3" t="s">
        <v>7090</v>
      </c>
      <c r="B7038" s="3" t="s">
        <v>1119</v>
      </c>
      <c r="C7038" s="3" t="s">
        <v>1122</v>
      </c>
      <c r="D7038" s="3" t="s">
        <v>1124</v>
      </c>
    </row>
    <row r="7039" spans="1:4" x14ac:dyDescent="0.35">
      <c r="A7039" s="3" t="s">
        <v>7091</v>
      </c>
      <c r="B7039" s="3" t="s">
        <v>1119</v>
      </c>
      <c r="C7039" s="3" t="s">
        <v>1117</v>
      </c>
      <c r="D7039" s="3" t="s">
        <v>1124</v>
      </c>
    </row>
    <row r="7040" spans="1:4" x14ac:dyDescent="0.35">
      <c r="A7040" s="3" t="s">
        <v>7092</v>
      </c>
      <c r="B7040" s="3" t="s">
        <v>1116</v>
      </c>
      <c r="C7040" s="3" t="s">
        <v>1123</v>
      </c>
      <c r="D7040" s="3" t="s">
        <v>1118</v>
      </c>
    </row>
    <row r="7041" spans="1:4" x14ac:dyDescent="0.35">
      <c r="A7041" s="3" t="s">
        <v>7093</v>
      </c>
      <c r="B7041" s="3" t="s">
        <v>1116</v>
      </c>
      <c r="C7041" s="3" t="s">
        <v>1123</v>
      </c>
      <c r="D7041" s="3" t="s">
        <v>1124</v>
      </c>
    </row>
    <row r="7042" spans="1:4" x14ac:dyDescent="0.35">
      <c r="A7042" s="3" t="s">
        <v>7094</v>
      </c>
      <c r="B7042" s="3" t="s">
        <v>1116</v>
      </c>
      <c r="C7042" s="3" t="s">
        <v>1122</v>
      </c>
      <c r="D7042" s="3" t="s">
        <v>1118</v>
      </c>
    </row>
    <row r="7043" spans="1:4" x14ac:dyDescent="0.35">
      <c r="A7043" s="3" t="s">
        <v>7095</v>
      </c>
      <c r="B7043" s="3" t="s">
        <v>1116</v>
      </c>
      <c r="C7043" s="3" t="s">
        <v>1117</v>
      </c>
      <c r="D7043" s="3" t="s">
        <v>1118</v>
      </c>
    </row>
    <row r="7044" spans="1:4" x14ac:dyDescent="0.35">
      <c r="A7044" s="3" t="s">
        <v>7096</v>
      </c>
      <c r="B7044" s="3" t="s">
        <v>1119</v>
      </c>
      <c r="C7044" s="3" t="s">
        <v>1123</v>
      </c>
      <c r="D7044" s="3" t="s">
        <v>1126</v>
      </c>
    </row>
    <row r="7045" spans="1:4" x14ac:dyDescent="0.35">
      <c r="A7045" s="3" t="s">
        <v>7097</v>
      </c>
      <c r="B7045" s="3" t="s">
        <v>1116</v>
      </c>
      <c r="C7045" s="3" t="s">
        <v>1123</v>
      </c>
      <c r="D7045" s="3" t="s">
        <v>1118</v>
      </c>
    </row>
    <row r="7046" spans="1:4" x14ac:dyDescent="0.35">
      <c r="A7046" s="3" t="s">
        <v>7098</v>
      </c>
      <c r="B7046" s="3" t="s">
        <v>1116</v>
      </c>
      <c r="C7046" s="3" t="s">
        <v>1123</v>
      </c>
      <c r="D7046" s="3" t="s">
        <v>1124</v>
      </c>
    </row>
    <row r="7047" spans="1:4" x14ac:dyDescent="0.35">
      <c r="A7047" s="3" t="s">
        <v>7099</v>
      </c>
      <c r="B7047" s="3" t="s">
        <v>1116</v>
      </c>
      <c r="C7047" s="3" t="s">
        <v>1122</v>
      </c>
      <c r="D7047" s="3" t="s">
        <v>1118</v>
      </c>
    </row>
    <row r="7048" spans="1:4" x14ac:dyDescent="0.35">
      <c r="A7048" s="3" t="s">
        <v>7100</v>
      </c>
      <c r="B7048" s="3" t="s">
        <v>1119</v>
      </c>
      <c r="C7048" s="3" t="s">
        <v>1117</v>
      </c>
      <c r="D7048" s="3" t="s">
        <v>1118</v>
      </c>
    </row>
    <row r="7049" spans="1:4" x14ac:dyDescent="0.35">
      <c r="A7049" s="3" t="s">
        <v>7101</v>
      </c>
      <c r="B7049" s="3" t="s">
        <v>1116</v>
      </c>
      <c r="C7049" s="3" t="s">
        <v>1123</v>
      </c>
      <c r="D7049" s="3" t="s">
        <v>1118</v>
      </c>
    </row>
    <row r="7050" spans="1:4" x14ac:dyDescent="0.35">
      <c r="A7050" s="3" t="s">
        <v>7102</v>
      </c>
      <c r="B7050" s="3" t="s">
        <v>1120</v>
      </c>
      <c r="C7050" s="3" t="s">
        <v>1117</v>
      </c>
      <c r="D7050" s="3" t="s">
        <v>1118</v>
      </c>
    </row>
    <row r="7051" spans="1:4" x14ac:dyDescent="0.35">
      <c r="A7051" s="3" t="s">
        <v>7103</v>
      </c>
      <c r="B7051" s="3" t="s">
        <v>1116</v>
      </c>
      <c r="C7051" s="3" t="s">
        <v>1117</v>
      </c>
      <c r="D7051" s="3" t="s">
        <v>1118</v>
      </c>
    </row>
    <row r="7052" spans="1:4" x14ac:dyDescent="0.35">
      <c r="A7052" s="3" t="s">
        <v>7104</v>
      </c>
      <c r="B7052" s="3" t="s">
        <v>1116</v>
      </c>
      <c r="C7052" s="3" t="s">
        <v>1122</v>
      </c>
      <c r="D7052" s="3" t="s">
        <v>1118</v>
      </c>
    </row>
    <row r="7053" spans="1:4" x14ac:dyDescent="0.35">
      <c r="A7053" s="3" t="s">
        <v>7105</v>
      </c>
      <c r="B7053" s="3" t="s">
        <v>1119</v>
      </c>
      <c r="C7053" s="3" t="s">
        <v>1122</v>
      </c>
      <c r="D7053" s="3" t="s">
        <v>1124</v>
      </c>
    </row>
    <row r="7054" spans="1:4" x14ac:dyDescent="0.35">
      <c r="A7054" s="3" t="s">
        <v>7106</v>
      </c>
      <c r="B7054" s="3" t="s">
        <v>1116</v>
      </c>
      <c r="C7054" s="3" t="s">
        <v>1123</v>
      </c>
      <c r="D7054" s="3" t="s">
        <v>1124</v>
      </c>
    </row>
    <row r="7055" spans="1:4" x14ac:dyDescent="0.35">
      <c r="A7055" s="3" t="s">
        <v>7107</v>
      </c>
      <c r="B7055" s="3" t="s">
        <v>1116</v>
      </c>
      <c r="C7055" s="3" t="s">
        <v>1117</v>
      </c>
      <c r="D7055" s="3" t="s">
        <v>1118</v>
      </c>
    </row>
    <row r="7056" spans="1:4" x14ac:dyDescent="0.35">
      <c r="A7056" s="3" t="s">
        <v>7108</v>
      </c>
      <c r="B7056" s="3" t="s">
        <v>1116</v>
      </c>
      <c r="C7056" s="3" t="s">
        <v>1117</v>
      </c>
      <c r="D7056" s="3" t="s">
        <v>1124</v>
      </c>
    </row>
    <row r="7057" spans="1:4" x14ac:dyDescent="0.35">
      <c r="A7057" s="3" t="s">
        <v>7109</v>
      </c>
      <c r="B7057" s="3" t="s">
        <v>1116</v>
      </c>
      <c r="C7057" s="3" t="s">
        <v>1117</v>
      </c>
      <c r="D7057" s="3" t="s">
        <v>1124</v>
      </c>
    </row>
    <row r="7058" spans="1:4" x14ac:dyDescent="0.35">
      <c r="A7058" s="3" t="s">
        <v>7110</v>
      </c>
      <c r="B7058" s="3" t="s">
        <v>1119</v>
      </c>
      <c r="C7058" s="3" t="s">
        <v>1117</v>
      </c>
      <c r="D7058" s="3" t="s">
        <v>1118</v>
      </c>
    </row>
    <row r="7059" spans="1:4" x14ac:dyDescent="0.35">
      <c r="A7059" s="3" t="s">
        <v>7111</v>
      </c>
      <c r="B7059" s="3" t="s">
        <v>1116</v>
      </c>
      <c r="C7059" s="3" t="s">
        <v>1122</v>
      </c>
      <c r="D7059" s="3" t="s">
        <v>1118</v>
      </c>
    </row>
    <row r="7060" spans="1:4" x14ac:dyDescent="0.35">
      <c r="A7060" s="3" t="s">
        <v>7112</v>
      </c>
      <c r="B7060" s="3" t="s">
        <v>1119</v>
      </c>
      <c r="C7060" s="3" t="s">
        <v>1121</v>
      </c>
      <c r="D7060" s="3" t="s">
        <v>1118</v>
      </c>
    </row>
    <row r="7061" spans="1:4" x14ac:dyDescent="0.35">
      <c r="A7061" s="3" t="s">
        <v>7113</v>
      </c>
      <c r="B7061" s="3" t="s">
        <v>1116</v>
      </c>
      <c r="C7061" s="3" t="s">
        <v>1123</v>
      </c>
      <c r="D7061" s="3" t="s">
        <v>1118</v>
      </c>
    </row>
    <row r="7062" spans="1:4" x14ac:dyDescent="0.35">
      <c r="A7062" s="3" t="s">
        <v>7114</v>
      </c>
      <c r="B7062" s="3" t="s">
        <v>1116</v>
      </c>
      <c r="C7062" s="3" t="s">
        <v>1121</v>
      </c>
      <c r="D7062" s="3" t="s">
        <v>1118</v>
      </c>
    </row>
    <row r="7063" spans="1:4" x14ac:dyDescent="0.35">
      <c r="A7063" s="3" t="s">
        <v>7115</v>
      </c>
      <c r="B7063" s="3" t="s">
        <v>1116</v>
      </c>
      <c r="C7063" s="3" t="s">
        <v>1123</v>
      </c>
      <c r="D7063" s="3" t="s">
        <v>1118</v>
      </c>
    </row>
    <row r="7064" spans="1:4" x14ac:dyDescent="0.35">
      <c r="A7064" s="3" t="s">
        <v>7116</v>
      </c>
      <c r="B7064" s="3" t="s">
        <v>1119</v>
      </c>
      <c r="C7064" s="3" t="s">
        <v>1123</v>
      </c>
      <c r="D7064" s="3" t="s">
        <v>1118</v>
      </c>
    </row>
    <row r="7065" spans="1:4" x14ac:dyDescent="0.35">
      <c r="A7065" s="3" t="s">
        <v>7117</v>
      </c>
      <c r="B7065" s="3" t="s">
        <v>1116</v>
      </c>
      <c r="C7065" s="3" t="s">
        <v>1117</v>
      </c>
      <c r="D7065" s="3" t="s">
        <v>1118</v>
      </c>
    </row>
    <row r="7066" spans="1:4" x14ac:dyDescent="0.35">
      <c r="A7066" s="3" t="s">
        <v>7118</v>
      </c>
      <c r="B7066" s="3" t="s">
        <v>1116</v>
      </c>
      <c r="C7066" s="3" t="s">
        <v>1121</v>
      </c>
      <c r="D7066" s="3" t="s">
        <v>1118</v>
      </c>
    </row>
    <row r="7067" spans="1:4" x14ac:dyDescent="0.35">
      <c r="A7067" s="3" t="s">
        <v>7119</v>
      </c>
      <c r="B7067" s="3" t="s">
        <v>1119</v>
      </c>
      <c r="C7067" s="3" t="s">
        <v>1121</v>
      </c>
      <c r="D7067" s="3" t="s">
        <v>1118</v>
      </c>
    </row>
    <row r="7068" spans="1:4" x14ac:dyDescent="0.35">
      <c r="A7068" s="3" t="s">
        <v>7120</v>
      </c>
      <c r="B7068" s="3" t="s">
        <v>1119</v>
      </c>
      <c r="C7068" s="3" t="s">
        <v>1123</v>
      </c>
      <c r="D7068" s="3" t="s">
        <v>1118</v>
      </c>
    </row>
    <row r="7069" spans="1:4" x14ac:dyDescent="0.35">
      <c r="A7069" s="3" t="s">
        <v>7121</v>
      </c>
      <c r="B7069" s="3" t="s">
        <v>1116</v>
      </c>
      <c r="C7069" s="3" t="s">
        <v>1123</v>
      </c>
      <c r="D7069" s="3" t="s">
        <v>1118</v>
      </c>
    </row>
    <row r="7070" spans="1:4" x14ac:dyDescent="0.35">
      <c r="A7070" s="3" t="s">
        <v>7122</v>
      </c>
      <c r="B7070" s="3" t="s">
        <v>1116</v>
      </c>
      <c r="C7070" s="3" t="s">
        <v>1123</v>
      </c>
      <c r="D7070" s="3" t="s">
        <v>1118</v>
      </c>
    </row>
    <row r="7071" spans="1:4" x14ac:dyDescent="0.35">
      <c r="A7071" s="3" t="s">
        <v>7123</v>
      </c>
      <c r="B7071" s="3" t="s">
        <v>1116</v>
      </c>
      <c r="C7071" s="3" t="s">
        <v>1122</v>
      </c>
      <c r="D7071" s="3" t="s">
        <v>1118</v>
      </c>
    </row>
    <row r="7072" spans="1:4" x14ac:dyDescent="0.35">
      <c r="A7072" s="3" t="s">
        <v>7124</v>
      </c>
      <c r="B7072" s="3" t="s">
        <v>1116</v>
      </c>
      <c r="C7072" s="3" t="s">
        <v>1122</v>
      </c>
      <c r="D7072" s="3" t="s">
        <v>1118</v>
      </c>
    </row>
    <row r="7073" spans="1:4" x14ac:dyDescent="0.35">
      <c r="A7073" s="3" t="s">
        <v>7125</v>
      </c>
      <c r="B7073" s="3" t="s">
        <v>1120</v>
      </c>
      <c r="C7073" s="3" t="s">
        <v>1123</v>
      </c>
      <c r="D7073" s="3" t="s">
        <v>1118</v>
      </c>
    </row>
    <row r="7074" spans="1:4" x14ac:dyDescent="0.35">
      <c r="A7074" s="3" t="s">
        <v>7126</v>
      </c>
      <c r="B7074" s="3" t="s">
        <v>1119</v>
      </c>
      <c r="C7074" s="3" t="s">
        <v>1123</v>
      </c>
      <c r="D7074" s="3" t="s">
        <v>1118</v>
      </c>
    </row>
    <row r="7075" spans="1:4" x14ac:dyDescent="0.35">
      <c r="A7075" s="3" t="s">
        <v>7127</v>
      </c>
      <c r="B7075" s="3" t="s">
        <v>1119</v>
      </c>
      <c r="C7075" s="3" t="s">
        <v>1122</v>
      </c>
      <c r="D7075" s="3" t="s">
        <v>1124</v>
      </c>
    </row>
    <row r="7076" spans="1:4" x14ac:dyDescent="0.35">
      <c r="A7076" s="3" t="s">
        <v>7128</v>
      </c>
      <c r="B7076" s="3" t="s">
        <v>1119</v>
      </c>
      <c r="C7076" s="3" t="s">
        <v>1123</v>
      </c>
      <c r="D7076" s="3" t="s">
        <v>1118</v>
      </c>
    </row>
    <row r="7077" spans="1:4" x14ac:dyDescent="0.35">
      <c r="A7077" s="3" t="s">
        <v>7129</v>
      </c>
      <c r="B7077" s="3" t="s">
        <v>1120</v>
      </c>
      <c r="C7077" s="3" t="s">
        <v>1123</v>
      </c>
      <c r="D7077" s="3" t="s">
        <v>1118</v>
      </c>
    </row>
    <row r="7078" spans="1:4" x14ac:dyDescent="0.35">
      <c r="A7078" s="3" t="s">
        <v>7130</v>
      </c>
      <c r="B7078" s="3" t="s">
        <v>1120</v>
      </c>
      <c r="C7078" s="3" t="s">
        <v>1117</v>
      </c>
      <c r="D7078" s="3" t="s">
        <v>1118</v>
      </c>
    </row>
    <row r="7079" spans="1:4" x14ac:dyDescent="0.35">
      <c r="A7079" s="3" t="s">
        <v>7131</v>
      </c>
      <c r="B7079" s="3" t="s">
        <v>1116</v>
      </c>
      <c r="C7079" s="3" t="s">
        <v>1117</v>
      </c>
      <c r="D7079" s="3" t="s">
        <v>1118</v>
      </c>
    </row>
    <row r="7080" spans="1:4" x14ac:dyDescent="0.35">
      <c r="A7080" s="3" t="s">
        <v>7132</v>
      </c>
      <c r="B7080" s="3" t="s">
        <v>1119</v>
      </c>
      <c r="C7080" s="3" t="s">
        <v>1117</v>
      </c>
      <c r="D7080" s="3" t="s">
        <v>1118</v>
      </c>
    </row>
    <row r="7081" spans="1:4" x14ac:dyDescent="0.35">
      <c r="A7081" s="3" t="s">
        <v>7133</v>
      </c>
      <c r="B7081" s="3" t="s">
        <v>1120</v>
      </c>
      <c r="C7081" s="3" t="s">
        <v>1123</v>
      </c>
      <c r="D7081" s="3" t="s">
        <v>1118</v>
      </c>
    </row>
    <row r="7082" spans="1:4" x14ac:dyDescent="0.35">
      <c r="A7082" s="3" t="s">
        <v>7134</v>
      </c>
      <c r="B7082" s="3" t="s">
        <v>1116</v>
      </c>
      <c r="C7082" s="3" t="s">
        <v>1123</v>
      </c>
      <c r="D7082" s="3" t="s">
        <v>1118</v>
      </c>
    </row>
    <row r="7083" spans="1:4" x14ac:dyDescent="0.35">
      <c r="A7083" s="3" t="s">
        <v>7135</v>
      </c>
      <c r="B7083" s="3" t="s">
        <v>1116</v>
      </c>
      <c r="C7083" s="3" t="s">
        <v>1123</v>
      </c>
      <c r="D7083" s="3" t="s">
        <v>1118</v>
      </c>
    </row>
    <row r="7084" spans="1:4" x14ac:dyDescent="0.35">
      <c r="A7084" s="3" t="s">
        <v>7136</v>
      </c>
      <c r="B7084" s="3" t="s">
        <v>1116</v>
      </c>
      <c r="C7084" s="3" t="s">
        <v>1122</v>
      </c>
      <c r="D7084" s="3" t="s">
        <v>1118</v>
      </c>
    </row>
    <row r="7085" spans="1:4" x14ac:dyDescent="0.35">
      <c r="A7085" s="3" t="s">
        <v>7137</v>
      </c>
      <c r="B7085" s="3" t="s">
        <v>1116</v>
      </c>
      <c r="C7085" s="3" t="s">
        <v>1123</v>
      </c>
      <c r="D7085" s="3" t="s">
        <v>1124</v>
      </c>
    </row>
    <row r="7086" spans="1:4" x14ac:dyDescent="0.35">
      <c r="A7086" s="3" t="s">
        <v>7138</v>
      </c>
      <c r="B7086" s="3" t="s">
        <v>1119</v>
      </c>
      <c r="C7086" s="3" t="s">
        <v>1117</v>
      </c>
      <c r="D7086" s="3" t="s">
        <v>1118</v>
      </c>
    </row>
    <row r="7087" spans="1:4" x14ac:dyDescent="0.35">
      <c r="A7087" s="3" t="s">
        <v>7139</v>
      </c>
      <c r="B7087" s="3" t="s">
        <v>1116</v>
      </c>
      <c r="C7087" s="3" t="s">
        <v>1122</v>
      </c>
      <c r="D7087" s="3" t="s">
        <v>1124</v>
      </c>
    </row>
    <row r="7088" spans="1:4" x14ac:dyDescent="0.35">
      <c r="A7088" s="3" t="s">
        <v>7140</v>
      </c>
      <c r="B7088" s="3" t="s">
        <v>1116</v>
      </c>
      <c r="C7088" s="3" t="s">
        <v>1121</v>
      </c>
      <c r="D7088" s="3" t="s">
        <v>1118</v>
      </c>
    </row>
    <row r="7089" spans="1:4" x14ac:dyDescent="0.35">
      <c r="A7089" s="3" t="s">
        <v>7141</v>
      </c>
      <c r="B7089" s="3" t="s">
        <v>1116</v>
      </c>
      <c r="C7089" s="3" t="s">
        <v>1121</v>
      </c>
      <c r="D7089" s="3" t="s">
        <v>1118</v>
      </c>
    </row>
    <row r="7090" spans="1:4" x14ac:dyDescent="0.35">
      <c r="A7090" s="3" t="s">
        <v>7142</v>
      </c>
      <c r="B7090" s="3" t="s">
        <v>1116</v>
      </c>
      <c r="C7090" s="3" t="s">
        <v>1117</v>
      </c>
      <c r="D7090" s="3" t="s">
        <v>1126</v>
      </c>
    </row>
    <row r="7091" spans="1:4" x14ac:dyDescent="0.35">
      <c r="A7091" s="3" t="s">
        <v>7143</v>
      </c>
      <c r="B7091" s="3" t="s">
        <v>1116</v>
      </c>
      <c r="C7091" s="3" t="s">
        <v>1122</v>
      </c>
      <c r="D7091" s="3" t="s">
        <v>1118</v>
      </c>
    </row>
    <row r="7092" spans="1:4" x14ac:dyDescent="0.35">
      <c r="A7092" s="3" t="s">
        <v>7144</v>
      </c>
      <c r="B7092" s="3" t="s">
        <v>1116</v>
      </c>
      <c r="C7092" s="3" t="s">
        <v>1121</v>
      </c>
      <c r="D7092" s="3" t="s">
        <v>1126</v>
      </c>
    </row>
    <row r="7093" spans="1:4" x14ac:dyDescent="0.35">
      <c r="A7093" s="3" t="s">
        <v>7145</v>
      </c>
      <c r="B7093" s="3" t="s">
        <v>1116</v>
      </c>
      <c r="C7093" s="3" t="s">
        <v>1117</v>
      </c>
      <c r="D7093" s="3" t="s">
        <v>1124</v>
      </c>
    </row>
    <row r="7094" spans="1:4" x14ac:dyDescent="0.35">
      <c r="A7094" s="3" t="s">
        <v>7146</v>
      </c>
      <c r="B7094" s="3" t="s">
        <v>1116</v>
      </c>
      <c r="C7094" s="3" t="s">
        <v>1121</v>
      </c>
      <c r="D7094" s="3" t="s">
        <v>1118</v>
      </c>
    </row>
    <row r="7095" spans="1:4" x14ac:dyDescent="0.35">
      <c r="A7095" s="3" t="s">
        <v>7147</v>
      </c>
      <c r="B7095" s="3" t="s">
        <v>1116</v>
      </c>
      <c r="C7095" s="3" t="s">
        <v>1117</v>
      </c>
      <c r="D7095" s="3" t="s">
        <v>1118</v>
      </c>
    </row>
    <row r="7096" spans="1:4" x14ac:dyDescent="0.35">
      <c r="A7096" s="3" t="s">
        <v>7148</v>
      </c>
      <c r="B7096" s="3" t="s">
        <v>1116</v>
      </c>
      <c r="C7096" s="3" t="s">
        <v>1121</v>
      </c>
      <c r="D7096" s="3" t="s">
        <v>1118</v>
      </c>
    </row>
    <row r="7097" spans="1:4" x14ac:dyDescent="0.35">
      <c r="A7097" s="3" t="s">
        <v>7149</v>
      </c>
      <c r="B7097" s="3" t="s">
        <v>1116</v>
      </c>
      <c r="C7097" s="3" t="s">
        <v>1122</v>
      </c>
      <c r="D7097" s="3" t="s">
        <v>1118</v>
      </c>
    </row>
    <row r="7098" spans="1:4" x14ac:dyDescent="0.35">
      <c r="A7098" s="3" t="s">
        <v>7150</v>
      </c>
      <c r="B7098" s="3" t="s">
        <v>1116</v>
      </c>
      <c r="C7098" s="3" t="s">
        <v>1121</v>
      </c>
      <c r="D7098" s="3" t="s">
        <v>1126</v>
      </c>
    </row>
    <row r="7099" spans="1:4" x14ac:dyDescent="0.35">
      <c r="A7099" s="3" t="s">
        <v>7151</v>
      </c>
      <c r="B7099" s="3" t="s">
        <v>1116</v>
      </c>
      <c r="C7099" s="3" t="s">
        <v>1122</v>
      </c>
      <c r="D7099" s="3" t="s">
        <v>1118</v>
      </c>
    </row>
    <row r="7100" spans="1:4" x14ac:dyDescent="0.35">
      <c r="A7100" s="3" t="s">
        <v>7152</v>
      </c>
      <c r="B7100" s="3" t="s">
        <v>1116</v>
      </c>
      <c r="C7100" s="3" t="s">
        <v>1122</v>
      </c>
      <c r="D7100" s="3" t="s">
        <v>1126</v>
      </c>
    </row>
    <row r="7101" spans="1:4" x14ac:dyDescent="0.35">
      <c r="A7101" s="3" t="s">
        <v>7153</v>
      </c>
      <c r="B7101" s="3" t="s">
        <v>1116</v>
      </c>
      <c r="C7101" s="3" t="s">
        <v>1122</v>
      </c>
      <c r="D7101" s="3" t="s">
        <v>1118</v>
      </c>
    </row>
    <row r="7102" spans="1:4" x14ac:dyDescent="0.35">
      <c r="A7102" s="3" t="s">
        <v>7154</v>
      </c>
      <c r="B7102" s="3" t="s">
        <v>1116</v>
      </c>
      <c r="C7102" s="3" t="s">
        <v>1117</v>
      </c>
      <c r="D7102" s="3" t="s">
        <v>1124</v>
      </c>
    </row>
    <row r="7103" spans="1:4" x14ac:dyDescent="0.35">
      <c r="A7103" s="3" t="s">
        <v>7155</v>
      </c>
      <c r="B7103" s="3" t="s">
        <v>1116</v>
      </c>
      <c r="C7103" s="3" t="s">
        <v>1123</v>
      </c>
      <c r="D7103" s="3" t="s">
        <v>1124</v>
      </c>
    </row>
    <row r="7104" spans="1:4" x14ac:dyDescent="0.35">
      <c r="A7104" s="3" t="s">
        <v>7156</v>
      </c>
      <c r="B7104" s="3" t="s">
        <v>1116</v>
      </c>
      <c r="C7104" s="3" t="s">
        <v>1123</v>
      </c>
      <c r="D7104" s="3" t="s">
        <v>1118</v>
      </c>
    </row>
    <row r="7105" spans="1:4" x14ac:dyDescent="0.35">
      <c r="A7105" s="3" t="s">
        <v>7157</v>
      </c>
      <c r="B7105" s="3" t="s">
        <v>1119</v>
      </c>
      <c r="C7105" s="3" t="s">
        <v>1123</v>
      </c>
      <c r="D7105" s="3" t="s">
        <v>1118</v>
      </c>
    </row>
    <row r="7106" spans="1:4" x14ac:dyDescent="0.35">
      <c r="A7106" s="3" t="s">
        <v>7158</v>
      </c>
      <c r="B7106" s="3" t="s">
        <v>1120</v>
      </c>
      <c r="C7106" s="3" t="s">
        <v>1117</v>
      </c>
      <c r="D7106" s="3" t="s">
        <v>1126</v>
      </c>
    </row>
    <row r="7107" spans="1:4" x14ac:dyDescent="0.35">
      <c r="A7107" s="3" t="s">
        <v>7159</v>
      </c>
      <c r="B7107" s="3" t="s">
        <v>1116</v>
      </c>
      <c r="C7107" s="3" t="s">
        <v>1117</v>
      </c>
      <c r="D7107" s="3" t="s">
        <v>1126</v>
      </c>
    </row>
    <row r="7108" spans="1:4" x14ac:dyDescent="0.35">
      <c r="A7108" s="3" t="s">
        <v>7160</v>
      </c>
      <c r="B7108" s="3" t="s">
        <v>1116</v>
      </c>
      <c r="C7108" s="3" t="s">
        <v>1117</v>
      </c>
      <c r="D7108" s="3" t="s">
        <v>1124</v>
      </c>
    </row>
    <row r="7109" spans="1:4" x14ac:dyDescent="0.35">
      <c r="A7109" s="3" t="s">
        <v>7161</v>
      </c>
      <c r="B7109" s="3" t="s">
        <v>1119</v>
      </c>
      <c r="C7109" s="3" t="s">
        <v>1123</v>
      </c>
      <c r="D7109" s="3" t="s">
        <v>1118</v>
      </c>
    </row>
    <row r="7110" spans="1:4" x14ac:dyDescent="0.35">
      <c r="A7110" s="3" t="s">
        <v>7162</v>
      </c>
      <c r="B7110" s="3" t="s">
        <v>1116</v>
      </c>
      <c r="C7110" s="3" t="s">
        <v>1123</v>
      </c>
      <c r="D7110" s="3" t="s">
        <v>1124</v>
      </c>
    </row>
    <row r="7111" spans="1:4" x14ac:dyDescent="0.35">
      <c r="A7111" s="3" t="s">
        <v>7163</v>
      </c>
      <c r="B7111" s="3" t="s">
        <v>1116</v>
      </c>
      <c r="C7111" s="3" t="s">
        <v>1117</v>
      </c>
      <c r="D7111" s="3" t="s">
        <v>1118</v>
      </c>
    </row>
    <row r="7112" spans="1:4" x14ac:dyDescent="0.35">
      <c r="A7112" s="3" t="s">
        <v>7164</v>
      </c>
      <c r="B7112" s="3" t="s">
        <v>1116</v>
      </c>
      <c r="C7112" s="3" t="s">
        <v>1117</v>
      </c>
      <c r="D7112" s="3" t="s">
        <v>1118</v>
      </c>
    </row>
    <row r="7113" spans="1:4" x14ac:dyDescent="0.35">
      <c r="A7113" s="3" t="s">
        <v>7165</v>
      </c>
      <c r="B7113" s="3" t="s">
        <v>1116</v>
      </c>
      <c r="C7113" s="3" t="s">
        <v>1123</v>
      </c>
      <c r="D7113" s="3" t="s">
        <v>1118</v>
      </c>
    </row>
    <row r="7114" spans="1:4" x14ac:dyDescent="0.35">
      <c r="A7114" s="3" t="s">
        <v>7166</v>
      </c>
      <c r="B7114" s="3" t="s">
        <v>1120</v>
      </c>
      <c r="C7114" s="3" t="s">
        <v>1123</v>
      </c>
      <c r="D7114" s="3" t="s">
        <v>1118</v>
      </c>
    </row>
    <row r="7115" spans="1:4" x14ac:dyDescent="0.35">
      <c r="A7115" s="3" t="s">
        <v>7167</v>
      </c>
      <c r="B7115" s="3" t="s">
        <v>1116</v>
      </c>
      <c r="C7115" s="3" t="s">
        <v>1121</v>
      </c>
      <c r="D7115" s="3" t="s">
        <v>1124</v>
      </c>
    </row>
    <row r="7116" spans="1:4" x14ac:dyDescent="0.35">
      <c r="A7116" s="3" t="s">
        <v>7168</v>
      </c>
      <c r="B7116" s="3" t="s">
        <v>1116</v>
      </c>
      <c r="C7116" s="3" t="s">
        <v>1123</v>
      </c>
      <c r="D7116" s="3" t="s">
        <v>1126</v>
      </c>
    </row>
    <row r="7117" spans="1:4" x14ac:dyDescent="0.35">
      <c r="A7117" s="3" t="s">
        <v>7169</v>
      </c>
      <c r="B7117" s="3" t="s">
        <v>1119</v>
      </c>
      <c r="C7117" s="3" t="s">
        <v>1117</v>
      </c>
      <c r="D7117" s="3" t="s">
        <v>1118</v>
      </c>
    </row>
    <row r="7118" spans="1:4" x14ac:dyDescent="0.35">
      <c r="A7118" s="3" t="s">
        <v>7170</v>
      </c>
      <c r="B7118" s="3" t="s">
        <v>1116</v>
      </c>
      <c r="C7118" s="3" t="s">
        <v>1117</v>
      </c>
      <c r="D7118" s="3" t="s">
        <v>1118</v>
      </c>
    </row>
    <row r="7119" spans="1:4" x14ac:dyDescent="0.35">
      <c r="A7119" s="3" t="s">
        <v>7171</v>
      </c>
      <c r="B7119" s="3" t="s">
        <v>1116</v>
      </c>
      <c r="C7119" s="3" t="s">
        <v>1121</v>
      </c>
      <c r="D7119" s="3" t="s">
        <v>1118</v>
      </c>
    </row>
    <row r="7120" spans="1:4" x14ac:dyDescent="0.35">
      <c r="A7120" s="3" t="s">
        <v>7172</v>
      </c>
      <c r="B7120" s="3" t="s">
        <v>1116</v>
      </c>
      <c r="C7120" s="3" t="s">
        <v>1121</v>
      </c>
      <c r="D7120" s="3" t="s">
        <v>1118</v>
      </c>
    </row>
    <row r="7121" spans="1:4" x14ac:dyDescent="0.35">
      <c r="A7121" s="3" t="s">
        <v>7173</v>
      </c>
      <c r="B7121" s="3" t="s">
        <v>1116</v>
      </c>
      <c r="C7121" s="3" t="s">
        <v>1117</v>
      </c>
      <c r="D7121" s="3" t="s">
        <v>1118</v>
      </c>
    </row>
    <row r="7122" spans="1:4" x14ac:dyDescent="0.35">
      <c r="A7122" s="3" t="s">
        <v>7174</v>
      </c>
      <c r="B7122" s="3" t="s">
        <v>1119</v>
      </c>
      <c r="C7122" s="3" t="s">
        <v>1123</v>
      </c>
      <c r="D7122" s="3" t="s">
        <v>1118</v>
      </c>
    </row>
    <row r="7123" spans="1:4" x14ac:dyDescent="0.35">
      <c r="A7123" s="3" t="s">
        <v>7175</v>
      </c>
      <c r="B7123" s="3" t="s">
        <v>1119</v>
      </c>
      <c r="C7123" s="3" t="s">
        <v>1123</v>
      </c>
      <c r="D7123" s="3" t="s">
        <v>1124</v>
      </c>
    </row>
    <row r="7124" spans="1:4" x14ac:dyDescent="0.35">
      <c r="A7124" s="3" t="s">
        <v>7176</v>
      </c>
      <c r="B7124" s="3" t="s">
        <v>1116</v>
      </c>
      <c r="C7124" s="3" t="s">
        <v>1121</v>
      </c>
      <c r="D7124" s="3" t="s">
        <v>1118</v>
      </c>
    </row>
    <row r="7125" spans="1:4" x14ac:dyDescent="0.35">
      <c r="A7125" s="3" t="s">
        <v>7177</v>
      </c>
      <c r="B7125" s="3" t="s">
        <v>1116</v>
      </c>
      <c r="C7125" s="3" t="s">
        <v>1117</v>
      </c>
      <c r="D7125" s="3" t="s">
        <v>1118</v>
      </c>
    </row>
    <row r="7126" spans="1:4" x14ac:dyDescent="0.35">
      <c r="A7126" s="3" t="s">
        <v>7178</v>
      </c>
      <c r="B7126" s="3" t="s">
        <v>1119</v>
      </c>
      <c r="C7126" s="3" t="s">
        <v>1123</v>
      </c>
      <c r="D7126" s="3" t="s">
        <v>1124</v>
      </c>
    </row>
    <row r="7127" spans="1:4" x14ac:dyDescent="0.35">
      <c r="A7127" s="3" t="s">
        <v>7179</v>
      </c>
      <c r="B7127" s="3" t="s">
        <v>1116</v>
      </c>
      <c r="C7127" s="3" t="s">
        <v>1122</v>
      </c>
      <c r="D7127" s="3" t="s">
        <v>1124</v>
      </c>
    </row>
    <row r="7128" spans="1:4" x14ac:dyDescent="0.35">
      <c r="A7128" s="3" t="s">
        <v>7180</v>
      </c>
      <c r="B7128" s="3" t="s">
        <v>1119</v>
      </c>
      <c r="C7128" s="3" t="s">
        <v>1117</v>
      </c>
      <c r="D7128" s="3" t="s">
        <v>1118</v>
      </c>
    </row>
    <row r="7129" spans="1:4" x14ac:dyDescent="0.35">
      <c r="A7129" s="3" t="s">
        <v>7181</v>
      </c>
      <c r="B7129" s="3" t="s">
        <v>1119</v>
      </c>
      <c r="C7129" s="3" t="s">
        <v>1122</v>
      </c>
      <c r="D7129" s="3" t="s">
        <v>1126</v>
      </c>
    </row>
    <row r="7130" spans="1:4" x14ac:dyDescent="0.35">
      <c r="A7130" s="3" t="s">
        <v>7182</v>
      </c>
      <c r="B7130" s="3" t="s">
        <v>1116</v>
      </c>
      <c r="C7130" s="3" t="s">
        <v>1123</v>
      </c>
      <c r="D7130" s="3" t="s">
        <v>1124</v>
      </c>
    </row>
    <row r="7131" spans="1:4" x14ac:dyDescent="0.35">
      <c r="A7131" s="3" t="s">
        <v>7183</v>
      </c>
      <c r="B7131" s="3" t="s">
        <v>1119</v>
      </c>
      <c r="C7131" s="3" t="s">
        <v>1122</v>
      </c>
      <c r="D7131" s="3" t="s">
        <v>1118</v>
      </c>
    </row>
    <row r="7132" spans="1:4" x14ac:dyDescent="0.35">
      <c r="A7132" s="3" t="s">
        <v>7184</v>
      </c>
      <c r="B7132" s="3" t="s">
        <v>1116</v>
      </c>
      <c r="C7132" s="3" t="s">
        <v>1117</v>
      </c>
      <c r="D7132" s="3" t="s">
        <v>1126</v>
      </c>
    </row>
    <row r="7133" spans="1:4" x14ac:dyDescent="0.35">
      <c r="A7133" s="3" t="s">
        <v>7185</v>
      </c>
      <c r="B7133" s="3" t="s">
        <v>1116</v>
      </c>
      <c r="C7133" s="3" t="s">
        <v>1122</v>
      </c>
      <c r="D7133" s="3" t="s">
        <v>1118</v>
      </c>
    </row>
    <row r="7134" spans="1:4" x14ac:dyDescent="0.35">
      <c r="A7134" s="3" t="s">
        <v>7186</v>
      </c>
      <c r="B7134" s="3" t="s">
        <v>1119</v>
      </c>
      <c r="C7134" s="3" t="s">
        <v>1123</v>
      </c>
      <c r="D7134" s="3" t="s">
        <v>1118</v>
      </c>
    </row>
    <row r="7135" spans="1:4" x14ac:dyDescent="0.35">
      <c r="A7135" s="3" t="s">
        <v>7187</v>
      </c>
      <c r="B7135" s="3" t="s">
        <v>1119</v>
      </c>
      <c r="C7135" s="3" t="s">
        <v>1117</v>
      </c>
      <c r="D7135" s="3" t="s">
        <v>1118</v>
      </c>
    </row>
    <row r="7136" spans="1:4" x14ac:dyDescent="0.35">
      <c r="A7136" s="3" t="s">
        <v>7188</v>
      </c>
      <c r="B7136" s="3" t="s">
        <v>1116</v>
      </c>
      <c r="C7136" s="3" t="s">
        <v>1123</v>
      </c>
      <c r="D7136" s="3" t="s">
        <v>1118</v>
      </c>
    </row>
    <row r="7137" spans="1:4" x14ac:dyDescent="0.35">
      <c r="A7137" s="3" t="s">
        <v>7189</v>
      </c>
      <c r="B7137" s="3" t="s">
        <v>1116</v>
      </c>
      <c r="C7137" s="3" t="s">
        <v>1123</v>
      </c>
      <c r="D7137" s="3" t="s">
        <v>1124</v>
      </c>
    </row>
    <row r="7138" spans="1:4" x14ac:dyDescent="0.35">
      <c r="A7138" s="3" t="s">
        <v>7190</v>
      </c>
      <c r="B7138" s="3" t="s">
        <v>1116</v>
      </c>
      <c r="C7138" s="3" t="s">
        <v>1121</v>
      </c>
      <c r="D7138" s="3" t="s">
        <v>1118</v>
      </c>
    </row>
    <row r="7139" spans="1:4" x14ac:dyDescent="0.35">
      <c r="A7139" s="3" t="s">
        <v>7191</v>
      </c>
      <c r="B7139" s="3" t="s">
        <v>1116</v>
      </c>
      <c r="C7139" s="3" t="s">
        <v>1122</v>
      </c>
      <c r="D7139" s="3" t="s">
        <v>1118</v>
      </c>
    </row>
    <row r="7140" spans="1:4" x14ac:dyDescent="0.35">
      <c r="A7140" s="3" t="s">
        <v>7192</v>
      </c>
      <c r="B7140" s="3" t="s">
        <v>1116</v>
      </c>
      <c r="C7140" s="3" t="s">
        <v>1117</v>
      </c>
      <c r="D7140" s="3" t="s">
        <v>1118</v>
      </c>
    </row>
    <row r="7141" spans="1:4" x14ac:dyDescent="0.35">
      <c r="A7141" s="3" t="s">
        <v>7193</v>
      </c>
      <c r="B7141" s="3" t="s">
        <v>1119</v>
      </c>
      <c r="C7141" s="3" t="s">
        <v>1123</v>
      </c>
      <c r="D7141" s="3" t="s">
        <v>1118</v>
      </c>
    </row>
    <row r="7142" spans="1:4" x14ac:dyDescent="0.35">
      <c r="A7142" s="3" t="s">
        <v>7194</v>
      </c>
      <c r="B7142" s="3" t="s">
        <v>1116</v>
      </c>
      <c r="C7142" s="3" t="s">
        <v>1117</v>
      </c>
      <c r="D7142" s="3" t="s">
        <v>1118</v>
      </c>
    </row>
    <row r="7143" spans="1:4" x14ac:dyDescent="0.35">
      <c r="A7143" s="3" t="s">
        <v>7195</v>
      </c>
      <c r="B7143" s="3" t="s">
        <v>1119</v>
      </c>
      <c r="C7143" s="3" t="s">
        <v>1123</v>
      </c>
      <c r="D7143" s="3" t="s">
        <v>1118</v>
      </c>
    </row>
    <row r="7144" spans="1:4" x14ac:dyDescent="0.35">
      <c r="A7144" s="3" t="s">
        <v>7196</v>
      </c>
      <c r="B7144" s="3" t="s">
        <v>1116</v>
      </c>
      <c r="C7144" s="3" t="s">
        <v>1122</v>
      </c>
      <c r="D7144" s="3" t="s">
        <v>1118</v>
      </c>
    </row>
    <row r="7145" spans="1:4" x14ac:dyDescent="0.35">
      <c r="A7145" s="3" t="s">
        <v>7197</v>
      </c>
      <c r="B7145" s="3" t="s">
        <v>1116</v>
      </c>
      <c r="C7145" s="3" t="s">
        <v>1117</v>
      </c>
      <c r="D7145" s="3" t="s">
        <v>1118</v>
      </c>
    </row>
    <row r="7146" spans="1:4" x14ac:dyDescent="0.35">
      <c r="A7146" s="3" t="s">
        <v>7198</v>
      </c>
      <c r="B7146" s="3" t="s">
        <v>1119</v>
      </c>
      <c r="C7146" s="3" t="s">
        <v>1122</v>
      </c>
      <c r="D7146" s="3" t="s">
        <v>1118</v>
      </c>
    </row>
    <row r="7147" spans="1:4" x14ac:dyDescent="0.35">
      <c r="A7147" s="3" t="s">
        <v>7199</v>
      </c>
      <c r="B7147" s="3" t="s">
        <v>1116</v>
      </c>
      <c r="C7147" s="3" t="s">
        <v>1117</v>
      </c>
      <c r="D7147" s="3" t="s">
        <v>1126</v>
      </c>
    </row>
    <row r="7148" spans="1:4" x14ac:dyDescent="0.35">
      <c r="A7148" s="3" t="s">
        <v>7200</v>
      </c>
      <c r="B7148" s="3" t="s">
        <v>1116</v>
      </c>
      <c r="C7148" s="3" t="s">
        <v>1123</v>
      </c>
      <c r="D7148" s="3" t="s">
        <v>1124</v>
      </c>
    </row>
    <row r="7149" spans="1:4" x14ac:dyDescent="0.35">
      <c r="A7149" s="3" t="s">
        <v>7201</v>
      </c>
      <c r="B7149" s="3" t="s">
        <v>1116</v>
      </c>
      <c r="C7149" s="3" t="s">
        <v>1122</v>
      </c>
      <c r="D7149" s="3" t="s">
        <v>1126</v>
      </c>
    </row>
    <row r="7150" spans="1:4" x14ac:dyDescent="0.35">
      <c r="A7150" s="3" t="s">
        <v>7202</v>
      </c>
      <c r="B7150" s="3" t="s">
        <v>1116</v>
      </c>
      <c r="C7150" s="3" t="s">
        <v>1117</v>
      </c>
      <c r="D7150" s="3" t="s">
        <v>1118</v>
      </c>
    </row>
    <row r="7151" spans="1:4" x14ac:dyDescent="0.35">
      <c r="A7151" s="3" t="s">
        <v>7203</v>
      </c>
      <c r="B7151" s="3" t="s">
        <v>1116</v>
      </c>
      <c r="C7151" s="3" t="s">
        <v>1123</v>
      </c>
      <c r="D7151" s="3" t="s">
        <v>1118</v>
      </c>
    </row>
    <row r="7152" spans="1:4" x14ac:dyDescent="0.35">
      <c r="A7152" s="3" t="s">
        <v>7204</v>
      </c>
      <c r="B7152" s="3" t="s">
        <v>1119</v>
      </c>
      <c r="C7152" s="3" t="s">
        <v>1117</v>
      </c>
      <c r="D7152" s="3" t="s">
        <v>1126</v>
      </c>
    </row>
    <row r="7153" spans="1:4" x14ac:dyDescent="0.35">
      <c r="A7153" s="3" t="s">
        <v>7205</v>
      </c>
      <c r="B7153" s="3" t="s">
        <v>1119</v>
      </c>
      <c r="C7153" s="3" t="s">
        <v>1123</v>
      </c>
      <c r="D7153" s="3" t="s">
        <v>1118</v>
      </c>
    </row>
    <row r="7154" spans="1:4" x14ac:dyDescent="0.35">
      <c r="A7154" s="3" t="s">
        <v>7206</v>
      </c>
      <c r="B7154" s="3" t="s">
        <v>1119</v>
      </c>
      <c r="C7154" s="3" t="s">
        <v>1122</v>
      </c>
      <c r="D7154" s="3" t="s">
        <v>1118</v>
      </c>
    </row>
    <row r="7155" spans="1:4" x14ac:dyDescent="0.35">
      <c r="A7155" s="3" t="s">
        <v>7207</v>
      </c>
      <c r="B7155" s="3" t="s">
        <v>1119</v>
      </c>
      <c r="C7155" s="3" t="s">
        <v>1121</v>
      </c>
      <c r="D7155" s="3" t="s">
        <v>1118</v>
      </c>
    </row>
    <row r="7156" spans="1:4" x14ac:dyDescent="0.35">
      <c r="A7156" s="3" t="s">
        <v>7208</v>
      </c>
      <c r="B7156" s="3" t="s">
        <v>1116</v>
      </c>
      <c r="C7156" s="3" t="s">
        <v>1121</v>
      </c>
      <c r="D7156" s="3" t="s">
        <v>1118</v>
      </c>
    </row>
    <row r="7157" spans="1:4" x14ac:dyDescent="0.35">
      <c r="A7157" s="3" t="s">
        <v>7209</v>
      </c>
      <c r="B7157" s="3" t="s">
        <v>1116</v>
      </c>
      <c r="C7157" s="3" t="s">
        <v>1117</v>
      </c>
      <c r="D7157" s="3" t="s">
        <v>1118</v>
      </c>
    </row>
    <row r="7158" spans="1:4" x14ac:dyDescent="0.35">
      <c r="A7158" s="3" t="s">
        <v>7210</v>
      </c>
      <c r="B7158" s="3" t="s">
        <v>1119</v>
      </c>
      <c r="C7158" s="3" t="s">
        <v>1117</v>
      </c>
      <c r="D7158" s="3" t="s">
        <v>1118</v>
      </c>
    </row>
    <row r="7159" spans="1:4" x14ac:dyDescent="0.35">
      <c r="A7159" s="3" t="s">
        <v>7211</v>
      </c>
      <c r="B7159" s="3" t="s">
        <v>1116</v>
      </c>
      <c r="C7159" s="3" t="s">
        <v>1123</v>
      </c>
      <c r="D7159" s="3" t="s">
        <v>1118</v>
      </c>
    </row>
    <row r="7160" spans="1:4" x14ac:dyDescent="0.35">
      <c r="A7160" s="3" t="s">
        <v>7212</v>
      </c>
      <c r="B7160" s="3" t="s">
        <v>1119</v>
      </c>
      <c r="C7160" s="3" t="s">
        <v>1117</v>
      </c>
      <c r="D7160" s="3" t="s">
        <v>1118</v>
      </c>
    </row>
    <row r="7161" spans="1:4" x14ac:dyDescent="0.35">
      <c r="A7161" s="3" t="s">
        <v>7213</v>
      </c>
      <c r="B7161" s="3" t="s">
        <v>1116</v>
      </c>
      <c r="C7161" s="3" t="s">
        <v>1117</v>
      </c>
      <c r="D7161" s="3" t="s">
        <v>1124</v>
      </c>
    </row>
    <row r="7162" spans="1:4" x14ac:dyDescent="0.35">
      <c r="A7162" s="3" t="s">
        <v>7214</v>
      </c>
      <c r="B7162" s="3" t="s">
        <v>1116</v>
      </c>
      <c r="C7162" s="3" t="s">
        <v>1122</v>
      </c>
      <c r="D7162" s="3" t="s">
        <v>1118</v>
      </c>
    </row>
    <row r="7163" spans="1:4" x14ac:dyDescent="0.35">
      <c r="A7163" s="3" t="s">
        <v>7215</v>
      </c>
      <c r="B7163" s="3" t="s">
        <v>1116</v>
      </c>
      <c r="C7163" s="3" t="s">
        <v>1122</v>
      </c>
      <c r="D7163" s="3" t="s">
        <v>1124</v>
      </c>
    </row>
    <row r="7164" spans="1:4" x14ac:dyDescent="0.35">
      <c r="A7164" s="3" t="s">
        <v>7216</v>
      </c>
      <c r="B7164" s="3" t="s">
        <v>1116</v>
      </c>
      <c r="C7164" s="3" t="s">
        <v>1117</v>
      </c>
      <c r="D7164" s="3" t="s">
        <v>1118</v>
      </c>
    </row>
    <row r="7165" spans="1:4" x14ac:dyDescent="0.35">
      <c r="A7165" s="3" t="s">
        <v>7217</v>
      </c>
      <c r="B7165" s="3" t="s">
        <v>1116</v>
      </c>
      <c r="C7165" s="3" t="s">
        <v>1122</v>
      </c>
      <c r="D7165" s="3" t="s">
        <v>1124</v>
      </c>
    </row>
    <row r="7166" spans="1:4" x14ac:dyDescent="0.35">
      <c r="A7166" s="3" t="s">
        <v>7218</v>
      </c>
      <c r="B7166" s="3" t="s">
        <v>1119</v>
      </c>
      <c r="C7166" s="3" t="s">
        <v>1117</v>
      </c>
      <c r="D7166" s="3" t="s">
        <v>1118</v>
      </c>
    </row>
    <row r="7167" spans="1:4" x14ac:dyDescent="0.35">
      <c r="A7167" s="3" t="s">
        <v>7219</v>
      </c>
      <c r="B7167" s="3" t="s">
        <v>1120</v>
      </c>
      <c r="C7167" s="3" t="s">
        <v>1117</v>
      </c>
      <c r="D7167" s="3" t="s">
        <v>1118</v>
      </c>
    </row>
    <row r="7168" spans="1:4" x14ac:dyDescent="0.35">
      <c r="A7168" s="3" t="s">
        <v>7220</v>
      </c>
      <c r="B7168" s="3" t="s">
        <v>1119</v>
      </c>
      <c r="C7168" s="3" t="s">
        <v>1117</v>
      </c>
      <c r="D7168" s="3" t="s">
        <v>1118</v>
      </c>
    </row>
    <row r="7169" spans="1:4" x14ac:dyDescent="0.35">
      <c r="A7169" s="3" t="s">
        <v>7221</v>
      </c>
      <c r="B7169" s="3" t="s">
        <v>1116</v>
      </c>
      <c r="C7169" s="3" t="s">
        <v>1117</v>
      </c>
      <c r="D7169" s="3" t="s">
        <v>1118</v>
      </c>
    </row>
    <row r="7170" spans="1:4" x14ac:dyDescent="0.35">
      <c r="A7170" s="3" t="s">
        <v>7222</v>
      </c>
      <c r="B7170" s="3" t="s">
        <v>1116</v>
      </c>
      <c r="C7170" s="3" t="s">
        <v>1121</v>
      </c>
      <c r="D7170" s="3" t="s">
        <v>1118</v>
      </c>
    </row>
    <row r="7171" spans="1:4" x14ac:dyDescent="0.35">
      <c r="A7171" s="3" t="s">
        <v>7223</v>
      </c>
      <c r="B7171" s="3" t="s">
        <v>1116</v>
      </c>
      <c r="C7171" s="3" t="s">
        <v>1122</v>
      </c>
      <c r="D7171" s="3" t="s">
        <v>1126</v>
      </c>
    </row>
    <row r="7172" spans="1:4" x14ac:dyDescent="0.35">
      <c r="A7172" s="3" t="s">
        <v>7224</v>
      </c>
      <c r="B7172" s="3" t="s">
        <v>1119</v>
      </c>
      <c r="C7172" s="3" t="s">
        <v>1117</v>
      </c>
      <c r="D7172" s="3" t="s">
        <v>1118</v>
      </c>
    </row>
    <row r="7173" spans="1:4" x14ac:dyDescent="0.35">
      <c r="A7173" s="3" t="s">
        <v>7225</v>
      </c>
      <c r="B7173" s="3" t="s">
        <v>1119</v>
      </c>
      <c r="C7173" s="3" t="s">
        <v>1117</v>
      </c>
      <c r="D7173" s="3" t="s">
        <v>1118</v>
      </c>
    </row>
    <row r="7174" spans="1:4" x14ac:dyDescent="0.35">
      <c r="A7174" s="3" t="s">
        <v>7226</v>
      </c>
      <c r="B7174" s="3" t="s">
        <v>1116</v>
      </c>
      <c r="C7174" s="3" t="s">
        <v>1121</v>
      </c>
      <c r="D7174" s="3" t="s">
        <v>1124</v>
      </c>
    </row>
    <row r="7175" spans="1:4" x14ac:dyDescent="0.35">
      <c r="A7175" s="3" t="s">
        <v>7227</v>
      </c>
      <c r="B7175" s="3" t="s">
        <v>1116</v>
      </c>
      <c r="C7175" s="3" t="s">
        <v>1117</v>
      </c>
      <c r="D7175" s="3" t="s">
        <v>1118</v>
      </c>
    </row>
    <row r="7176" spans="1:4" x14ac:dyDescent="0.35">
      <c r="A7176" s="3" t="s">
        <v>7228</v>
      </c>
      <c r="B7176" s="3" t="s">
        <v>1119</v>
      </c>
      <c r="C7176" s="3" t="s">
        <v>1122</v>
      </c>
      <c r="D7176" s="3" t="s">
        <v>1118</v>
      </c>
    </row>
    <row r="7177" spans="1:4" x14ac:dyDescent="0.35">
      <c r="A7177" s="3" t="s">
        <v>7229</v>
      </c>
      <c r="B7177" s="3" t="s">
        <v>1116</v>
      </c>
      <c r="C7177" s="3" t="s">
        <v>1122</v>
      </c>
      <c r="D7177" s="3" t="s">
        <v>1118</v>
      </c>
    </row>
    <row r="7178" spans="1:4" x14ac:dyDescent="0.35">
      <c r="A7178" s="3" t="s">
        <v>7230</v>
      </c>
      <c r="B7178" s="3" t="s">
        <v>1116</v>
      </c>
      <c r="C7178" s="3" t="s">
        <v>1117</v>
      </c>
      <c r="D7178" s="3" t="s">
        <v>1118</v>
      </c>
    </row>
    <row r="7179" spans="1:4" x14ac:dyDescent="0.35">
      <c r="A7179" s="3" t="s">
        <v>7231</v>
      </c>
      <c r="B7179" s="3" t="s">
        <v>1119</v>
      </c>
      <c r="C7179" s="3" t="s">
        <v>1121</v>
      </c>
      <c r="D7179" s="3" t="s">
        <v>1118</v>
      </c>
    </row>
    <row r="7180" spans="1:4" x14ac:dyDescent="0.35">
      <c r="A7180" s="3" t="s">
        <v>7232</v>
      </c>
      <c r="B7180" s="3" t="s">
        <v>1120</v>
      </c>
      <c r="C7180" s="3" t="s">
        <v>1123</v>
      </c>
      <c r="D7180" s="3" t="s">
        <v>1118</v>
      </c>
    </row>
    <row r="7181" spans="1:4" x14ac:dyDescent="0.35">
      <c r="A7181" s="3" t="s">
        <v>7233</v>
      </c>
      <c r="B7181" s="3" t="s">
        <v>1116</v>
      </c>
      <c r="C7181" s="3" t="s">
        <v>1117</v>
      </c>
      <c r="D7181" s="3" t="s">
        <v>1118</v>
      </c>
    </row>
    <row r="7182" spans="1:4" x14ac:dyDescent="0.35">
      <c r="A7182" s="3" t="s">
        <v>7234</v>
      </c>
      <c r="B7182" s="3" t="s">
        <v>1119</v>
      </c>
      <c r="C7182" s="3" t="s">
        <v>1117</v>
      </c>
      <c r="D7182" s="3" t="s">
        <v>1118</v>
      </c>
    </row>
    <row r="7183" spans="1:4" x14ac:dyDescent="0.35">
      <c r="A7183" s="3" t="s">
        <v>7235</v>
      </c>
      <c r="B7183" s="3" t="s">
        <v>1119</v>
      </c>
      <c r="C7183" s="3" t="s">
        <v>1117</v>
      </c>
      <c r="D7183" s="3" t="s">
        <v>1118</v>
      </c>
    </row>
    <row r="7184" spans="1:4" x14ac:dyDescent="0.35">
      <c r="A7184" s="3" t="s">
        <v>7236</v>
      </c>
      <c r="B7184" s="3" t="s">
        <v>1119</v>
      </c>
      <c r="C7184" s="3" t="s">
        <v>1122</v>
      </c>
      <c r="D7184" s="3" t="s">
        <v>1118</v>
      </c>
    </row>
    <row r="7185" spans="1:4" x14ac:dyDescent="0.35">
      <c r="A7185" s="3" t="s">
        <v>7237</v>
      </c>
      <c r="B7185" s="3" t="s">
        <v>1116</v>
      </c>
      <c r="C7185" s="3" t="s">
        <v>1117</v>
      </c>
      <c r="D7185" s="3" t="s">
        <v>1118</v>
      </c>
    </row>
    <row r="7186" spans="1:4" x14ac:dyDescent="0.35">
      <c r="A7186" s="3" t="s">
        <v>7238</v>
      </c>
      <c r="B7186" s="3" t="s">
        <v>1119</v>
      </c>
      <c r="C7186" s="3" t="s">
        <v>1117</v>
      </c>
      <c r="D7186" s="3" t="s">
        <v>1118</v>
      </c>
    </row>
    <row r="7187" spans="1:4" x14ac:dyDescent="0.35">
      <c r="A7187" s="3" t="s">
        <v>7239</v>
      </c>
      <c r="B7187" s="3" t="s">
        <v>1116</v>
      </c>
      <c r="C7187" s="3" t="s">
        <v>1122</v>
      </c>
      <c r="D7187" s="3" t="s">
        <v>1126</v>
      </c>
    </row>
    <row r="7188" spans="1:4" x14ac:dyDescent="0.35">
      <c r="A7188" s="3" t="s">
        <v>7240</v>
      </c>
      <c r="B7188" s="3" t="s">
        <v>1116</v>
      </c>
      <c r="C7188" s="3" t="s">
        <v>1122</v>
      </c>
      <c r="D7188" s="3" t="s">
        <v>1118</v>
      </c>
    </row>
    <row r="7189" spans="1:4" x14ac:dyDescent="0.35">
      <c r="A7189" s="3" t="s">
        <v>7241</v>
      </c>
      <c r="B7189" s="3" t="s">
        <v>1119</v>
      </c>
      <c r="C7189" s="3" t="s">
        <v>1117</v>
      </c>
      <c r="D7189" s="3" t="s">
        <v>1126</v>
      </c>
    </row>
    <row r="7190" spans="1:4" x14ac:dyDescent="0.35">
      <c r="A7190" s="3" t="s">
        <v>7242</v>
      </c>
      <c r="B7190" s="3" t="s">
        <v>1119</v>
      </c>
      <c r="C7190" s="3" t="s">
        <v>1121</v>
      </c>
      <c r="D7190" s="3" t="s">
        <v>1118</v>
      </c>
    </row>
    <row r="7191" spans="1:4" x14ac:dyDescent="0.35">
      <c r="A7191" s="3" t="s">
        <v>7243</v>
      </c>
      <c r="B7191" s="3" t="s">
        <v>1119</v>
      </c>
      <c r="C7191" s="3" t="s">
        <v>1121</v>
      </c>
      <c r="D7191" s="3" t="s">
        <v>1118</v>
      </c>
    </row>
    <row r="7192" spans="1:4" x14ac:dyDescent="0.35">
      <c r="A7192" s="3" t="s">
        <v>7244</v>
      </c>
      <c r="B7192" s="3" t="s">
        <v>1116</v>
      </c>
      <c r="C7192" s="3" t="s">
        <v>1123</v>
      </c>
      <c r="D7192" s="3" t="s">
        <v>1124</v>
      </c>
    </row>
    <row r="7193" spans="1:4" x14ac:dyDescent="0.35">
      <c r="A7193" s="3" t="s">
        <v>7245</v>
      </c>
      <c r="B7193" s="3" t="s">
        <v>1119</v>
      </c>
      <c r="C7193" s="3" t="s">
        <v>1122</v>
      </c>
      <c r="D7193" s="3" t="s">
        <v>1126</v>
      </c>
    </row>
    <row r="7194" spans="1:4" x14ac:dyDescent="0.35">
      <c r="A7194" s="3" t="s">
        <v>7246</v>
      </c>
      <c r="B7194" s="3" t="s">
        <v>1119</v>
      </c>
      <c r="C7194" s="3" t="s">
        <v>1123</v>
      </c>
      <c r="D7194" s="3" t="s">
        <v>1124</v>
      </c>
    </row>
    <row r="7195" spans="1:4" x14ac:dyDescent="0.35">
      <c r="A7195" s="3" t="s">
        <v>7247</v>
      </c>
      <c r="B7195" s="3" t="s">
        <v>1119</v>
      </c>
      <c r="C7195" s="3" t="s">
        <v>1117</v>
      </c>
      <c r="D7195" s="3" t="s">
        <v>1118</v>
      </c>
    </row>
    <row r="7196" spans="1:4" x14ac:dyDescent="0.35">
      <c r="A7196" s="3" t="s">
        <v>7248</v>
      </c>
      <c r="B7196" s="3" t="s">
        <v>1116</v>
      </c>
      <c r="C7196" s="3" t="s">
        <v>1117</v>
      </c>
      <c r="D7196" s="3" t="s">
        <v>1118</v>
      </c>
    </row>
    <row r="7197" spans="1:4" x14ac:dyDescent="0.35">
      <c r="A7197" s="3" t="s">
        <v>7249</v>
      </c>
      <c r="B7197" s="3" t="s">
        <v>1120</v>
      </c>
      <c r="C7197" s="3" t="s">
        <v>1121</v>
      </c>
      <c r="D7197" s="3" t="s">
        <v>1124</v>
      </c>
    </row>
    <row r="7198" spans="1:4" x14ac:dyDescent="0.35">
      <c r="A7198" s="3" t="s">
        <v>7250</v>
      </c>
      <c r="B7198" s="3" t="s">
        <v>1119</v>
      </c>
      <c r="C7198" s="3" t="s">
        <v>1123</v>
      </c>
      <c r="D7198" s="3" t="s">
        <v>1118</v>
      </c>
    </row>
    <row r="7199" spans="1:4" x14ac:dyDescent="0.35">
      <c r="A7199" s="3" t="s">
        <v>7251</v>
      </c>
      <c r="B7199" s="3" t="s">
        <v>1120</v>
      </c>
      <c r="C7199" s="3" t="s">
        <v>1123</v>
      </c>
      <c r="D7199" s="3" t="s">
        <v>1124</v>
      </c>
    </row>
    <row r="7200" spans="1:4" x14ac:dyDescent="0.35">
      <c r="A7200" s="3" t="s">
        <v>7252</v>
      </c>
      <c r="B7200" s="3" t="s">
        <v>1116</v>
      </c>
      <c r="C7200" s="3" t="s">
        <v>1121</v>
      </c>
      <c r="D7200" s="3" t="s">
        <v>1118</v>
      </c>
    </row>
    <row r="7201" spans="1:4" x14ac:dyDescent="0.35">
      <c r="A7201" s="3" t="s">
        <v>7253</v>
      </c>
      <c r="B7201" s="3" t="s">
        <v>1119</v>
      </c>
      <c r="C7201" s="3" t="s">
        <v>1121</v>
      </c>
      <c r="D7201" s="3" t="s">
        <v>1118</v>
      </c>
    </row>
    <row r="7202" spans="1:4" x14ac:dyDescent="0.35">
      <c r="A7202" s="3" t="s">
        <v>7254</v>
      </c>
      <c r="B7202" s="3" t="s">
        <v>1116</v>
      </c>
      <c r="C7202" s="3" t="s">
        <v>1117</v>
      </c>
      <c r="D7202" s="3" t="s">
        <v>1118</v>
      </c>
    </row>
    <row r="7203" spans="1:4" x14ac:dyDescent="0.35">
      <c r="A7203" s="3" t="s">
        <v>7255</v>
      </c>
      <c r="B7203" s="3" t="s">
        <v>1119</v>
      </c>
      <c r="C7203" s="3" t="s">
        <v>1123</v>
      </c>
      <c r="D7203" s="3" t="s">
        <v>1124</v>
      </c>
    </row>
    <row r="7204" spans="1:4" x14ac:dyDescent="0.35">
      <c r="A7204" s="3" t="s">
        <v>7256</v>
      </c>
      <c r="B7204" s="3" t="s">
        <v>1116</v>
      </c>
      <c r="C7204" s="3" t="s">
        <v>1122</v>
      </c>
      <c r="D7204" s="3" t="s">
        <v>1118</v>
      </c>
    </row>
    <row r="7205" spans="1:4" x14ac:dyDescent="0.35">
      <c r="A7205" s="3" t="s">
        <v>7257</v>
      </c>
      <c r="B7205" s="3" t="s">
        <v>1116</v>
      </c>
      <c r="C7205" s="3" t="s">
        <v>1117</v>
      </c>
      <c r="D7205" s="3" t="s">
        <v>1118</v>
      </c>
    </row>
    <row r="7206" spans="1:4" x14ac:dyDescent="0.35">
      <c r="A7206" s="3" t="s">
        <v>7258</v>
      </c>
      <c r="B7206" s="3" t="s">
        <v>1116</v>
      </c>
      <c r="C7206" s="3" t="s">
        <v>1123</v>
      </c>
      <c r="D7206" s="3" t="s">
        <v>1118</v>
      </c>
    </row>
    <row r="7207" spans="1:4" x14ac:dyDescent="0.35">
      <c r="A7207" s="3" t="s">
        <v>7259</v>
      </c>
      <c r="B7207" s="3" t="s">
        <v>1116</v>
      </c>
      <c r="C7207" s="3" t="s">
        <v>1117</v>
      </c>
      <c r="D7207" s="3" t="s">
        <v>1118</v>
      </c>
    </row>
    <row r="7208" spans="1:4" x14ac:dyDescent="0.35">
      <c r="A7208" s="3" t="s">
        <v>7260</v>
      </c>
      <c r="B7208" s="3" t="s">
        <v>1116</v>
      </c>
      <c r="C7208" s="3" t="s">
        <v>1122</v>
      </c>
      <c r="D7208" s="3" t="s">
        <v>1124</v>
      </c>
    </row>
    <row r="7209" spans="1:4" x14ac:dyDescent="0.35">
      <c r="A7209" s="3" t="s">
        <v>7261</v>
      </c>
      <c r="B7209" s="3" t="s">
        <v>1116</v>
      </c>
      <c r="C7209" s="3" t="s">
        <v>1117</v>
      </c>
      <c r="D7209" s="3" t="s">
        <v>1118</v>
      </c>
    </row>
    <row r="7210" spans="1:4" x14ac:dyDescent="0.35">
      <c r="A7210" s="3" t="s">
        <v>7262</v>
      </c>
      <c r="B7210" s="3" t="s">
        <v>1116</v>
      </c>
      <c r="C7210" s="3" t="s">
        <v>1123</v>
      </c>
      <c r="D7210" s="3" t="s">
        <v>1118</v>
      </c>
    </row>
    <row r="7211" spans="1:4" x14ac:dyDescent="0.35">
      <c r="A7211" s="3" t="s">
        <v>7263</v>
      </c>
      <c r="B7211" s="3" t="s">
        <v>1116</v>
      </c>
      <c r="C7211" s="3" t="s">
        <v>1123</v>
      </c>
      <c r="D7211" s="3" t="s">
        <v>1118</v>
      </c>
    </row>
    <row r="7212" spans="1:4" x14ac:dyDescent="0.35">
      <c r="A7212" s="3" t="s">
        <v>7264</v>
      </c>
      <c r="B7212" s="3" t="s">
        <v>1119</v>
      </c>
      <c r="C7212" s="3" t="s">
        <v>1117</v>
      </c>
      <c r="D7212" s="3" t="s">
        <v>1118</v>
      </c>
    </row>
    <row r="7213" spans="1:4" x14ac:dyDescent="0.35">
      <c r="A7213" s="3" t="s">
        <v>7265</v>
      </c>
      <c r="B7213" s="3" t="s">
        <v>1119</v>
      </c>
      <c r="C7213" s="3" t="s">
        <v>1117</v>
      </c>
      <c r="D7213" s="3" t="s">
        <v>1118</v>
      </c>
    </row>
    <row r="7214" spans="1:4" x14ac:dyDescent="0.35">
      <c r="A7214" s="3" t="s">
        <v>7266</v>
      </c>
      <c r="B7214" s="3" t="s">
        <v>1119</v>
      </c>
      <c r="C7214" s="3" t="s">
        <v>1122</v>
      </c>
      <c r="D7214" s="3" t="s">
        <v>1118</v>
      </c>
    </row>
    <row r="7215" spans="1:4" x14ac:dyDescent="0.35">
      <c r="A7215" s="3" t="s">
        <v>7267</v>
      </c>
      <c r="B7215" s="3" t="s">
        <v>1116</v>
      </c>
      <c r="C7215" s="3" t="s">
        <v>1122</v>
      </c>
      <c r="D7215" s="3" t="s">
        <v>1126</v>
      </c>
    </row>
    <row r="7216" spans="1:4" x14ac:dyDescent="0.35">
      <c r="A7216" s="3" t="s">
        <v>7268</v>
      </c>
      <c r="B7216" s="3" t="s">
        <v>1119</v>
      </c>
      <c r="C7216" s="3" t="s">
        <v>1117</v>
      </c>
      <c r="D7216" s="3" t="s">
        <v>1118</v>
      </c>
    </row>
    <row r="7217" spans="1:4" x14ac:dyDescent="0.35">
      <c r="A7217" s="3" t="s">
        <v>7269</v>
      </c>
      <c r="B7217" s="3" t="s">
        <v>1116</v>
      </c>
      <c r="C7217" s="3" t="s">
        <v>1123</v>
      </c>
      <c r="D7217" s="3" t="s">
        <v>1118</v>
      </c>
    </row>
    <row r="7218" spans="1:4" x14ac:dyDescent="0.35">
      <c r="A7218" s="3" t="s">
        <v>7270</v>
      </c>
      <c r="B7218" s="3" t="s">
        <v>1116</v>
      </c>
      <c r="C7218" s="3" t="s">
        <v>1117</v>
      </c>
      <c r="D7218" s="3" t="s">
        <v>1126</v>
      </c>
    </row>
    <row r="7219" spans="1:4" x14ac:dyDescent="0.35">
      <c r="A7219" s="3" t="s">
        <v>7271</v>
      </c>
      <c r="B7219" s="3" t="s">
        <v>1116</v>
      </c>
      <c r="C7219" s="3" t="s">
        <v>1121</v>
      </c>
      <c r="D7219" s="3" t="s">
        <v>1118</v>
      </c>
    </row>
    <row r="7220" spans="1:4" x14ac:dyDescent="0.35">
      <c r="A7220" s="3" t="s">
        <v>7272</v>
      </c>
      <c r="B7220" s="3" t="s">
        <v>1116</v>
      </c>
      <c r="C7220" s="3" t="s">
        <v>1122</v>
      </c>
      <c r="D7220" s="3" t="s">
        <v>1118</v>
      </c>
    </row>
    <row r="7221" spans="1:4" x14ac:dyDescent="0.35">
      <c r="A7221" s="3" t="s">
        <v>7273</v>
      </c>
      <c r="B7221" s="3" t="s">
        <v>1119</v>
      </c>
      <c r="C7221" s="3" t="s">
        <v>1123</v>
      </c>
      <c r="D7221" s="3" t="s">
        <v>1118</v>
      </c>
    </row>
    <row r="7222" spans="1:4" x14ac:dyDescent="0.35">
      <c r="A7222" s="3" t="s">
        <v>7274</v>
      </c>
      <c r="B7222" s="3" t="s">
        <v>1116</v>
      </c>
      <c r="C7222" s="3" t="s">
        <v>1117</v>
      </c>
      <c r="D7222" s="3" t="s">
        <v>1118</v>
      </c>
    </row>
    <row r="7223" spans="1:4" x14ac:dyDescent="0.35">
      <c r="A7223" s="3" t="s">
        <v>7275</v>
      </c>
      <c r="B7223" s="3" t="s">
        <v>1119</v>
      </c>
      <c r="C7223" s="3" t="s">
        <v>1117</v>
      </c>
      <c r="D7223" s="3" t="s">
        <v>1124</v>
      </c>
    </row>
    <row r="7224" spans="1:4" x14ac:dyDescent="0.35">
      <c r="A7224" s="3" t="s">
        <v>7276</v>
      </c>
      <c r="B7224" s="3" t="s">
        <v>1119</v>
      </c>
      <c r="C7224" s="3" t="s">
        <v>1121</v>
      </c>
      <c r="D7224" s="3" t="s">
        <v>1118</v>
      </c>
    </row>
    <row r="7225" spans="1:4" x14ac:dyDescent="0.35">
      <c r="A7225" s="3" t="s">
        <v>7277</v>
      </c>
      <c r="B7225" s="3" t="s">
        <v>1119</v>
      </c>
      <c r="C7225" s="3" t="s">
        <v>1122</v>
      </c>
      <c r="D7225" s="3" t="s">
        <v>1126</v>
      </c>
    </row>
    <row r="7226" spans="1:4" x14ac:dyDescent="0.35">
      <c r="A7226" s="3" t="s">
        <v>7278</v>
      </c>
      <c r="B7226" s="3" t="s">
        <v>1116</v>
      </c>
      <c r="C7226" s="3" t="s">
        <v>1117</v>
      </c>
      <c r="D7226" s="3" t="s">
        <v>1118</v>
      </c>
    </row>
    <row r="7227" spans="1:4" x14ac:dyDescent="0.35">
      <c r="A7227" s="3" t="s">
        <v>7279</v>
      </c>
      <c r="B7227" s="3" t="s">
        <v>1116</v>
      </c>
      <c r="C7227" s="3" t="s">
        <v>1117</v>
      </c>
      <c r="D7227" s="3" t="s">
        <v>1124</v>
      </c>
    </row>
    <row r="7228" spans="1:4" x14ac:dyDescent="0.35">
      <c r="A7228" s="3" t="s">
        <v>7280</v>
      </c>
      <c r="B7228" s="3" t="s">
        <v>1116</v>
      </c>
      <c r="C7228" s="3" t="s">
        <v>1121</v>
      </c>
      <c r="D7228" s="3" t="s">
        <v>1124</v>
      </c>
    </row>
    <row r="7229" spans="1:4" x14ac:dyDescent="0.35">
      <c r="A7229" s="3" t="s">
        <v>7281</v>
      </c>
      <c r="B7229" s="3" t="s">
        <v>1116</v>
      </c>
      <c r="C7229" s="3" t="s">
        <v>1117</v>
      </c>
      <c r="D7229" s="3" t="s">
        <v>1118</v>
      </c>
    </row>
    <row r="7230" spans="1:4" x14ac:dyDescent="0.35">
      <c r="A7230" s="3" t="s">
        <v>7282</v>
      </c>
      <c r="B7230" s="3" t="s">
        <v>1116</v>
      </c>
      <c r="C7230" s="3" t="s">
        <v>1117</v>
      </c>
      <c r="D7230" s="3" t="s">
        <v>1118</v>
      </c>
    </row>
    <row r="7231" spans="1:4" x14ac:dyDescent="0.35">
      <c r="A7231" s="3" t="s">
        <v>7283</v>
      </c>
      <c r="B7231" s="3" t="s">
        <v>1119</v>
      </c>
      <c r="C7231" s="3" t="s">
        <v>1117</v>
      </c>
      <c r="D7231" s="3" t="s">
        <v>1124</v>
      </c>
    </row>
    <row r="7232" spans="1:4" x14ac:dyDescent="0.35">
      <c r="A7232" s="3" t="s">
        <v>7284</v>
      </c>
      <c r="B7232" s="3" t="s">
        <v>1116</v>
      </c>
      <c r="C7232" s="3" t="s">
        <v>1123</v>
      </c>
      <c r="D7232" s="3" t="s">
        <v>1124</v>
      </c>
    </row>
    <row r="7233" spans="1:4" x14ac:dyDescent="0.35">
      <c r="A7233" s="3" t="s">
        <v>7285</v>
      </c>
      <c r="B7233" s="3" t="s">
        <v>1116</v>
      </c>
      <c r="C7233" s="3" t="s">
        <v>1122</v>
      </c>
      <c r="D7233" s="3" t="s">
        <v>1124</v>
      </c>
    </row>
    <row r="7234" spans="1:4" x14ac:dyDescent="0.35">
      <c r="A7234" s="3" t="s">
        <v>7286</v>
      </c>
      <c r="B7234" s="3" t="s">
        <v>1119</v>
      </c>
      <c r="C7234" s="3" t="s">
        <v>1121</v>
      </c>
      <c r="D7234" s="3" t="s">
        <v>1118</v>
      </c>
    </row>
    <row r="7235" spans="1:4" x14ac:dyDescent="0.35">
      <c r="A7235" s="3" t="s">
        <v>7287</v>
      </c>
      <c r="B7235" s="3" t="s">
        <v>1119</v>
      </c>
      <c r="C7235" s="3" t="s">
        <v>1117</v>
      </c>
      <c r="D7235" s="3" t="s">
        <v>1118</v>
      </c>
    </row>
    <row r="7236" spans="1:4" x14ac:dyDescent="0.35">
      <c r="A7236" s="3" t="s">
        <v>7288</v>
      </c>
      <c r="B7236" s="3" t="s">
        <v>1116</v>
      </c>
      <c r="C7236" s="3" t="s">
        <v>1121</v>
      </c>
      <c r="D7236" s="3" t="s">
        <v>1118</v>
      </c>
    </row>
    <row r="7237" spans="1:4" x14ac:dyDescent="0.35">
      <c r="A7237" s="3" t="s">
        <v>7289</v>
      </c>
      <c r="B7237" s="3" t="s">
        <v>1116</v>
      </c>
      <c r="C7237" s="3" t="s">
        <v>1123</v>
      </c>
      <c r="D7237" s="3" t="s">
        <v>1118</v>
      </c>
    </row>
    <row r="7238" spans="1:4" x14ac:dyDescent="0.35">
      <c r="A7238" s="3" t="s">
        <v>7290</v>
      </c>
      <c r="B7238" s="3" t="s">
        <v>1119</v>
      </c>
      <c r="C7238" s="3" t="s">
        <v>1122</v>
      </c>
      <c r="D7238" s="3" t="s">
        <v>1118</v>
      </c>
    </row>
    <row r="7239" spans="1:4" x14ac:dyDescent="0.35">
      <c r="A7239" s="3" t="s">
        <v>7291</v>
      </c>
      <c r="B7239" s="3" t="s">
        <v>1120</v>
      </c>
      <c r="C7239" s="3" t="s">
        <v>1123</v>
      </c>
      <c r="D7239" s="3" t="s">
        <v>1118</v>
      </c>
    </row>
    <row r="7240" spans="1:4" x14ac:dyDescent="0.35">
      <c r="A7240" s="3" t="s">
        <v>7292</v>
      </c>
      <c r="B7240" s="3" t="s">
        <v>1119</v>
      </c>
      <c r="C7240" s="3" t="s">
        <v>1117</v>
      </c>
      <c r="D7240" s="3" t="s">
        <v>1118</v>
      </c>
    </row>
    <row r="7241" spans="1:4" x14ac:dyDescent="0.35">
      <c r="A7241" s="3" t="s">
        <v>7293</v>
      </c>
      <c r="B7241" s="3" t="s">
        <v>1120</v>
      </c>
      <c r="C7241" s="3" t="s">
        <v>1122</v>
      </c>
      <c r="D7241" s="3" t="s">
        <v>1118</v>
      </c>
    </row>
    <row r="7242" spans="1:4" x14ac:dyDescent="0.35">
      <c r="A7242" s="3" t="s">
        <v>7294</v>
      </c>
      <c r="B7242" s="3" t="s">
        <v>1116</v>
      </c>
      <c r="C7242" s="3" t="s">
        <v>1117</v>
      </c>
      <c r="D7242" s="3" t="s">
        <v>1118</v>
      </c>
    </row>
    <row r="7243" spans="1:4" x14ac:dyDescent="0.35">
      <c r="A7243" s="3" t="s">
        <v>7295</v>
      </c>
      <c r="B7243" s="3" t="s">
        <v>1116</v>
      </c>
      <c r="C7243" s="3" t="s">
        <v>1122</v>
      </c>
      <c r="D7243" s="3" t="s">
        <v>1118</v>
      </c>
    </row>
    <row r="7244" spans="1:4" x14ac:dyDescent="0.35">
      <c r="A7244" s="3" t="s">
        <v>7296</v>
      </c>
      <c r="B7244" s="3" t="s">
        <v>1116</v>
      </c>
      <c r="C7244" s="3" t="s">
        <v>1121</v>
      </c>
      <c r="D7244" s="3" t="s">
        <v>1118</v>
      </c>
    </row>
    <row r="7245" spans="1:4" x14ac:dyDescent="0.35">
      <c r="A7245" s="3" t="s">
        <v>7297</v>
      </c>
      <c r="B7245" s="3" t="s">
        <v>1116</v>
      </c>
      <c r="C7245" s="3" t="s">
        <v>1122</v>
      </c>
      <c r="D7245" s="3" t="s">
        <v>1118</v>
      </c>
    </row>
    <row r="7246" spans="1:4" x14ac:dyDescent="0.35">
      <c r="A7246" s="3" t="s">
        <v>7298</v>
      </c>
      <c r="B7246" s="3" t="s">
        <v>1116</v>
      </c>
      <c r="C7246" s="3" t="s">
        <v>1123</v>
      </c>
      <c r="D7246" s="3" t="s">
        <v>1118</v>
      </c>
    </row>
    <row r="7247" spans="1:4" x14ac:dyDescent="0.35">
      <c r="A7247" s="3" t="s">
        <v>7299</v>
      </c>
      <c r="B7247" s="3" t="s">
        <v>1119</v>
      </c>
      <c r="C7247" s="3" t="s">
        <v>1117</v>
      </c>
      <c r="D7247" s="3" t="s">
        <v>1118</v>
      </c>
    </row>
    <row r="7248" spans="1:4" x14ac:dyDescent="0.35">
      <c r="A7248" s="3" t="s">
        <v>7300</v>
      </c>
      <c r="B7248" s="3" t="s">
        <v>1116</v>
      </c>
      <c r="C7248" s="3" t="s">
        <v>1117</v>
      </c>
      <c r="D7248" s="3" t="s">
        <v>1118</v>
      </c>
    </row>
    <row r="7249" spans="1:4" x14ac:dyDescent="0.35">
      <c r="A7249" s="3" t="s">
        <v>7301</v>
      </c>
      <c r="B7249" s="3" t="s">
        <v>1119</v>
      </c>
      <c r="C7249" s="3" t="s">
        <v>1123</v>
      </c>
      <c r="D7249" s="3" t="s">
        <v>1118</v>
      </c>
    </row>
    <row r="7250" spans="1:4" x14ac:dyDescent="0.35">
      <c r="A7250" s="3" t="s">
        <v>7302</v>
      </c>
      <c r="B7250" s="3" t="s">
        <v>1116</v>
      </c>
      <c r="C7250" s="3" t="s">
        <v>1123</v>
      </c>
      <c r="D7250" s="3" t="s">
        <v>1118</v>
      </c>
    </row>
    <row r="7251" spans="1:4" x14ac:dyDescent="0.35">
      <c r="A7251" s="3" t="s">
        <v>7303</v>
      </c>
      <c r="B7251" s="3" t="s">
        <v>1116</v>
      </c>
      <c r="C7251" s="3" t="s">
        <v>1117</v>
      </c>
      <c r="D7251" s="3" t="s">
        <v>1124</v>
      </c>
    </row>
    <row r="7252" spans="1:4" x14ac:dyDescent="0.35">
      <c r="A7252" s="3" t="s">
        <v>7304</v>
      </c>
      <c r="B7252" s="3" t="s">
        <v>1116</v>
      </c>
      <c r="C7252" s="3" t="s">
        <v>1122</v>
      </c>
      <c r="D7252" s="3" t="s">
        <v>1118</v>
      </c>
    </row>
    <row r="7253" spans="1:4" x14ac:dyDescent="0.35">
      <c r="A7253" s="3" t="s">
        <v>7305</v>
      </c>
      <c r="B7253" s="3" t="s">
        <v>1119</v>
      </c>
      <c r="C7253" s="3" t="s">
        <v>1122</v>
      </c>
      <c r="D7253" s="3" t="s">
        <v>1118</v>
      </c>
    </row>
    <row r="7254" spans="1:4" x14ac:dyDescent="0.35">
      <c r="A7254" s="3" t="s">
        <v>7306</v>
      </c>
      <c r="B7254" s="3" t="s">
        <v>1116</v>
      </c>
      <c r="C7254" s="3" t="s">
        <v>1122</v>
      </c>
      <c r="D7254" s="3" t="s">
        <v>1118</v>
      </c>
    </row>
    <row r="7255" spans="1:4" x14ac:dyDescent="0.35">
      <c r="A7255" s="3" t="s">
        <v>7307</v>
      </c>
      <c r="B7255" s="3" t="s">
        <v>1116</v>
      </c>
      <c r="C7255" s="3" t="s">
        <v>1123</v>
      </c>
      <c r="D7255" s="3" t="s">
        <v>1124</v>
      </c>
    </row>
    <row r="7256" spans="1:4" x14ac:dyDescent="0.35">
      <c r="A7256" s="3" t="s">
        <v>7308</v>
      </c>
      <c r="B7256" s="3" t="s">
        <v>1120</v>
      </c>
      <c r="C7256" s="3" t="s">
        <v>1121</v>
      </c>
      <c r="D7256" s="3" t="s">
        <v>1118</v>
      </c>
    </row>
    <row r="7257" spans="1:4" x14ac:dyDescent="0.35">
      <c r="A7257" s="3" t="s">
        <v>7309</v>
      </c>
      <c r="B7257" s="3" t="s">
        <v>1119</v>
      </c>
      <c r="C7257" s="3" t="s">
        <v>1121</v>
      </c>
      <c r="D7257" s="3" t="s">
        <v>1118</v>
      </c>
    </row>
    <row r="7258" spans="1:4" x14ac:dyDescent="0.35">
      <c r="A7258" s="3" t="s">
        <v>7310</v>
      </c>
      <c r="B7258" s="3" t="s">
        <v>1116</v>
      </c>
      <c r="C7258" s="3" t="s">
        <v>1117</v>
      </c>
      <c r="D7258" s="3" t="s">
        <v>1118</v>
      </c>
    </row>
    <row r="7259" spans="1:4" x14ac:dyDescent="0.35">
      <c r="A7259" s="3" t="s">
        <v>7311</v>
      </c>
      <c r="B7259" s="3" t="s">
        <v>1116</v>
      </c>
      <c r="C7259" s="3" t="s">
        <v>1123</v>
      </c>
      <c r="D7259" s="3" t="s">
        <v>1118</v>
      </c>
    </row>
    <row r="7260" spans="1:4" x14ac:dyDescent="0.35">
      <c r="A7260" s="3" t="s">
        <v>7312</v>
      </c>
      <c r="B7260" s="3" t="s">
        <v>1116</v>
      </c>
      <c r="C7260" s="3" t="s">
        <v>1117</v>
      </c>
      <c r="D7260" s="3" t="s">
        <v>1118</v>
      </c>
    </row>
    <row r="7261" spans="1:4" x14ac:dyDescent="0.35">
      <c r="A7261" s="3" t="s">
        <v>7313</v>
      </c>
      <c r="B7261" s="3" t="s">
        <v>1116</v>
      </c>
      <c r="C7261" s="3" t="s">
        <v>1123</v>
      </c>
      <c r="D7261" s="3" t="s">
        <v>1124</v>
      </c>
    </row>
    <row r="7262" spans="1:4" x14ac:dyDescent="0.35">
      <c r="A7262" s="3" t="s">
        <v>7314</v>
      </c>
      <c r="B7262" s="3" t="s">
        <v>1119</v>
      </c>
      <c r="C7262" s="3" t="s">
        <v>1121</v>
      </c>
      <c r="D7262" s="3" t="s">
        <v>1118</v>
      </c>
    </row>
    <row r="7263" spans="1:4" x14ac:dyDescent="0.35">
      <c r="A7263" s="3" t="s">
        <v>7315</v>
      </c>
      <c r="B7263" s="3" t="s">
        <v>1116</v>
      </c>
      <c r="C7263" s="3" t="s">
        <v>1117</v>
      </c>
      <c r="D7263" s="3" t="s">
        <v>1118</v>
      </c>
    </row>
    <row r="7264" spans="1:4" x14ac:dyDescent="0.35">
      <c r="A7264" s="3" t="s">
        <v>7316</v>
      </c>
      <c r="B7264" s="3" t="s">
        <v>1116</v>
      </c>
      <c r="C7264" s="3" t="s">
        <v>1117</v>
      </c>
      <c r="D7264" s="3" t="s">
        <v>1126</v>
      </c>
    </row>
    <row r="7265" spans="1:4" x14ac:dyDescent="0.35">
      <c r="A7265" s="3" t="s">
        <v>7317</v>
      </c>
      <c r="B7265" s="3" t="s">
        <v>1119</v>
      </c>
      <c r="C7265" s="3" t="s">
        <v>1123</v>
      </c>
      <c r="D7265" s="3" t="s">
        <v>1124</v>
      </c>
    </row>
    <row r="7266" spans="1:4" x14ac:dyDescent="0.35">
      <c r="A7266" s="3" t="s">
        <v>7318</v>
      </c>
      <c r="B7266" s="3" t="s">
        <v>1119</v>
      </c>
      <c r="C7266" s="3" t="s">
        <v>1117</v>
      </c>
      <c r="D7266" s="3" t="s">
        <v>1124</v>
      </c>
    </row>
    <row r="7267" spans="1:4" x14ac:dyDescent="0.35">
      <c r="A7267" s="3" t="s">
        <v>7319</v>
      </c>
      <c r="B7267" s="3" t="s">
        <v>1119</v>
      </c>
      <c r="C7267" s="3" t="s">
        <v>1123</v>
      </c>
      <c r="D7267" s="3" t="s">
        <v>1118</v>
      </c>
    </row>
    <row r="7268" spans="1:4" x14ac:dyDescent="0.35">
      <c r="A7268" s="3" t="s">
        <v>7320</v>
      </c>
      <c r="B7268" s="3" t="s">
        <v>1119</v>
      </c>
      <c r="C7268" s="3" t="s">
        <v>1122</v>
      </c>
      <c r="D7268" s="3" t="s">
        <v>1126</v>
      </c>
    </row>
    <row r="7269" spans="1:4" x14ac:dyDescent="0.35">
      <c r="A7269" s="3" t="s">
        <v>7321</v>
      </c>
      <c r="B7269" s="3" t="s">
        <v>1116</v>
      </c>
      <c r="C7269" s="3" t="s">
        <v>1121</v>
      </c>
      <c r="D7269" s="3" t="s">
        <v>1118</v>
      </c>
    </row>
    <row r="7270" spans="1:4" x14ac:dyDescent="0.35">
      <c r="A7270" s="3" t="s">
        <v>7322</v>
      </c>
      <c r="B7270" s="3" t="s">
        <v>1119</v>
      </c>
      <c r="C7270" s="3" t="s">
        <v>1123</v>
      </c>
      <c r="D7270" s="3" t="s">
        <v>1118</v>
      </c>
    </row>
    <row r="7271" spans="1:4" x14ac:dyDescent="0.35">
      <c r="A7271" s="3" t="s">
        <v>7323</v>
      </c>
      <c r="B7271" s="3" t="s">
        <v>1116</v>
      </c>
      <c r="C7271" s="3" t="s">
        <v>1121</v>
      </c>
      <c r="D7271" s="3" t="s">
        <v>1118</v>
      </c>
    </row>
    <row r="7272" spans="1:4" x14ac:dyDescent="0.35">
      <c r="A7272" s="3" t="s">
        <v>7324</v>
      </c>
      <c r="B7272" s="3" t="s">
        <v>1119</v>
      </c>
      <c r="C7272" s="3" t="s">
        <v>1123</v>
      </c>
      <c r="D7272" s="3" t="s">
        <v>1118</v>
      </c>
    </row>
    <row r="7273" spans="1:4" x14ac:dyDescent="0.35">
      <c r="A7273" s="3" t="s">
        <v>7325</v>
      </c>
      <c r="B7273" s="3" t="s">
        <v>1119</v>
      </c>
      <c r="C7273" s="3" t="s">
        <v>1117</v>
      </c>
      <c r="D7273" s="3" t="s">
        <v>1118</v>
      </c>
    </row>
    <row r="7274" spans="1:4" x14ac:dyDescent="0.35">
      <c r="A7274" s="3" t="s">
        <v>7326</v>
      </c>
      <c r="B7274" s="3" t="s">
        <v>1119</v>
      </c>
      <c r="C7274" s="3" t="s">
        <v>1117</v>
      </c>
      <c r="D7274" s="3" t="s">
        <v>1118</v>
      </c>
    </row>
    <row r="7275" spans="1:4" x14ac:dyDescent="0.35">
      <c r="A7275" s="3" t="s">
        <v>7327</v>
      </c>
      <c r="B7275" s="3" t="s">
        <v>1119</v>
      </c>
      <c r="C7275" s="3" t="s">
        <v>1121</v>
      </c>
      <c r="D7275" s="3" t="s">
        <v>1118</v>
      </c>
    </row>
    <row r="7276" spans="1:4" x14ac:dyDescent="0.35">
      <c r="A7276" s="3" t="s">
        <v>7328</v>
      </c>
      <c r="B7276" s="3" t="s">
        <v>1116</v>
      </c>
      <c r="C7276" s="3" t="s">
        <v>1117</v>
      </c>
      <c r="D7276" s="3" t="s">
        <v>1118</v>
      </c>
    </row>
    <row r="7277" spans="1:4" x14ac:dyDescent="0.35">
      <c r="A7277" s="3" t="s">
        <v>7329</v>
      </c>
      <c r="B7277" s="3" t="s">
        <v>1119</v>
      </c>
      <c r="C7277" s="3" t="s">
        <v>1123</v>
      </c>
      <c r="D7277" s="3" t="s">
        <v>1124</v>
      </c>
    </row>
    <row r="7278" spans="1:4" x14ac:dyDescent="0.35">
      <c r="A7278" s="3" t="s">
        <v>7330</v>
      </c>
      <c r="B7278" s="3" t="s">
        <v>1116</v>
      </c>
      <c r="C7278" s="3" t="s">
        <v>1123</v>
      </c>
      <c r="D7278" s="3" t="s">
        <v>1118</v>
      </c>
    </row>
    <row r="7279" spans="1:4" x14ac:dyDescent="0.35">
      <c r="A7279" s="3" t="s">
        <v>7331</v>
      </c>
      <c r="B7279" s="3" t="s">
        <v>1116</v>
      </c>
      <c r="C7279" s="3" t="s">
        <v>1123</v>
      </c>
      <c r="D7279" s="3" t="s">
        <v>1118</v>
      </c>
    </row>
    <row r="7280" spans="1:4" x14ac:dyDescent="0.35">
      <c r="A7280" s="3" t="s">
        <v>7332</v>
      </c>
      <c r="B7280" s="3" t="s">
        <v>1119</v>
      </c>
      <c r="C7280" s="3" t="s">
        <v>1123</v>
      </c>
      <c r="D7280" s="3" t="s">
        <v>1118</v>
      </c>
    </row>
    <row r="7281" spans="1:4" x14ac:dyDescent="0.35">
      <c r="A7281" s="3" t="s">
        <v>7333</v>
      </c>
      <c r="B7281" s="3" t="s">
        <v>1116</v>
      </c>
      <c r="C7281" s="3" t="s">
        <v>1117</v>
      </c>
      <c r="D7281" s="3" t="s">
        <v>1118</v>
      </c>
    </row>
    <row r="7282" spans="1:4" x14ac:dyDescent="0.35">
      <c r="A7282" s="3" t="s">
        <v>7334</v>
      </c>
      <c r="B7282" s="3" t="s">
        <v>1119</v>
      </c>
      <c r="C7282" s="3" t="s">
        <v>1121</v>
      </c>
      <c r="D7282" s="3" t="s">
        <v>1124</v>
      </c>
    </row>
    <row r="7283" spans="1:4" x14ac:dyDescent="0.35">
      <c r="A7283" s="3" t="s">
        <v>7335</v>
      </c>
      <c r="B7283" s="3" t="s">
        <v>1116</v>
      </c>
      <c r="C7283" s="3" t="s">
        <v>1121</v>
      </c>
      <c r="D7283" s="3" t="s">
        <v>1118</v>
      </c>
    </row>
    <row r="7284" spans="1:4" x14ac:dyDescent="0.35">
      <c r="A7284" s="3" t="s">
        <v>7336</v>
      </c>
      <c r="B7284" s="3" t="s">
        <v>1116</v>
      </c>
      <c r="C7284" s="3" t="s">
        <v>1121</v>
      </c>
      <c r="D7284" s="3" t="s">
        <v>1118</v>
      </c>
    </row>
    <row r="7285" spans="1:4" x14ac:dyDescent="0.35">
      <c r="A7285" s="3" t="s">
        <v>7337</v>
      </c>
      <c r="B7285" s="3" t="s">
        <v>1120</v>
      </c>
      <c r="C7285" s="3" t="s">
        <v>1117</v>
      </c>
      <c r="D7285" s="3" t="s">
        <v>1118</v>
      </c>
    </row>
    <row r="7286" spans="1:4" x14ac:dyDescent="0.35">
      <c r="A7286" s="3" t="s">
        <v>7338</v>
      </c>
      <c r="B7286" s="3" t="s">
        <v>1116</v>
      </c>
      <c r="C7286" s="3" t="s">
        <v>1123</v>
      </c>
      <c r="D7286" s="3" t="s">
        <v>1118</v>
      </c>
    </row>
    <row r="7287" spans="1:4" x14ac:dyDescent="0.35">
      <c r="A7287" s="3" t="s">
        <v>7339</v>
      </c>
      <c r="B7287" s="3" t="s">
        <v>1119</v>
      </c>
      <c r="C7287" s="3" t="s">
        <v>1117</v>
      </c>
      <c r="D7287" s="3" t="s">
        <v>1118</v>
      </c>
    </row>
    <row r="7288" spans="1:4" x14ac:dyDescent="0.35">
      <c r="A7288" s="3" t="s">
        <v>7340</v>
      </c>
      <c r="B7288" s="3" t="s">
        <v>1116</v>
      </c>
      <c r="C7288" s="3" t="s">
        <v>1117</v>
      </c>
      <c r="D7288" s="3" t="s">
        <v>1118</v>
      </c>
    </row>
    <row r="7289" spans="1:4" x14ac:dyDescent="0.35">
      <c r="A7289" s="3" t="s">
        <v>7341</v>
      </c>
      <c r="B7289" s="3" t="s">
        <v>1119</v>
      </c>
      <c r="C7289" s="3" t="s">
        <v>1117</v>
      </c>
      <c r="D7289" s="3" t="s">
        <v>1118</v>
      </c>
    </row>
    <row r="7290" spans="1:4" x14ac:dyDescent="0.35">
      <c r="A7290" s="3" t="s">
        <v>7342</v>
      </c>
      <c r="B7290" s="3" t="s">
        <v>1116</v>
      </c>
      <c r="C7290" s="3" t="s">
        <v>1122</v>
      </c>
      <c r="D7290" s="3" t="s">
        <v>1118</v>
      </c>
    </row>
    <row r="7291" spans="1:4" x14ac:dyDescent="0.35">
      <c r="A7291" s="3" t="s">
        <v>7343</v>
      </c>
      <c r="B7291" s="3" t="s">
        <v>1116</v>
      </c>
      <c r="C7291" s="3" t="s">
        <v>1122</v>
      </c>
      <c r="D7291" s="3" t="s">
        <v>1118</v>
      </c>
    </row>
    <row r="7292" spans="1:4" x14ac:dyDescent="0.35">
      <c r="A7292" s="3" t="s">
        <v>7344</v>
      </c>
      <c r="B7292" s="3" t="s">
        <v>1116</v>
      </c>
      <c r="C7292" s="3" t="s">
        <v>1122</v>
      </c>
      <c r="D7292" s="3" t="s">
        <v>1118</v>
      </c>
    </row>
    <row r="7293" spans="1:4" x14ac:dyDescent="0.35">
      <c r="A7293" s="3" t="s">
        <v>7345</v>
      </c>
      <c r="B7293" s="3" t="s">
        <v>1116</v>
      </c>
      <c r="C7293" s="3" t="s">
        <v>1117</v>
      </c>
      <c r="D7293" s="3" t="s">
        <v>1124</v>
      </c>
    </row>
    <row r="7294" spans="1:4" x14ac:dyDescent="0.35">
      <c r="A7294" s="3" t="s">
        <v>7346</v>
      </c>
      <c r="B7294" s="3" t="s">
        <v>1119</v>
      </c>
      <c r="C7294" s="3" t="s">
        <v>1117</v>
      </c>
      <c r="D7294" s="3" t="s">
        <v>1118</v>
      </c>
    </row>
    <row r="7295" spans="1:4" x14ac:dyDescent="0.35">
      <c r="A7295" s="3" t="s">
        <v>7347</v>
      </c>
      <c r="B7295" s="3" t="s">
        <v>1116</v>
      </c>
      <c r="C7295" s="3" t="s">
        <v>1117</v>
      </c>
      <c r="D7295" s="3" t="s">
        <v>1118</v>
      </c>
    </row>
    <row r="7296" spans="1:4" x14ac:dyDescent="0.35">
      <c r="A7296" s="3" t="s">
        <v>7348</v>
      </c>
      <c r="B7296" s="3" t="s">
        <v>1116</v>
      </c>
      <c r="C7296" s="3" t="s">
        <v>1123</v>
      </c>
      <c r="D7296" s="3" t="s">
        <v>1118</v>
      </c>
    </row>
    <row r="7297" spans="1:4" x14ac:dyDescent="0.35">
      <c r="A7297" s="3" t="s">
        <v>7349</v>
      </c>
      <c r="B7297" s="3" t="s">
        <v>1116</v>
      </c>
      <c r="C7297" s="3" t="s">
        <v>1122</v>
      </c>
      <c r="D7297" s="3" t="s">
        <v>1118</v>
      </c>
    </row>
    <row r="7298" spans="1:4" x14ac:dyDescent="0.35">
      <c r="A7298" s="3" t="s">
        <v>7350</v>
      </c>
      <c r="B7298" s="3" t="s">
        <v>1119</v>
      </c>
      <c r="C7298" s="3" t="s">
        <v>1117</v>
      </c>
      <c r="D7298" s="3" t="s">
        <v>1118</v>
      </c>
    </row>
    <row r="7299" spans="1:4" x14ac:dyDescent="0.35">
      <c r="A7299" s="3" t="s">
        <v>7351</v>
      </c>
      <c r="B7299" s="3" t="s">
        <v>1116</v>
      </c>
      <c r="C7299" s="3" t="s">
        <v>1122</v>
      </c>
      <c r="D7299" s="3" t="s">
        <v>1126</v>
      </c>
    </row>
    <row r="7300" spans="1:4" x14ac:dyDescent="0.35">
      <c r="A7300" s="3" t="s">
        <v>7352</v>
      </c>
      <c r="B7300" s="3" t="s">
        <v>1116</v>
      </c>
      <c r="C7300" s="3" t="s">
        <v>1122</v>
      </c>
      <c r="D7300" s="3" t="s">
        <v>1118</v>
      </c>
    </row>
    <row r="7301" spans="1:4" x14ac:dyDescent="0.35">
      <c r="A7301" s="3" t="s">
        <v>7353</v>
      </c>
      <c r="B7301" s="3" t="s">
        <v>1119</v>
      </c>
      <c r="C7301" s="3" t="s">
        <v>1117</v>
      </c>
      <c r="D7301" s="3" t="s">
        <v>1118</v>
      </c>
    </row>
    <row r="7302" spans="1:4" x14ac:dyDescent="0.35">
      <c r="A7302" s="3" t="s">
        <v>7354</v>
      </c>
      <c r="B7302" s="3" t="s">
        <v>1120</v>
      </c>
      <c r="C7302" s="3" t="s">
        <v>1117</v>
      </c>
      <c r="D7302" s="3" t="s">
        <v>1118</v>
      </c>
    </row>
    <row r="7303" spans="1:4" x14ac:dyDescent="0.35">
      <c r="A7303" s="3" t="s">
        <v>7355</v>
      </c>
      <c r="B7303" s="3" t="s">
        <v>1116</v>
      </c>
      <c r="C7303" s="3" t="s">
        <v>1121</v>
      </c>
      <c r="D7303" s="3" t="s">
        <v>1124</v>
      </c>
    </row>
    <row r="7304" spans="1:4" x14ac:dyDescent="0.35">
      <c r="A7304" s="3" t="s">
        <v>7356</v>
      </c>
      <c r="B7304" s="3" t="s">
        <v>1116</v>
      </c>
      <c r="C7304" s="3" t="s">
        <v>1122</v>
      </c>
      <c r="D7304" s="3" t="s">
        <v>1118</v>
      </c>
    </row>
    <row r="7305" spans="1:4" x14ac:dyDescent="0.35">
      <c r="A7305" s="3" t="s">
        <v>7357</v>
      </c>
      <c r="B7305" s="3" t="s">
        <v>1119</v>
      </c>
      <c r="C7305" s="3" t="s">
        <v>1123</v>
      </c>
      <c r="D7305" s="3" t="s">
        <v>1124</v>
      </c>
    </row>
    <row r="7306" spans="1:4" x14ac:dyDescent="0.35">
      <c r="A7306" s="3" t="s">
        <v>7358</v>
      </c>
      <c r="B7306" s="3" t="s">
        <v>1120</v>
      </c>
      <c r="C7306" s="3" t="s">
        <v>1123</v>
      </c>
      <c r="D7306" s="3" t="s">
        <v>1118</v>
      </c>
    </row>
    <row r="7307" spans="1:4" x14ac:dyDescent="0.35">
      <c r="A7307" s="3" t="s">
        <v>7359</v>
      </c>
      <c r="B7307" s="3" t="s">
        <v>1116</v>
      </c>
      <c r="C7307" s="3" t="s">
        <v>1123</v>
      </c>
      <c r="D7307" s="3" t="s">
        <v>1118</v>
      </c>
    </row>
    <row r="7308" spans="1:4" x14ac:dyDescent="0.35">
      <c r="A7308" s="3" t="s">
        <v>7360</v>
      </c>
      <c r="B7308" s="3" t="s">
        <v>1119</v>
      </c>
      <c r="C7308" s="3" t="s">
        <v>1117</v>
      </c>
      <c r="D7308" s="3" t="s">
        <v>1118</v>
      </c>
    </row>
    <row r="7309" spans="1:4" x14ac:dyDescent="0.35">
      <c r="A7309" s="3" t="s">
        <v>7361</v>
      </c>
      <c r="B7309" s="3" t="s">
        <v>1116</v>
      </c>
      <c r="C7309" s="3" t="s">
        <v>1117</v>
      </c>
      <c r="D7309" s="3" t="s">
        <v>1118</v>
      </c>
    </row>
    <row r="7310" spans="1:4" x14ac:dyDescent="0.35">
      <c r="A7310" s="3" t="s">
        <v>7362</v>
      </c>
      <c r="B7310" s="3" t="s">
        <v>1116</v>
      </c>
      <c r="C7310" s="3" t="s">
        <v>1121</v>
      </c>
      <c r="D7310" s="3" t="s">
        <v>1118</v>
      </c>
    </row>
    <row r="7311" spans="1:4" x14ac:dyDescent="0.35">
      <c r="A7311" s="3" t="s">
        <v>7363</v>
      </c>
      <c r="B7311" s="3" t="s">
        <v>1119</v>
      </c>
      <c r="C7311" s="3" t="s">
        <v>1117</v>
      </c>
      <c r="D7311" s="3" t="s">
        <v>1118</v>
      </c>
    </row>
    <row r="7312" spans="1:4" x14ac:dyDescent="0.35">
      <c r="A7312" s="3" t="s">
        <v>7364</v>
      </c>
      <c r="B7312" s="3" t="s">
        <v>1119</v>
      </c>
      <c r="C7312" s="3" t="s">
        <v>1117</v>
      </c>
      <c r="D7312" s="3" t="s">
        <v>1126</v>
      </c>
    </row>
    <row r="7313" spans="1:4" x14ac:dyDescent="0.35">
      <c r="A7313" s="3" t="s">
        <v>7365</v>
      </c>
      <c r="B7313" s="3" t="s">
        <v>1120</v>
      </c>
      <c r="C7313" s="3" t="s">
        <v>1117</v>
      </c>
      <c r="D7313" s="3" t="s">
        <v>1118</v>
      </c>
    </row>
    <row r="7314" spans="1:4" x14ac:dyDescent="0.35">
      <c r="A7314" s="3" t="s">
        <v>7366</v>
      </c>
      <c r="B7314" s="3" t="s">
        <v>1120</v>
      </c>
      <c r="C7314" s="3" t="s">
        <v>1123</v>
      </c>
      <c r="D7314" s="3" t="s">
        <v>1118</v>
      </c>
    </row>
    <row r="7315" spans="1:4" x14ac:dyDescent="0.35">
      <c r="A7315" s="3" t="s">
        <v>7367</v>
      </c>
      <c r="B7315" s="3" t="s">
        <v>1119</v>
      </c>
      <c r="C7315" s="3" t="s">
        <v>1117</v>
      </c>
      <c r="D7315" s="3" t="s">
        <v>1124</v>
      </c>
    </row>
    <row r="7316" spans="1:4" x14ac:dyDescent="0.35">
      <c r="A7316" s="3" t="s">
        <v>7368</v>
      </c>
      <c r="B7316" s="3" t="s">
        <v>1116</v>
      </c>
      <c r="C7316" s="3" t="s">
        <v>1117</v>
      </c>
      <c r="D7316" s="3" t="s">
        <v>1124</v>
      </c>
    </row>
    <row r="7317" spans="1:4" x14ac:dyDescent="0.35">
      <c r="A7317" s="3" t="s">
        <v>7369</v>
      </c>
      <c r="B7317" s="3" t="s">
        <v>1116</v>
      </c>
      <c r="C7317" s="3" t="s">
        <v>1117</v>
      </c>
      <c r="D7317" s="3" t="s">
        <v>1126</v>
      </c>
    </row>
    <row r="7318" spans="1:4" x14ac:dyDescent="0.35">
      <c r="A7318" s="3" t="s">
        <v>7370</v>
      </c>
      <c r="B7318" s="3" t="s">
        <v>1116</v>
      </c>
      <c r="C7318" s="3" t="s">
        <v>1121</v>
      </c>
      <c r="D7318" s="3" t="s">
        <v>1118</v>
      </c>
    </row>
    <row r="7319" spans="1:4" x14ac:dyDescent="0.35">
      <c r="A7319" s="3" t="s">
        <v>7371</v>
      </c>
      <c r="B7319" s="3" t="s">
        <v>1119</v>
      </c>
      <c r="C7319" s="3" t="s">
        <v>1123</v>
      </c>
      <c r="D7319" s="3" t="s">
        <v>1118</v>
      </c>
    </row>
    <row r="7320" spans="1:4" x14ac:dyDescent="0.35">
      <c r="A7320" s="3" t="s">
        <v>7372</v>
      </c>
      <c r="B7320" s="3" t="s">
        <v>1120</v>
      </c>
      <c r="C7320" s="3" t="s">
        <v>1123</v>
      </c>
      <c r="D7320" s="3" t="s">
        <v>1118</v>
      </c>
    </row>
    <row r="7321" spans="1:4" x14ac:dyDescent="0.35">
      <c r="A7321" s="3" t="s">
        <v>7373</v>
      </c>
      <c r="B7321" s="3" t="s">
        <v>1119</v>
      </c>
      <c r="C7321" s="3" t="s">
        <v>1117</v>
      </c>
      <c r="D7321" s="3" t="s">
        <v>1118</v>
      </c>
    </row>
    <row r="7322" spans="1:4" x14ac:dyDescent="0.35">
      <c r="A7322" s="3" t="s">
        <v>7374</v>
      </c>
      <c r="B7322" s="3" t="s">
        <v>1116</v>
      </c>
      <c r="C7322" s="3" t="s">
        <v>1121</v>
      </c>
      <c r="D7322" s="3" t="s">
        <v>1126</v>
      </c>
    </row>
    <row r="7323" spans="1:4" x14ac:dyDescent="0.35">
      <c r="A7323" s="3" t="s">
        <v>7375</v>
      </c>
      <c r="B7323" s="3" t="s">
        <v>1116</v>
      </c>
      <c r="C7323" s="3" t="s">
        <v>1121</v>
      </c>
      <c r="D7323" s="3" t="s">
        <v>1126</v>
      </c>
    </row>
    <row r="7324" spans="1:4" x14ac:dyDescent="0.35">
      <c r="A7324" s="3" t="s">
        <v>7376</v>
      </c>
      <c r="B7324" s="3" t="s">
        <v>1119</v>
      </c>
      <c r="C7324" s="3" t="s">
        <v>1122</v>
      </c>
      <c r="D7324" s="3" t="s">
        <v>1118</v>
      </c>
    </row>
    <row r="7325" spans="1:4" x14ac:dyDescent="0.35">
      <c r="A7325" s="3" t="s">
        <v>7377</v>
      </c>
      <c r="B7325" s="3" t="s">
        <v>1119</v>
      </c>
      <c r="C7325" s="3" t="s">
        <v>1122</v>
      </c>
      <c r="D7325" s="3" t="s">
        <v>1118</v>
      </c>
    </row>
    <row r="7326" spans="1:4" x14ac:dyDescent="0.35">
      <c r="A7326" s="3" t="s">
        <v>7378</v>
      </c>
      <c r="B7326" s="3" t="s">
        <v>1119</v>
      </c>
      <c r="C7326" s="3" t="s">
        <v>1117</v>
      </c>
      <c r="D7326" s="3" t="s">
        <v>1126</v>
      </c>
    </row>
    <row r="7327" spans="1:4" x14ac:dyDescent="0.35">
      <c r="A7327" s="3" t="s">
        <v>7379</v>
      </c>
      <c r="B7327" s="3" t="s">
        <v>1119</v>
      </c>
      <c r="C7327" s="3" t="s">
        <v>1123</v>
      </c>
      <c r="D7327" s="3" t="s">
        <v>1118</v>
      </c>
    </row>
    <row r="7328" spans="1:4" x14ac:dyDescent="0.35">
      <c r="A7328" s="3" t="s">
        <v>7380</v>
      </c>
      <c r="B7328" s="3" t="s">
        <v>1119</v>
      </c>
      <c r="C7328" s="3" t="s">
        <v>1117</v>
      </c>
      <c r="D7328" s="3" t="s">
        <v>1118</v>
      </c>
    </row>
    <row r="7329" spans="1:4" x14ac:dyDescent="0.35">
      <c r="A7329" s="3" t="s">
        <v>7381</v>
      </c>
      <c r="B7329" s="3" t="s">
        <v>1116</v>
      </c>
      <c r="C7329" s="3" t="s">
        <v>1123</v>
      </c>
      <c r="D7329" s="3" t="s">
        <v>1124</v>
      </c>
    </row>
    <row r="7330" spans="1:4" x14ac:dyDescent="0.35">
      <c r="A7330" s="3" t="s">
        <v>7382</v>
      </c>
      <c r="B7330" s="3" t="s">
        <v>1120</v>
      </c>
      <c r="C7330" s="3" t="s">
        <v>1121</v>
      </c>
      <c r="D7330" s="3" t="s">
        <v>1118</v>
      </c>
    </row>
    <row r="7331" spans="1:4" x14ac:dyDescent="0.35">
      <c r="A7331" s="3" t="s">
        <v>7383</v>
      </c>
      <c r="B7331" s="3" t="s">
        <v>1119</v>
      </c>
      <c r="C7331" s="3" t="s">
        <v>1122</v>
      </c>
      <c r="D7331" s="3" t="s">
        <v>1124</v>
      </c>
    </row>
    <row r="7332" spans="1:4" x14ac:dyDescent="0.35">
      <c r="A7332" s="3" t="s">
        <v>7384</v>
      </c>
      <c r="B7332" s="3" t="s">
        <v>1116</v>
      </c>
      <c r="C7332" s="3" t="s">
        <v>1117</v>
      </c>
      <c r="D7332" s="3" t="s">
        <v>1118</v>
      </c>
    </row>
    <row r="7333" spans="1:4" x14ac:dyDescent="0.35">
      <c r="A7333" s="3" t="s">
        <v>7385</v>
      </c>
      <c r="B7333" s="3" t="s">
        <v>1116</v>
      </c>
      <c r="C7333" s="3" t="s">
        <v>1122</v>
      </c>
      <c r="D7333" s="3" t="s">
        <v>1124</v>
      </c>
    </row>
    <row r="7334" spans="1:4" x14ac:dyDescent="0.35">
      <c r="A7334" s="3" t="s">
        <v>7386</v>
      </c>
      <c r="B7334" s="3" t="s">
        <v>1116</v>
      </c>
      <c r="C7334" s="3" t="s">
        <v>1117</v>
      </c>
      <c r="D7334" s="3" t="s">
        <v>1126</v>
      </c>
    </row>
    <row r="7335" spans="1:4" x14ac:dyDescent="0.35">
      <c r="A7335" s="3" t="s">
        <v>7387</v>
      </c>
      <c r="B7335" s="3" t="s">
        <v>1116</v>
      </c>
      <c r="C7335" s="3" t="s">
        <v>1117</v>
      </c>
      <c r="D7335" s="3" t="s">
        <v>1118</v>
      </c>
    </row>
    <row r="7336" spans="1:4" x14ac:dyDescent="0.35">
      <c r="A7336" s="3" t="s">
        <v>7388</v>
      </c>
      <c r="B7336" s="3" t="s">
        <v>1120</v>
      </c>
      <c r="C7336" s="3" t="s">
        <v>1117</v>
      </c>
      <c r="D7336" s="3" t="s">
        <v>1118</v>
      </c>
    </row>
    <row r="7337" spans="1:4" x14ac:dyDescent="0.35">
      <c r="A7337" s="3" t="s">
        <v>7389</v>
      </c>
      <c r="B7337" s="3" t="s">
        <v>1116</v>
      </c>
      <c r="C7337" s="3" t="s">
        <v>1121</v>
      </c>
      <c r="D7337" s="3" t="s">
        <v>1118</v>
      </c>
    </row>
    <row r="7338" spans="1:4" x14ac:dyDescent="0.35">
      <c r="A7338" s="3" t="s">
        <v>7390</v>
      </c>
      <c r="B7338" s="3" t="s">
        <v>1116</v>
      </c>
      <c r="C7338" s="3" t="s">
        <v>1123</v>
      </c>
      <c r="D7338" s="3" t="s">
        <v>1126</v>
      </c>
    </row>
    <row r="7339" spans="1:4" x14ac:dyDescent="0.35">
      <c r="A7339" s="3" t="s">
        <v>7391</v>
      </c>
      <c r="B7339" s="3" t="s">
        <v>1116</v>
      </c>
      <c r="C7339" s="3" t="s">
        <v>1123</v>
      </c>
      <c r="D7339" s="3" t="s">
        <v>1124</v>
      </c>
    </row>
    <row r="7340" spans="1:4" x14ac:dyDescent="0.35">
      <c r="A7340" s="3" t="s">
        <v>7392</v>
      </c>
      <c r="B7340" s="3" t="s">
        <v>1116</v>
      </c>
      <c r="C7340" s="3" t="s">
        <v>1117</v>
      </c>
      <c r="D7340" s="3" t="s">
        <v>1118</v>
      </c>
    </row>
    <row r="7341" spans="1:4" x14ac:dyDescent="0.35">
      <c r="A7341" s="3" t="s">
        <v>7393</v>
      </c>
      <c r="B7341" s="3" t="s">
        <v>1119</v>
      </c>
      <c r="C7341" s="3" t="s">
        <v>1121</v>
      </c>
      <c r="D7341" s="3" t="s">
        <v>1118</v>
      </c>
    </row>
    <row r="7342" spans="1:4" x14ac:dyDescent="0.35">
      <c r="A7342" s="3" t="s">
        <v>7394</v>
      </c>
      <c r="B7342" s="3" t="s">
        <v>1116</v>
      </c>
      <c r="C7342" s="3" t="s">
        <v>1122</v>
      </c>
      <c r="D7342" s="3" t="s">
        <v>1124</v>
      </c>
    </row>
    <row r="7343" spans="1:4" x14ac:dyDescent="0.35">
      <c r="A7343" s="3" t="s">
        <v>7395</v>
      </c>
      <c r="B7343" s="3" t="s">
        <v>1116</v>
      </c>
      <c r="C7343" s="3" t="s">
        <v>1117</v>
      </c>
      <c r="D7343" s="3" t="s">
        <v>1124</v>
      </c>
    </row>
    <row r="7344" spans="1:4" x14ac:dyDescent="0.35">
      <c r="A7344" s="3" t="s">
        <v>7396</v>
      </c>
      <c r="B7344" s="3" t="s">
        <v>1120</v>
      </c>
      <c r="C7344" s="3" t="s">
        <v>1117</v>
      </c>
      <c r="D7344" s="3" t="s">
        <v>1118</v>
      </c>
    </row>
    <row r="7345" spans="1:4" x14ac:dyDescent="0.35">
      <c r="A7345" s="3" t="s">
        <v>7397</v>
      </c>
      <c r="B7345" s="3" t="s">
        <v>1119</v>
      </c>
      <c r="C7345" s="3" t="s">
        <v>1117</v>
      </c>
      <c r="D7345" s="3" t="s">
        <v>1118</v>
      </c>
    </row>
    <row r="7346" spans="1:4" x14ac:dyDescent="0.35">
      <c r="A7346" s="3" t="s">
        <v>7398</v>
      </c>
      <c r="B7346" s="3" t="s">
        <v>1116</v>
      </c>
      <c r="C7346" s="3" t="s">
        <v>1123</v>
      </c>
      <c r="D7346" s="3" t="s">
        <v>1118</v>
      </c>
    </row>
    <row r="7347" spans="1:4" x14ac:dyDescent="0.35">
      <c r="A7347" s="3" t="s">
        <v>7399</v>
      </c>
      <c r="B7347" s="3" t="s">
        <v>1116</v>
      </c>
      <c r="C7347" s="3" t="s">
        <v>1122</v>
      </c>
      <c r="D7347" s="3" t="s">
        <v>1124</v>
      </c>
    </row>
    <row r="7348" spans="1:4" x14ac:dyDescent="0.35">
      <c r="A7348" s="3" t="s">
        <v>7400</v>
      </c>
      <c r="B7348" s="3" t="s">
        <v>1116</v>
      </c>
      <c r="C7348" s="3" t="s">
        <v>1122</v>
      </c>
      <c r="D7348" s="3" t="s">
        <v>1124</v>
      </c>
    </row>
    <row r="7349" spans="1:4" x14ac:dyDescent="0.35">
      <c r="A7349" s="3" t="s">
        <v>7401</v>
      </c>
      <c r="B7349" s="3" t="s">
        <v>1116</v>
      </c>
      <c r="C7349" s="3" t="s">
        <v>1121</v>
      </c>
      <c r="D7349" s="3" t="s">
        <v>1126</v>
      </c>
    </row>
    <row r="7350" spans="1:4" x14ac:dyDescent="0.35">
      <c r="A7350" s="3" t="s">
        <v>7402</v>
      </c>
      <c r="B7350" s="3" t="s">
        <v>1116</v>
      </c>
      <c r="C7350" s="3" t="s">
        <v>1123</v>
      </c>
      <c r="D7350" s="3" t="s">
        <v>1124</v>
      </c>
    </row>
    <row r="7351" spans="1:4" x14ac:dyDescent="0.35">
      <c r="A7351" s="3" t="s">
        <v>7403</v>
      </c>
      <c r="B7351" s="3" t="s">
        <v>1116</v>
      </c>
      <c r="C7351" s="3" t="s">
        <v>1123</v>
      </c>
      <c r="D7351" s="3" t="s">
        <v>1124</v>
      </c>
    </row>
    <row r="7352" spans="1:4" x14ac:dyDescent="0.35">
      <c r="A7352" s="3" t="s">
        <v>7404</v>
      </c>
      <c r="B7352" s="3" t="s">
        <v>1119</v>
      </c>
      <c r="C7352" s="3" t="s">
        <v>1123</v>
      </c>
      <c r="D7352" s="3" t="s">
        <v>1118</v>
      </c>
    </row>
    <row r="7353" spans="1:4" x14ac:dyDescent="0.35">
      <c r="A7353" s="3" t="s">
        <v>7405</v>
      </c>
      <c r="B7353" s="3" t="s">
        <v>1120</v>
      </c>
      <c r="C7353" s="3" t="s">
        <v>1117</v>
      </c>
      <c r="D7353" s="3" t="s">
        <v>1124</v>
      </c>
    </row>
    <row r="7354" spans="1:4" x14ac:dyDescent="0.35">
      <c r="A7354" s="3" t="s">
        <v>7406</v>
      </c>
      <c r="B7354" s="3" t="s">
        <v>1119</v>
      </c>
      <c r="C7354" s="3" t="s">
        <v>1123</v>
      </c>
      <c r="D7354" s="3" t="s">
        <v>1124</v>
      </c>
    </row>
    <row r="7355" spans="1:4" x14ac:dyDescent="0.35">
      <c r="A7355" s="3" t="s">
        <v>7407</v>
      </c>
      <c r="B7355" s="3" t="s">
        <v>1116</v>
      </c>
      <c r="C7355" s="3" t="s">
        <v>1117</v>
      </c>
      <c r="D7355" s="3" t="s">
        <v>1118</v>
      </c>
    </row>
    <row r="7356" spans="1:4" x14ac:dyDescent="0.35">
      <c r="A7356" s="3" t="s">
        <v>7408</v>
      </c>
      <c r="B7356" s="3" t="s">
        <v>1116</v>
      </c>
      <c r="C7356" s="3" t="s">
        <v>1121</v>
      </c>
      <c r="D7356" s="3" t="s">
        <v>1118</v>
      </c>
    </row>
    <row r="7357" spans="1:4" x14ac:dyDescent="0.35">
      <c r="A7357" s="3" t="s">
        <v>7409</v>
      </c>
      <c r="B7357" s="3" t="s">
        <v>1119</v>
      </c>
      <c r="C7357" s="3" t="s">
        <v>1123</v>
      </c>
      <c r="D7357" s="3" t="s">
        <v>1124</v>
      </c>
    </row>
    <row r="7358" spans="1:4" x14ac:dyDescent="0.35">
      <c r="A7358" s="3" t="s">
        <v>7410</v>
      </c>
      <c r="B7358" s="3" t="s">
        <v>1116</v>
      </c>
      <c r="C7358" s="3" t="s">
        <v>1117</v>
      </c>
      <c r="D7358" s="3" t="s">
        <v>1118</v>
      </c>
    </row>
    <row r="7359" spans="1:4" x14ac:dyDescent="0.35">
      <c r="A7359" s="3" t="s">
        <v>7411</v>
      </c>
      <c r="B7359" s="3" t="s">
        <v>1119</v>
      </c>
      <c r="C7359" s="3" t="s">
        <v>1121</v>
      </c>
      <c r="D7359" s="3" t="s">
        <v>1126</v>
      </c>
    </row>
    <row r="7360" spans="1:4" x14ac:dyDescent="0.35">
      <c r="A7360" s="3" t="s">
        <v>7412</v>
      </c>
      <c r="B7360" s="3" t="s">
        <v>1119</v>
      </c>
      <c r="C7360" s="3" t="s">
        <v>1123</v>
      </c>
      <c r="D7360" s="3" t="s">
        <v>1118</v>
      </c>
    </row>
    <row r="7361" spans="1:4" x14ac:dyDescent="0.35">
      <c r="A7361" s="3" t="s">
        <v>7413</v>
      </c>
      <c r="B7361" s="3" t="s">
        <v>1119</v>
      </c>
      <c r="C7361" s="3" t="s">
        <v>1117</v>
      </c>
      <c r="D7361" s="3" t="s">
        <v>1118</v>
      </c>
    </row>
    <row r="7362" spans="1:4" x14ac:dyDescent="0.35">
      <c r="A7362" s="3" t="s">
        <v>7414</v>
      </c>
      <c r="B7362" s="3" t="s">
        <v>1116</v>
      </c>
      <c r="C7362" s="3" t="s">
        <v>1122</v>
      </c>
      <c r="D7362" s="3" t="s">
        <v>1118</v>
      </c>
    </row>
    <row r="7363" spans="1:4" x14ac:dyDescent="0.35">
      <c r="A7363" s="3" t="s">
        <v>7415</v>
      </c>
      <c r="B7363" s="3" t="s">
        <v>1116</v>
      </c>
      <c r="C7363" s="3" t="s">
        <v>1117</v>
      </c>
      <c r="D7363" s="3" t="s">
        <v>1118</v>
      </c>
    </row>
    <row r="7364" spans="1:4" x14ac:dyDescent="0.35">
      <c r="A7364" s="3" t="s">
        <v>7416</v>
      </c>
      <c r="B7364" s="3" t="s">
        <v>1116</v>
      </c>
      <c r="C7364" s="3" t="s">
        <v>1122</v>
      </c>
      <c r="D7364" s="3" t="s">
        <v>1124</v>
      </c>
    </row>
    <row r="7365" spans="1:4" x14ac:dyDescent="0.35">
      <c r="A7365" s="3" t="s">
        <v>7417</v>
      </c>
      <c r="B7365" s="3" t="s">
        <v>1116</v>
      </c>
      <c r="C7365" s="3" t="s">
        <v>1123</v>
      </c>
      <c r="D7365" s="3" t="s">
        <v>1126</v>
      </c>
    </row>
    <row r="7366" spans="1:4" x14ac:dyDescent="0.35">
      <c r="A7366" s="3" t="s">
        <v>7418</v>
      </c>
      <c r="B7366" s="3" t="s">
        <v>1116</v>
      </c>
      <c r="C7366" s="3" t="s">
        <v>1117</v>
      </c>
      <c r="D7366" s="3" t="s">
        <v>1118</v>
      </c>
    </row>
    <row r="7367" spans="1:4" x14ac:dyDescent="0.35">
      <c r="A7367" s="3" t="s">
        <v>7419</v>
      </c>
      <c r="B7367" s="3" t="s">
        <v>1116</v>
      </c>
      <c r="C7367" s="3" t="s">
        <v>1123</v>
      </c>
      <c r="D7367" s="3" t="s">
        <v>1124</v>
      </c>
    </row>
    <row r="7368" spans="1:4" x14ac:dyDescent="0.35">
      <c r="A7368" s="3" t="s">
        <v>7420</v>
      </c>
      <c r="B7368" s="3" t="s">
        <v>1119</v>
      </c>
      <c r="C7368" s="3" t="s">
        <v>1117</v>
      </c>
      <c r="D7368" s="3" t="s">
        <v>1124</v>
      </c>
    </row>
    <row r="7369" spans="1:4" x14ac:dyDescent="0.35">
      <c r="A7369" s="3" t="s">
        <v>7421</v>
      </c>
      <c r="B7369" s="3" t="s">
        <v>1116</v>
      </c>
      <c r="C7369" s="3" t="s">
        <v>1117</v>
      </c>
      <c r="D7369" s="3" t="s">
        <v>1118</v>
      </c>
    </row>
    <row r="7370" spans="1:4" x14ac:dyDescent="0.35">
      <c r="A7370" s="3" t="s">
        <v>7422</v>
      </c>
      <c r="B7370" s="3" t="s">
        <v>1116</v>
      </c>
      <c r="C7370" s="3" t="s">
        <v>1117</v>
      </c>
      <c r="D7370" s="3" t="s">
        <v>1124</v>
      </c>
    </row>
    <row r="7371" spans="1:4" x14ac:dyDescent="0.35">
      <c r="A7371" s="3" t="s">
        <v>7423</v>
      </c>
      <c r="B7371" s="3" t="s">
        <v>1116</v>
      </c>
      <c r="C7371" s="3" t="s">
        <v>1121</v>
      </c>
      <c r="D7371" s="3" t="s">
        <v>1124</v>
      </c>
    </row>
    <row r="7372" spans="1:4" x14ac:dyDescent="0.35">
      <c r="A7372" s="3" t="s">
        <v>7424</v>
      </c>
      <c r="B7372" s="3" t="s">
        <v>1119</v>
      </c>
      <c r="C7372" s="3" t="s">
        <v>1117</v>
      </c>
      <c r="D7372" s="3" t="s">
        <v>1118</v>
      </c>
    </row>
    <row r="7373" spans="1:4" x14ac:dyDescent="0.35">
      <c r="A7373" s="3" t="s">
        <v>7425</v>
      </c>
      <c r="B7373" s="3" t="s">
        <v>1119</v>
      </c>
      <c r="C7373" s="3" t="s">
        <v>1123</v>
      </c>
      <c r="D7373" s="3" t="s">
        <v>1118</v>
      </c>
    </row>
    <row r="7374" spans="1:4" x14ac:dyDescent="0.35">
      <c r="A7374" s="3" t="s">
        <v>7426</v>
      </c>
      <c r="B7374" s="3" t="s">
        <v>1116</v>
      </c>
      <c r="C7374" s="3" t="s">
        <v>1121</v>
      </c>
      <c r="D7374" s="3" t="s">
        <v>1118</v>
      </c>
    </row>
    <row r="7375" spans="1:4" x14ac:dyDescent="0.35">
      <c r="A7375" s="3" t="s">
        <v>7427</v>
      </c>
      <c r="B7375" s="3" t="s">
        <v>1116</v>
      </c>
      <c r="C7375" s="3" t="s">
        <v>1117</v>
      </c>
      <c r="D7375" s="3" t="s">
        <v>1126</v>
      </c>
    </row>
    <row r="7376" spans="1:4" x14ac:dyDescent="0.35">
      <c r="A7376" s="3" t="s">
        <v>7428</v>
      </c>
      <c r="B7376" s="3" t="s">
        <v>1116</v>
      </c>
      <c r="C7376" s="3" t="s">
        <v>1123</v>
      </c>
      <c r="D7376" s="3" t="s">
        <v>1118</v>
      </c>
    </row>
    <row r="7377" spans="1:4" x14ac:dyDescent="0.35">
      <c r="A7377" s="3" t="s">
        <v>7429</v>
      </c>
      <c r="B7377" s="3" t="s">
        <v>1116</v>
      </c>
      <c r="C7377" s="3" t="s">
        <v>1117</v>
      </c>
      <c r="D7377" s="3" t="s">
        <v>1118</v>
      </c>
    </row>
    <row r="7378" spans="1:4" x14ac:dyDescent="0.35">
      <c r="A7378" s="3" t="s">
        <v>7430</v>
      </c>
      <c r="B7378" s="3" t="s">
        <v>1116</v>
      </c>
      <c r="C7378" s="3" t="s">
        <v>1123</v>
      </c>
      <c r="D7378" s="3" t="s">
        <v>1118</v>
      </c>
    </row>
    <row r="7379" spans="1:4" x14ac:dyDescent="0.35">
      <c r="A7379" s="3" t="s">
        <v>7431</v>
      </c>
      <c r="B7379" s="3" t="s">
        <v>1119</v>
      </c>
      <c r="C7379" s="3" t="s">
        <v>1117</v>
      </c>
      <c r="D7379" s="3" t="s">
        <v>1118</v>
      </c>
    </row>
    <row r="7380" spans="1:4" x14ac:dyDescent="0.35">
      <c r="A7380" s="3" t="s">
        <v>7432</v>
      </c>
      <c r="B7380" s="3" t="s">
        <v>1119</v>
      </c>
      <c r="C7380" s="3" t="s">
        <v>1122</v>
      </c>
      <c r="D7380" s="3" t="s">
        <v>1118</v>
      </c>
    </row>
    <row r="7381" spans="1:4" x14ac:dyDescent="0.35">
      <c r="A7381" s="3" t="s">
        <v>7433</v>
      </c>
      <c r="B7381" s="3" t="s">
        <v>1119</v>
      </c>
      <c r="C7381" s="3" t="s">
        <v>1121</v>
      </c>
      <c r="D7381" s="3" t="s">
        <v>1118</v>
      </c>
    </row>
    <row r="7382" spans="1:4" x14ac:dyDescent="0.35">
      <c r="A7382" s="3" t="s">
        <v>7434</v>
      </c>
      <c r="B7382" s="3" t="s">
        <v>1116</v>
      </c>
      <c r="C7382" s="3" t="s">
        <v>1121</v>
      </c>
      <c r="D7382" s="3" t="s">
        <v>1118</v>
      </c>
    </row>
    <row r="7383" spans="1:4" x14ac:dyDescent="0.35">
      <c r="A7383" s="3" t="s">
        <v>7435</v>
      </c>
      <c r="B7383" s="3" t="s">
        <v>1119</v>
      </c>
      <c r="C7383" s="3" t="s">
        <v>1123</v>
      </c>
      <c r="D7383" s="3" t="s">
        <v>1124</v>
      </c>
    </row>
    <row r="7384" spans="1:4" x14ac:dyDescent="0.35">
      <c r="A7384" s="3" t="s">
        <v>7436</v>
      </c>
      <c r="B7384" s="3" t="s">
        <v>1116</v>
      </c>
      <c r="C7384" s="3" t="s">
        <v>1121</v>
      </c>
      <c r="D7384" s="3" t="s">
        <v>1118</v>
      </c>
    </row>
    <row r="7385" spans="1:4" x14ac:dyDescent="0.35">
      <c r="A7385" s="3" t="s">
        <v>7437</v>
      </c>
      <c r="B7385" s="3" t="s">
        <v>1116</v>
      </c>
      <c r="C7385" s="3" t="s">
        <v>1121</v>
      </c>
      <c r="D7385" s="3" t="s">
        <v>1118</v>
      </c>
    </row>
    <row r="7386" spans="1:4" x14ac:dyDescent="0.35">
      <c r="A7386" s="3" t="s">
        <v>7438</v>
      </c>
      <c r="B7386" s="3" t="s">
        <v>1116</v>
      </c>
      <c r="C7386" s="3" t="s">
        <v>1121</v>
      </c>
      <c r="D7386" s="3" t="s">
        <v>1118</v>
      </c>
    </row>
    <row r="7387" spans="1:4" x14ac:dyDescent="0.35">
      <c r="A7387" s="3" t="s">
        <v>7439</v>
      </c>
      <c r="B7387" s="3" t="s">
        <v>1116</v>
      </c>
      <c r="C7387" s="3" t="s">
        <v>1122</v>
      </c>
      <c r="D7387" s="3" t="s">
        <v>1118</v>
      </c>
    </row>
    <row r="7388" spans="1:4" x14ac:dyDescent="0.35">
      <c r="A7388" s="3" t="s">
        <v>7440</v>
      </c>
      <c r="B7388" s="3" t="s">
        <v>1120</v>
      </c>
      <c r="C7388" s="3" t="s">
        <v>1117</v>
      </c>
      <c r="D7388" s="3" t="s">
        <v>1118</v>
      </c>
    </row>
    <row r="7389" spans="1:4" x14ac:dyDescent="0.35">
      <c r="A7389" s="3" t="s">
        <v>7441</v>
      </c>
      <c r="B7389" s="3" t="s">
        <v>1116</v>
      </c>
      <c r="C7389" s="3" t="s">
        <v>1121</v>
      </c>
      <c r="D7389" s="3" t="s">
        <v>1118</v>
      </c>
    </row>
    <row r="7390" spans="1:4" x14ac:dyDescent="0.35">
      <c r="A7390" s="3" t="s">
        <v>7442</v>
      </c>
      <c r="B7390" s="3" t="s">
        <v>1116</v>
      </c>
      <c r="C7390" s="3" t="s">
        <v>1123</v>
      </c>
      <c r="D7390" s="3" t="s">
        <v>1124</v>
      </c>
    </row>
    <row r="7391" spans="1:4" x14ac:dyDescent="0.35">
      <c r="A7391" s="3" t="s">
        <v>7443</v>
      </c>
      <c r="B7391" s="3" t="s">
        <v>1116</v>
      </c>
      <c r="C7391" s="3" t="s">
        <v>1121</v>
      </c>
      <c r="D7391" s="3" t="s">
        <v>1124</v>
      </c>
    </row>
    <row r="7392" spans="1:4" x14ac:dyDescent="0.35">
      <c r="A7392" s="3" t="s">
        <v>7444</v>
      </c>
      <c r="B7392" s="3" t="s">
        <v>1116</v>
      </c>
      <c r="C7392" s="3" t="s">
        <v>1117</v>
      </c>
      <c r="D7392" s="3" t="s">
        <v>1118</v>
      </c>
    </row>
    <row r="7393" spans="1:4" x14ac:dyDescent="0.35">
      <c r="A7393" s="3" t="s">
        <v>7445</v>
      </c>
      <c r="B7393" s="3" t="s">
        <v>1116</v>
      </c>
      <c r="C7393" s="3" t="s">
        <v>1121</v>
      </c>
      <c r="D7393" s="3" t="s">
        <v>1124</v>
      </c>
    </row>
    <row r="7394" spans="1:4" x14ac:dyDescent="0.35">
      <c r="A7394" s="3" t="s">
        <v>7446</v>
      </c>
      <c r="B7394" s="3" t="s">
        <v>1116</v>
      </c>
      <c r="C7394" s="3" t="s">
        <v>1121</v>
      </c>
      <c r="D7394" s="3" t="s">
        <v>1124</v>
      </c>
    </row>
    <row r="7395" spans="1:4" x14ac:dyDescent="0.35">
      <c r="A7395" s="3" t="s">
        <v>7447</v>
      </c>
      <c r="B7395" s="3" t="s">
        <v>1116</v>
      </c>
      <c r="C7395" s="3" t="s">
        <v>1117</v>
      </c>
      <c r="D7395" s="3" t="s">
        <v>1124</v>
      </c>
    </row>
    <row r="7396" spans="1:4" x14ac:dyDescent="0.35">
      <c r="A7396" s="3" t="s">
        <v>7448</v>
      </c>
      <c r="B7396" s="3" t="s">
        <v>1116</v>
      </c>
      <c r="C7396" s="3" t="s">
        <v>1117</v>
      </c>
      <c r="D7396" s="3" t="s">
        <v>1118</v>
      </c>
    </row>
    <row r="7397" spans="1:4" x14ac:dyDescent="0.35">
      <c r="A7397" s="3" t="s">
        <v>7449</v>
      </c>
      <c r="B7397" s="3" t="s">
        <v>1119</v>
      </c>
      <c r="C7397" s="3" t="s">
        <v>1117</v>
      </c>
      <c r="D7397" s="3" t="s">
        <v>1118</v>
      </c>
    </row>
    <row r="7398" spans="1:4" x14ac:dyDescent="0.35">
      <c r="A7398" s="3" t="s">
        <v>7450</v>
      </c>
      <c r="B7398" s="3" t="s">
        <v>1116</v>
      </c>
      <c r="C7398" s="3" t="s">
        <v>1117</v>
      </c>
      <c r="D7398" s="3" t="s">
        <v>1124</v>
      </c>
    </row>
    <row r="7399" spans="1:4" x14ac:dyDescent="0.35">
      <c r="A7399" s="3" t="s">
        <v>7451</v>
      </c>
      <c r="B7399" s="3" t="s">
        <v>1120</v>
      </c>
      <c r="C7399" s="3" t="s">
        <v>1121</v>
      </c>
      <c r="D7399" s="3" t="s">
        <v>1118</v>
      </c>
    </row>
    <row r="7400" spans="1:4" x14ac:dyDescent="0.35">
      <c r="A7400" s="3" t="s">
        <v>7452</v>
      </c>
      <c r="B7400" s="3" t="s">
        <v>1119</v>
      </c>
      <c r="C7400" s="3" t="s">
        <v>1121</v>
      </c>
      <c r="D7400" s="3" t="s">
        <v>1124</v>
      </c>
    </row>
    <row r="7401" spans="1:4" x14ac:dyDescent="0.35">
      <c r="A7401" s="3" t="s">
        <v>7453</v>
      </c>
      <c r="B7401" s="3" t="s">
        <v>1120</v>
      </c>
      <c r="C7401" s="3" t="s">
        <v>1123</v>
      </c>
      <c r="D7401" s="3" t="s">
        <v>1118</v>
      </c>
    </row>
    <row r="7402" spans="1:4" x14ac:dyDescent="0.35">
      <c r="A7402" s="3" t="s">
        <v>7454</v>
      </c>
      <c r="B7402" s="3" t="s">
        <v>1119</v>
      </c>
      <c r="C7402" s="3" t="s">
        <v>1123</v>
      </c>
      <c r="D7402" s="3" t="s">
        <v>1126</v>
      </c>
    </row>
    <row r="7403" spans="1:4" x14ac:dyDescent="0.35">
      <c r="A7403" s="3" t="s">
        <v>7455</v>
      </c>
      <c r="B7403" s="3" t="s">
        <v>1116</v>
      </c>
      <c r="C7403" s="3" t="s">
        <v>1117</v>
      </c>
      <c r="D7403" s="3" t="s">
        <v>1124</v>
      </c>
    </row>
    <row r="7404" spans="1:4" x14ac:dyDescent="0.35">
      <c r="A7404" s="3" t="s">
        <v>7456</v>
      </c>
      <c r="B7404" s="3" t="s">
        <v>1116</v>
      </c>
      <c r="C7404" s="3" t="s">
        <v>1117</v>
      </c>
      <c r="D7404" s="3" t="s">
        <v>1124</v>
      </c>
    </row>
    <row r="7405" spans="1:4" x14ac:dyDescent="0.35">
      <c r="A7405" s="3" t="s">
        <v>7457</v>
      </c>
      <c r="B7405" s="3" t="s">
        <v>1119</v>
      </c>
      <c r="C7405" s="3" t="s">
        <v>1122</v>
      </c>
      <c r="D7405" s="3" t="s">
        <v>1118</v>
      </c>
    </row>
    <row r="7406" spans="1:4" x14ac:dyDescent="0.35">
      <c r="A7406" s="3" t="s">
        <v>7458</v>
      </c>
      <c r="B7406" s="3" t="s">
        <v>1116</v>
      </c>
      <c r="C7406" s="3" t="s">
        <v>1121</v>
      </c>
      <c r="D7406" s="3" t="s">
        <v>1118</v>
      </c>
    </row>
    <row r="7407" spans="1:4" x14ac:dyDescent="0.35">
      <c r="A7407" s="3" t="s">
        <v>7459</v>
      </c>
      <c r="B7407" s="3" t="s">
        <v>1119</v>
      </c>
      <c r="C7407" s="3" t="s">
        <v>1123</v>
      </c>
      <c r="D7407" s="3" t="s">
        <v>1124</v>
      </c>
    </row>
    <row r="7408" spans="1:4" x14ac:dyDescent="0.35">
      <c r="A7408" s="3" t="s">
        <v>7460</v>
      </c>
      <c r="B7408" s="3" t="s">
        <v>1120</v>
      </c>
      <c r="C7408" s="3" t="s">
        <v>1123</v>
      </c>
      <c r="D7408" s="3" t="s">
        <v>1118</v>
      </c>
    </row>
    <row r="7409" spans="1:4" x14ac:dyDescent="0.35">
      <c r="A7409" s="3" t="s">
        <v>7461</v>
      </c>
      <c r="B7409" s="3" t="s">
        <v>1116</v>
      </c>
      <c r="C7409" s="3" t="s">
        <v>1121</v>
      </c>
      <c r="D7409" s="3" t="s">
        <v>1118</v>
      </c>
    </row>
    <row r="7410" spans="1:4" x14ac:dyDescent="0.35">
      <c r="A7410" s="3" t="s">
        <v>7462</v>
      </c>
      <c r="B7410" s="3" t="s">
        <v>1116</v>
      </c>
      <c r="C7410" s="3" t="s">
        <v>1123</v>
      </c>
      <c r="D7410" s="3" t="s">
        <v>1118</v>
      </c>
    </row>
    <row r="7411" spans="1:4" x14ac:dyDescent="0.35">
      <c r="A7411" s="3" t="s">
        <v>7463</v>
      </c>
      <c r="B7411" s="3" t="s">
        <v>1116</v>
      </c>
      <c r="C7411" s="3" t="s">
        <v>1117</v>
      </c>
      <c r="D7411" s="3" t="s">
        <v>1118</v>
      </c>
    </row>
    <row r="7412" spans="1:4" x14ac:dyDescent="0.35">
      <c r="A7412" s="3" t="s">
        <v>7464</v>
      </c>
      <c r="B7412" s="3" t="s">
        <v>1119</v>
      </c>
      <c r="C7412" s="3" t="s">
        <v>1117</v>
      </c>
      <c r="D7412" s="3" t="s">
        <v>1118</v>
      </c>
    </row>
    <row r="7413" spans="1:4" x14ac:dyDescent="0.35">
      <c r="A7413" s="3" t="s">
        <v>7465</v>
      </c>
      <c r="B7413" s="3" t="s">
        <v>1116</v>
      </c>
      <c r="C7413" s="3" t="s">
        <v>1123</v>
      </c>
      <c r="D7413" s="3" t="s">
        <v>1118</v>
      </c>
    </row>
    <row r="7414" spans="1:4" x14ac:dyDescent="0.35">
      <c r="A7414" s="3" t="s">
        <v>7466</v>
      </c>
      <c r="B7414" s="3" t="s">
        <v>1116</v>
      </c>
      <c r="C7414" s="3" t="s">
        <v>1123</v>
      </c>
      <c r="D7414" s="3" t="s">
        <v>1118</v>
      </c>
    </row>
    <row r="7415" spans="1:4" x14ac:dyDescent="0.35">
      <c r="A7415" s="3" t="s">
        <v>7467</v>
      </c>
      <c r="B7415" s="3" t="s">
        <v>1116</v>
      </c>
      <c r="C7415" s="3" t="s">
        <v>1122</v>
      </c>
      <c r="D7415" s="3" t="s">
        <v>1118</v>
      </c>
    </row>
    <row r="7416" spans="1:4" x14ac:dyDescent="0.35">
      <c r="A7416" s="3" t="s">
        <v>7468</v>
      </c>
      <c r="B7416" s="3" t="s">
        <v>1119</v>
      </c>
      <c r="C7416" s="3" t="s">
        <v>1123</v>
      </c>
      <c r="D7416" s="3" t="s">
        <v>1118</v>
      </c>
    </row>
    <row r="7417" spans="1:4" x14ac:dyDescent="0.35">
      <c r="A7417" s="3" t="s">
        <v>7469</v>
      </c>
      <c r="B7417" s="3" t="s">
        <v>1119</v>
      </c>
      <c r="C7417" s="3" t="s">
        <v>1121</v>
      </c>
      <c r="D7417" s="3" t="s">
        <v>1118</v>
      </c>
    </row>
    <row r="7418" spans="1:4" x14ac:dyDescent="0.35">
      <c r="A7418" s="3" t="s">
        <v>7470</v>
      </c>
      <c r="B7418" s="3" t="s">
        <v>1119</v>
      </c>
      <c r="C7418" s="3" t="s">
        <v>1123</v>
      </c>
      <c r="D7418" s="3" t="s">
        <v>1118</v>
      </c>
    </row>
    <row r="7419" spans="1:4" x14ac:dyDescent="0.35">
      <c r="A7419" s="3" t="s">
        <v>7471</v>
      </c>
      <c r="B7419" s="3" t="s">
        <v>1116</v>
      </c>
      <c r="C7419" s="3" t="s">
        <v>1121</v>
      </c>
      <c r="D7419" s="3" t="s">
        <v>1124</v>
      </c>
    </row>
    <row r="7420" spans="1:4" x14ac:dyDescent="0.35">
      <c r="A7420" s="3" t="s">
        <v>7472</v>
      </c>
      <c r="B7420" s="3" t="s">
        <v>1119</v>
      </c>
      <c r="C7420" s="3" t="s">
        <v>1117</v>
      </c>
      <c r="D7420" s="3" t="s">
        <v>1118</v>
      </c>
    </row>
    <row r="7421" spans="1:4" x14ac:dyDescent="0.35">
      <c r="A7421" s="3" t="s">
        <v>7473</v>
      </c>
      <c r="B7421" s="3" t="s">
        <v>1116</v>
      </c>
      <c r="C7421" s="3" t="s">
        <v>1122</v>
      </c>
      <c r="D7421" s="3" t="s">
        <v>1118</v>
      </c>
    </row>
    <row r="7422" spans="1:4" x14ac:dyDescent="0.35">
      <c r="A7422" s="3" t="s">
        <v>7474</v>
      </c>
      <c r="B7422" s="3" t="s">
        <v>1119</v>
      </c>
      <c r="C7422" s="3" t="s">
        <v>1117</v>
      </c>
      <c r="D7422" s="3" t="s">
        <v>1118</v>
      </c>
    </row>
    <row r="7423" spans="1:4" x14ac:dyDescent="0.35">
      <c r="A7423" s="3" t="s">
        <v>7475</v>
      </c>
      <c r="B7423" s="3" t="s">
        <v>1116</v>
      </c>
      <c r="C7423" s="3" t="s">
        <v>1117</v>
      </c>
      <c r="D7423" s="3" t="s">
        <v>1124</v>
      </c>
    </row>
    <row r="7424" spans="1:4" x14ac:dyDescent="0.35">
      <c r="A7424" s="3" t="s">
        <v>7476</v>
      </c>
      <c r="B7424" s="3" t="s">
        <v>1116</v>
      </c>
      <c r="C7424" s="3" t="s">
        <v>1121</v>
      </c>
      <c r="D7424" s="3" t="s">
        <v>1124</v>
      </c>
    </row>
    <row r="7425" spans="1:4" x14ac:dyDescent="0.35">
      <c r="A7425" s="3" t="s">
        <v>7477</v>
      </c>
      <c r="B7425" s="3" t="s">
        <v>1119</v>
      </c>
      <c r="C7425" s="3" t="s">
        <v>1121</v>
      </c>
      <c r="D7425" s="3" t="s">
        <v>1118</v>
      </c>
    </row>
    <row r="7426" spans="1:4" x14ac:dyDescent="0.35">
      <c r="A7426" s="3" t="s">
        <v>7478</v>
      </c>
      <c r="B7426" s="3" t="s">
        <v>1120</v>
      </c>
      <c r="C7426" s="3" t="s">
        <v>1117</v>
      </c>
      <c r="D7426" s="3" t="s">
        <v>1118</v>
      </c>
    </row>
    <row r="7427" spans="1:4" x14ac:dyDescent="0.35">
      <c r="A7427" s="3" t="s">
        <v>7479</v>
      </c>
      <c r="B7427" s="3" t="s">
        <v>1116</v>
      </c>
      <c r="C7427" s="3" t="s">
        <v>1123</v>
      </c>
      <c r="D7427" s="3" t="s">
        <v>1124</v>
      </c>
    </row>
    <row r="7428" spans="1:4" x14ac:dyDescent="0.35">
      <c r="A7428" s="3" t="s">
        <v>7480</v>
      </c>
      <c r="B7428" s="3" t="s">
        <v>1120</v>
      </c>
      <c r="C7428" s="3" t="s">
        <v>1117</v>
      </c>
      <c r="D7428" s="3" t="s">
        <v>1124</v>
      </c>
    </row>
    <row r="7429" spans="1:4" x14ac:dyDescent="0.35">
      <c r="A7429" s="3" t="s">
        <v>7481</v>
      </c>
      <c r="B7429" s="3" t="s">
        <v>1116</v>
      </c>
      <c r="C7429" s="3" t="s">
        <v>1121</v>
      </c>
      <c r="D7429" s="3" t="s">
        <v>1118</v>
      </c>
    </row>
    <row r="7430" spans="1:4" x14ac:dyDescent="0.35">
      <c r="A7430" s="3" t="s">
        <v>7482</v>
      </c>
      <c r="B7430" s="3" t="s">
        <v>1116</v>
      </c>
      <c r="C7430" s="3" t="s">
        <v>1123</v>
      </c>
      <c r="D7430" s="3" t="s">
        <v>1126</v>
      </c>
    </row>
    <row r="7431" spans="1:4" x14ac:dyDescent="0.35">
      <c r="A7431" s="3" t="s">
        <v>7483</v>
      </c>
      <c r="B7431" s="3" t="s">
        <v>1119</v>
      </c>
      <c r="C7431" s="3" t="s">
        <v>1122</v>
      </c>
      <c r="D7431" s="3" t="s">
        <v>1124</v>
      </c>
    </row>
    <row r="7432" spans="1:4" x14ac:dyDescent="0.35">
      <c r="A7432" s="3" t="s">
        <v>7484</v>
      </c>
      <c r="B7432" s="3" t="s">
        <v>1120</v>
      </c>
      <c r="C7432" s="3" t="s">
        <v>1117</v>
      </c>
      <c r="D7432" s="3" t="s">
        <v>1118</v>
      </c>
    </row>
    <row r="7433" spans="1:4" x14ac:dyDescent="0.35">
      <c r="A7433" s="3" t="s">
        <v>7485</v>
      </c>
      <c r="B7433" s="3" t="s">
        <v>1116</v>
      </c>
      <c r="C7433" s="3" t="s">
        <v>1123</v>
      </c>
      <c r="D7433" s="3" t="s">
        <v>1118</v>
      </c>
    </row>
    <row r="7434" spans="1:4" x14ac:dyDescent="0.35">
      <c r="A7434" s="3" t="s">
        <v>7486</v>
      </c>
      <c r="B7434" s="3" t="s">
        <v>1119</v>
      </c>
      <c r="C7434" s="3" t="s">
        <v>1121</v>
      </c>
      <c r="D7434" s="3" t="s">
        <v>1124</v>
      </c>
    </row>
    <row r="7435" spans="1:4" x14ac:dyDescent="0.35">
      <c r="A7435" s="3" t="s">
        <v>7487</v>
      </c>
      <c r="B7435" s="3" t="s">
        <v>1116</v>
      </c>
      <c r="C7435" s="3" t="s">
        <v>1117</v>
      </c>
      <c r="D7435" s="3" t="s">
        <v>1118</v>
      </c>
    </row>
    <row r="7436" spans="1:4" x14ac:dyDescent="0.35">
      <c r="A7436" s="3" t="s">
        <v>7488</v>
      </c>
      <c r="B7436" s="3" t="s">
        <v>1120</v>
      </c>
      <c r="C7436" s="3" t="s">
        <v>1117</v>
      </c>
      <c r="D7436" s="3" t="s">
        <v>1118</v>
      </c>
    </row>
    <row r="7437" spans="1:4" x14ac:dyDescent="0.35">
      <c r="A7437" s="3" t="s">
        <v>7489</v>
      </c>
      <c r="B7437" s="3" t="s">
        <v>1120</v>
      </c>
      <c r="C7437" s="3" t="s">
        <v>1121</v>
      </c>
      <c r="D7437" s="3" t="s">
        <v>1124</v>
      </c>
    </row>
    <row r="7438" spans="1:4" x14ac:dyDescent="0.35">
      <c r="A7438" s="3" t="s">
        <v>7490</v>
      </c>
      <c r="B7438" s="3" t="s">
        <v>1116</v>
      </c>
      <c r="C7438" s="3" t="s">
        <v>1117</v>
      </c>
      <c r="D7438" s="3" t="s">
        <v>1124</v>
      </c>
    </row>
    <row r="7439" spans="1:4" x14ac:dyDescent="0.35">
      <c r="A7439" s="3" t="s">
        <v>7491</v>
      </c>
      <c r="B7439" s="3" t="s">
        <v>1119</v>
      </c>
      <c r="C7439" s="3" t="s">
        <v>1121</v>
      </c>
      <c r="D7439" s="3" t="s">
        <v>1124</v>
      </c>
    </row>
    <row r="7440" spans="1:4" x14ac:dyDescent="0.35">
      <c r="A7440" s="3" t="s">
        <v>7492</v>
      </c>
      <c r="B7440" s="3" t="s">
        <v>1116</v>
      </c>
      <c r="C7440" s="3" t="s">
        <v>1117</v>
      </c>
      <c r="D7440" s="3" t="s">
        <v>1118</v>
      </c>
    </row>
    <row r="7441" spans="1:4" x14ac:dyDescent="0.35">
      <c r="A7441" s="3" t="s">
        <v>7493</v>
      </c>
      <c r="B7441" s="3" t="s">
        <v>1119</v>
      </c>
      <c r="C7441" s="3" t="s">
        <v>1121</v>
      </c>
      <c r="D7441" s="3" t="s">
        <v>1118</v>
      </c>
    </row>
    <row r="7442" spans="1:4" x14ac:dyDescent="0.35">
      <c r="A7442" s="3" t="s">
        <v>7494</v>
      </c>
      <c r="B7442" s="3" t="s">
        <v>1116</v>
      </c>
      <c r="C7442" s="3" t="s">
        <v>1117</v>
      </c>
      <c r="D7442" s="3" t="s">
        <v>1118</v>
      </c>
    </row>
    <row r="7443" spans="1:4" x14ac:dyDescent="0.35">
      <c r="A7443" s="3" t="s">
        <v>7495</v>
      </c>
      <c r="B7443" s="3" t="s">
        <v>1119</v>
      </c>
      <c r="C7443" s="3" t="s">
        <v>1123</v>
      </c>
      <c r="D7443" s="3" t="s">
        <v>1118</v>
      </c>
    </row>
    <row r="7444" spans="1:4" x14ac:dyDescent="0.35">
      <c r="A7444" s="3" t="s">
        <v>7496</v>
      </c>
      <c r="B7444" s="3" t="s">
        <v>1120</v>
      </c>
      <c r="C7444" s="3" t="s">
        <v>1123</v>
      </c>
      <c r="D7444" s="3" t="s">
        <v>1118</v>
      </c>
    </row>
    <row r="7445" spans="1:4" x14ac:dyDescent="0.35">
      <c r="A7445" s="3" t="s">
        <v>7497</v>
      </c>
      <c r="B7445" s="3" t="s">
        <v>1119</v>
      </c>
      <c r="C7445" s="3" t="s">
        <v>1122</v>
      </c>
      <c r="D7445" s="3" t="s">
        <v>1118</v>
      </c>
    </row>
    <row r="7446" spans="1:4" x14ac:dyDescent="0.35">
      <c r="A7446" s="3" t="s">
        <v>7498</v>
      </c>
      <c r="B7446" s="3" t="s">
        <v>1116</v>
      </c>
      <c r="C7446" s="3" t="s">
        <v>1123</v>
      </c>
      <c r="D7446" s="3" t="s">
        <v>1124</v>
      </c>
    </row>
    <row r="7447" spans="1:4" x14ac:dyDescent="0.35">
      <c r="A7447" s="3" t="s">
        <v>7499</v>
      </c>
      <c r="B7447" s="3" t="s">
        <v>1116</v>
      </c>
      <c r="C7447" s="3" t="s">
        <v>1121</v>
      </c>
      <c r="D7447" s="3" t="s">
        <v>1118</v>
      </c>
    </row>
    <row r="7448" spans="1:4" x14ac:dyDescent="0.35">
      <c r="A7448" s="3" t="s">
        <v>7500</v>
      </c>
      <c r="B7448" s="3" t="s">
        <v>1116</v>
      </c>
      <c r="C7448" s="3" t="s">
        <v>1117</v>
      </c>
      <c r="D7448" s="3" t="s">
        <v>1124</v>
      </c>
    </row>
    <row r="7449" spans="1:4" x14ac:dyDescent="0.35">
      <c r="A7449" s="3" t="s">
        <v>7501</v>
      </c>
      <c r="B7449" s="3" t="s">
        <v>1116</v>
      </c>
      <c r="C7449" s="3" t="s">
        <v>1117</v>
      </c>
      <c r="D7449" s="3" t="s">
        <v>1118</v>
      </c>
    </row>
    <row r="7450" spans="1:4" x14ac:dyDescent="0.35">
      <c r="A7450" s="3" t="s">
        <v>7502</v>
      </c>
      <c r="B7450" s="3" t="s">
        <v>1116</v>
      </c>
      <c r="C7450" s="3" t="s">
        <v>1123</v>
      </c>
      <c r="D7450" s="3" t="s">
        <v>1126</v>
      </c>
    </row>
    <row r="7451" spans="1:4" x14ac:dyDescent="0.35">
      <c r="A7451" s="3" t="s">
        <v>7503</v>
      </c>
      <c r="B7451" s="3" t="s">
        <v>1116</v>
      </c>
      <c r="C7451" s="3" t="s">
        <v>1123</v>
      </c>
      <c r="D7451" s="3" t="s">
        <v>1118</v>
      </c>
    </row>
    <row r="7452" spans="1:4" x14ac:dyDescent="0.35">
      <c r="A7452" s="3" t="s">
        <v>7504</v>
      </c>
      <c r="B7452" s="3" t="s">
        <v>1119</v>
      </c>
      <c r="C7452" s="3" t="s">
        <v>1117</v>
      </c>
      <c r="D7452" s="3" t="s">
        <v>1118</v>
      </c>
    </row>
    <row r="7453" spans="1:4" x14ac:dyDescent="0.35">
      <c r="A7453" s="3" t="s">
        <v>7505</v>
      </c>
      <c r="B7453" s="3" t="s">
        <v>1119</v>
      </c>
      <c r="C7453" s="3" t="s">
        <v>1122</v>
      </c>
      <c r="D7453" s="3" t="s">
        <v>1118</v>
      </c>
    </row>
    <row r="7454" spans="1:4" x14ac:dyDescent="0.35">
      <c r="A7454" s="3" t="s">
        <v>7506</v>
      </c>
      <c r="B7454" s="3" t="s">
        <v>1116</v>
      </c>
      <c r="C7454" s="3" t="s">
        <v>1122</v>
      </c>
      <c r="D7454" s="3" t="s">
        <v>1126</v>
      </c>
    </row>
    <row r="7455" spans="1:4" x14ac:dyDescent="0.35">
      <c r="A7455" s="3" t="s">
        <v>7507</v>
      </c>
      <c r="B7455" s="3" t="s">
        <v>1116</v>
      </c>
      <c r="C7455" s="3" t="s">
        <v>1117</v>
      </c>
      <c r="D7455" s="3" t="s">
        <v>1118</v>
      </c>
    </row>
    <row r="7456" spans="1:4" x14ac:dyDescent="0.35">
      <c r="A7456" s="3" t="s">
        <v>7508</v>
      </c>
      <c r="B7456" s="3" t="s">
        <v>1119</v>
      </c>
      <c r="C7456" s="3" t="s">
        <v>1121</v>
      </c>
      <c r="D7456" s="3" t="s">
        <v>1126</v>
      </c>
    </row>
    <row r="7457" spans="1:4" x14ac:dyDescent="0.35">
      <c r="A7457" s="3" t="s">
        <v>7509</v>
      </c>
      <c r="B7457" s="3" t="s">
        <v>1120</v>
      </c>
      <c r="C7457" s="3" t="s">
        <v>1117</v>
      </c>
      <c r="D7457" s="3" t="s">
        <v>1118</v>
      </c>
    </row>
    <row r="7458" spans="1:4" x14ac:dyDescent="0.35">
      <c r="A7458" s="3" t="s">
        <v>7510</v>
      </c>
      <c r="B7458" s="3" t="s">
        <v>1116</v>
      </c>
      <c r="C7458" s="3" t="s">
        <v>1117</v>
      </c>
      <c r="D7458" s="3" t="s">
        <v>1118</v>
      </c>
    </row>
    <row r="7459" spans="1:4" x14ac:dyDescent="0.35">
      <c r="A7459" s="3" t="s">
        <v>7511</v>
      </c>
      <c r="B7459" s="3" t="s">
        <v>1120</v>
      </c>
      <c r="C7459" s="3" t="s">
        <v>1123</v>
      </c>
      <c r="D7459" s="3" t="s">
        <v>1118</v>
      </c>
    </row>
    <row r="7460" spans="1:4" x14ac:dyDescent="0.35">
      <c r="A7460" s="3" t="s">
        <v>7512</v>
      </c>
      <c r="B7460" s="3" t="s">
        <v>1119</v>
      </c>
      <c r="C7460" s="3" t="s">
        <v>1121</v>
      </c>
      <c r="D7460" s="3" t="s">
        <v>1126</v>
      </c>
    </row>
    <row r="7461" spans="1:4" x14ac:dyDescent="0.35">
      <c r="A7461" s="3" t="s">
        <v>7513</v>
      </c>
      <c r="B7461" s="3" t="s">
        <v>1116</v>
      </c>
      <c r="C7461" s="3" t="s">
        <v>1123</v>
      </c>
      <c r="D7461" s="3" t="s">
        <v>1118</v>
      </c>
    </row>
    <row r="7462" spans="1:4" x14ac:dyDescent="0.35">
      <c r="A7462" s="3" t="s">
        <v>7514</v>
      </c>
      <c r="B7462" s="3" t="s">
        <v>1120</v>
      </c>
      <c r="C7462" s="3" t="s">
        <v>1121</v>
      </c>
      <c r="D7462" s="3" t="s">
        <v>1118</v>
      </c>
    </row>
    <row r="7463" spans="1:4" x14ac:dyDescent="0.35">
      <c r="A7463" s="3" t="s">
        <v>7515</v>
      </c>
      <c r="B7463" s="3" t="s">
        <v>1116</v>
      </c>
      <c r="C7463" s="3" t="s">
        <v>1121</v>
      </c>
      <c r="D7463" s="3" t="s">
        <v>1118</v>
      </c>
    </row>
    <row r="7464" spans="1:4" x14ac:dyDescent="0.35">
      <c r="A7464" s="3" t="s">
        <v>7516</v>
      </c>
      <c r="B7464" s="3" t="s">
        <v>1119</v>
      </c>
      <c r="C7464" s="3" t="s">
        <v>1123</v>
      </c>
      <c r="D7464" s="3" t="s">
        <v>1126</v>
      </c>
    </row>
    <row r="7465" spans="1:4" x14ac:dyDescent="0.35">
      <c r="A7465" s="3" t="s">
        <v>7517</v>
      </c>
      <c r="B7465" s="3" t="s">
        <v>1119</v>
      </c>
      <c r="C7465" s="3" t="s">
        <v>1117</v>
      </c>
      <c r="D7465" s="3" t="s">
        <v>1118</v>
      </c>
    </row>
    <row r="7466" spans="1:4" x14ac:dyDescent="0.35">
      <c r="A7466" s="3" t="s">
        <v>7518</v>
      </c>
      <c r="B7466" s="3" t="s">
        <v>1116</v>
      </c>
      <c r="C7466" s="3" t="s">
        <v>1123</v>
      </c>
      <c r="D7466" s="3" t="s">
        <v>1118</v>
      </c>
    </row>
    <row r="7467" spans="1:4" x14ac:dyDescent="0.35">
      <c r="A7467" s="3" t="s">
        <v>7519</v>
      </c>
      <c r="B7467" s="3" t="s">
        <v>1116</v>
      </c>
      <c r="C7467" s="3" t="s">
        <v>1123</v>
      </c>
      <c r="D7467" s="3" t="s">
        <v>1118</v>
      </c>
    </row>
    <row r="7468" spans="1:4" x14ac:dyDescent="0.35">
      <c r="A7468" s="3" t="s">
        <v>7520</v>
      </c>
      <c r="B7468" s="3" t="s">
        <v>1119</v>
      </c>
      <c r="C7468" s="3" t="s">
        <v>1123</v>
      </c>
      <c r="D7468" s="3" t="s">
        <v>1118</v>
      </c>
    </row>
    <row r="7469" spans="1:4" x14ac:dyDescent="0.35">
      <c r="A7469" s="3" t="s">
        <v>7521</v>
      </c>
      <c r="B7469" s="3" t="s">
        <v>1119</v>
      </c>
      <c r="C7469" s="3" t="s">
        <v>1123</v>
      </c>
      <c r="D7469" s="3" t="s">
        <v>1118</v>
      </c>
    </row>
    <row r="7470" spans="1:4" x14ac:dyDescent="0.35">
      <c r="A7470" s="3" t="s">
        <v>7522</v>
      </c>
      <c r="B7470" s="3" t="s">
        <v>1119</v>
      </c>
      <c r="C7470" s="3" t="s">
        <v>1123</v>
      </c>
      <c r="D7470" s="3" t="s">
        <v>1118</v>
      </c>
    </row>
    <row r="7471" spans="1:4" x14ac:dyDescent="0.35">
      <c r="A7471" s="3" t="s">
        <v>7523</v>
      </c>
      <c r="B7471" s="3" t="s">
        <v>1119</v>
      </c>
      <c r="C7471" s="3" t="s">
        <v>1117</v>
      </c>
      <c r="D7471" s="3" t="s">
        <v>1124</v>
      </c>
    </row>
    <row r="7472" spans="1:4" x14ac:dyDescent="0.35">
      <c r="A7472" s="3" t="s">
        <v>7524</v>
      </c>
      <c r="B7472" s="3" t="s">
        <v>1116</v>
      </c>
      <c r="C7472" s="3" t="s">
        <v>1122</v>
      </c>
      <c r="D7472" s="3" t="s">
        <v>1118</v>
      </c>
    </row>
    <row r="7473" spans="1:4" x14ac:dyDescent="0.35">
      <c r="A7473" s="3" t="s">
        <v>7525</v>
      </c>
      <c r="B7473" s="3" t="s">
        <v>1116</v>
      </c>
      <c r="C7473" s="3" t="s">
        <v>1117</v>
      </c>
      <c r="D7473" s="3" t="s">
        <v>1118</v>
      </c>
    </row>
    <row r="7474" spans="1:4" x14ac:dyDescent="0.35">
      <c r="A7474" s="3" t="s">
        <v>7526</v>
      </c>
      <c r="B7474" s="3" t="s">
        <v>1119</v>
      </c>
      <c r="C7474" s="3" t="s">
        <v>1117</v>
      </c>
      <c r="D7474" s="3" t="s">
        <v>1124</v>
      </c>
    </row>
    <row r="7475" spans="1:4" x14ac:dyDescent="0.35">
      <c r="A7475" s="3" t="s">
        <v>7527</v>
      </c>
      <c r="B7475" s="3" t="s">
        <v>1119</v>
      </c>
      <c r="C7475" s="3" t="s">
        <v>1117</v>
      </c>
      <c r="D7475" s="3" t="s">
        <v>1118</v>
      </c>
    </row>
    <row r="7476" spans="1:4" x14ac:dyDescent="0.35">
      <c r="A7476" s="3" t="s">
        <v>7528</v>
      </c>
      <c r="B7476" s="3" t="s">
        <v>1116</v>
      </c>
      <c r="C7476" s="3" t="s">
        <v>1123</v>
      </c>
      <c r="D7476" s="3" t="s">
        <v>1118</v>
      </c>
    </row>
    <row r="7477" spans="1:4" x14ac:dyDescent="0.35">
      <c r="A7477" s="3" t="s">
        <v>7529</v>
      </c>
      <c r="B7477" s="3" t="s">
        <v>1116</v>
      </c>
      <c r="C7477" s="3" t="s">
        <v>1122</v>
      </c>
      <c r="D7477" s="3" t="s">
        <v>1124</v>
      </c>
    </row>
    <row r="7478" spans="1:4" x14ac:dyDescent="0.35">
      <c r="A7478" s="3" t="s">
        <v>7530</v>
      </c>
      <c r="B7478" s="3" t="s">
        <v>1119</v>
      </c>
      <c r="C7478" s="3" t="s">
        <v>1117</v>
      </c>
      <c r="D7478" s="3" t="s">
        <v>1118</v>
      </c>
    </row>
    <row r="7479" spans="1:4" x14ac:dyDescent="0.35">
      <c r="A7479" s="3" t="s">
        <v>7531</v>
      </c>
      <c r="B7479" s="3" t="s">
        <v>1116</v>
      </c>
      <c r="C7479" s="3" t="s">
        <v>1123</v>
      </c>
      <c r="D7479" s="3" t="s">
        <v>1126</v>
      </c>
    </row>
    <row r="7480" spans="1:4" x14ac:dyDescent="0.35">
      <c r="A7480" s="3" t="s">
        <v>7532</v>
      </c>
      <c r="B7480" s="3" t="s">
        <v>1116</v>
      </c>
      <c r="C7480" s="3" t="s">
        <v>1117</v>
      </c>
      <c r="D7480" s="3" t="s">
        <v>1118</v>
      </c>
    </row>
    <row r="7481" spans="1:4" x14ac:dyDescent="0.35">
      <c r="A7481" s="3" t="s">
        <v>7533</v>
      </c>
      <c r="B7481" s="3" t="s">
        <v>1116</v>
      </c>
      <c r="C7481" s="3" t="s">
        <v>1121</v>
      </c>
      <c r="D7481" s="3" t="s">
        <v>1118</v>
      </c>
    </row>
    <row r="7482" spans="1:4" x14ac:dyDescent="0.35">
      <c r="A7482" s="3" t="s">
        <v>7534</v>
      </c>
      <c r="B7482" s="3" t="s">
        <v>1116</v>
      </c>
      <c r="C7482" s="3" t="s">
        <v>1117</v>
      </c>
      <c r="D7482" s="3" t="s">
        <v>1126</v>
      </c>
    </row>
    <row r="7483" spans="1:4" x14ac:dyDescent="0.35">
      <c r="A7483" s="3" t="s">
        <v>7535</v>
      </c>
      <c r="B7483" s="3" t="s">
        <v>1120</v>
      </c>
      <c r="C7483" s="3" t="s">
        <v>1117</v>
      </c>
      <c r="D7483" s="3" t="s">
        <v>1118</v>
      </c>
    </row>
    <row r="7484" spans="1:4" x14ac:dyDescent="0.35">
      <c r="A7484" s="3" t="s">
        <v>7536</v>
      </c>
      <c r="B7484" s="3" t="s">
        <v>1116</v>
      </c>
      <c r="C7484" s="3" t="s">
        <v>1122</v>
      </c>
      <c r="D7484" s="3" t="s">
        <v>1118</v>
      </c>
    </row>
    <row r="7485" spans="1:4" x14ac:dyDescent="0.35">
      <c r="A7485" s="3" t="s">
        <v>7537</v>
      </c>
      <c r="B7485" s="3" t="s">
        <v>1116</v>
      </c>
      <c r="C7485" s="3" t="s">
        <v>1117</v>
      </c>
      <c r="D7485" s="3" t="s">
        <v>1118</v>
      </c>
    </row>
    <row r="7486" spans="1:4" x14ac:dyDescent="0.35">
      <c r="A7486" s="3" t="s">
        <v>7538</v>
      </c>
      <c r="B7486" s="3" t="s">
        <v>1116</v>
      </c>
      <c r="C7486" s="3" t="s">
        <v>1121</v>
      </c>
      <c r="D7486" s="3" t="s">
        <v>1118</v>
      </c>
    </row>
    <row r="7487" spans="1:4" x14ac:dyDescent="0.35">
      <c r="A7487" s="3" t="s">
        <v>7539</v>
      </c>
      <c r="B7487" s="3" t="s">
        <v>1116</v>
      </c>
      <c r="C7487" s="3" t="s">
        <v>1117</v>
      </c>
      <c r="D7487" s="3" t="s">
        <v>1118</v>
      </c>
    </row>
    <row r="7488" spans="1:4" x14ac:dyDescent="0.35">
      <c r="A7488" s="3" t="s">
        <v>7540</v>
      </c>
      <c r="B7488" s="3" t="s">
        <v>1119</v>
      </c>
      <c r="C7488" s="3" t="s">
        <v>1117</v>
      </c>
      <c r="D7488" s="3" t="s">
        <v>1118</v>
      </c>
    </row>
    <row r="7489" spans="1:4" x14ac:dyDescent="0.35">
      <c r="A7489" s="3" t="s">
        <v>7541</v>
      </c>
      <c r="B7489" s="3" t="s">
        <v>1116</v>
      </c>
      <c r="C7489" s="3" t="s">
        <v>1123</v>
      </c>
      <c r="D7489" s="3" t="s">
        <v>1124</v>
      </c>
    </row>
    <row r="7490" spans="1:4" x14ac:dyDescent="0.35">
      <c r="A7490" s="3" t="s">
        <v>7542</v>
      </c>
      <c r="B7490" s="3" t="s">
        <v>1116</v>
      </c>
      <c r="C7490" s="3" t="s">
        <v>1117</v>
      </c>
      <c r="D7490" s="3" t="s">
        <v>1118</v>
      </c>
    </row>
    <row r="7491" spans="1:4" x14ac:dyDescent="0.35">
      <c r="A7491" s="3" t="s">
        <v>7543</v>
      </c>
      <c r="B7491" s="3" t="s">
        <v>1116</v>
      </c>
      <c r="C7491" s="3" t="s">
        <v>1121</v>
      </c>
      <c r="D7491" s="3" t="s">
        <v>1118</v>
      </c>
    </row>
    <row r="7492" spans="1:4" x14ac:dyDescent="0.35">
      <c r="A7492" s="3" t="s">
        <v>7544</v>
      </c>
      <c r="B7492" s="3" t="s">
        <v>1120</v>
      </c>
      <c r="C7492" s="3" t="s">
        <v>1123</v>
      </c>
      <c r="D7492" s="3" t="s">
        <v>1124</v>
      </c>
    </row>
    <row r="7493" spans="1:4" x14ac:dyDescent="0.35">
      <c r="A7493" s="3" t="s">
        <v>7545</v>
      </c>
      <c r="B7493" s="3" t="s">
        <v>1116</v>
      </c>
      <c r="C7493" s="3" t="s">
        <v>1121</v>
      </c>
      <c r="D7493" s="3" t="s">
        <v>1118</v>
      </c>
    </row>
    <row r="7494" spans="1:4" x14ac:dyDescent="0.35">
      <c r="A7494" s="3" t="s">
        <v>7546</v>
      </c>
      <c r="B7494" s="3" t="s">
        <v>1116</v>
      </c>
      <c r="C7494" s="3" t="s">
        <v>1121</v>
      </c>
      <c r="D7494" s="3" t="s">
        <v>1124</v>
      </c>
    </row>
    <row r="7495" spans="1:4" x14ac:dyDescent="0.35">
      <c r="A7495" s="3" t="s">
        <v>7547</v>
      </c>
      <c r="B7495" s="3" t="s">
        <v>1116</v>
      </c>
      <c r="C7495" s="3" t="s">
        <v>1123</v>
      </c>
      <c r="D7495" s="3" t="s">
        <v>1118</v>
      </c>
    </row>
    <row r="7496" spans="1:4" x14ac:dyDescent="0.35">
      <c r="A7496" s="3" t="s">
        <v>7548</v>
      </c>
      <c r="B7496" s="3" t="s">
        <v>1116</v>
      </c>
      <c r="C7496" s="3" t="s">
        <v>1121</v>
      </c>
      <c r="D7496" s="3" t="s">
        <v>1118</v>
      </c>
    </row>
    <row r="7497" spans="1:4" x14ac:dyDescent="0.35">
      <c r="A7497" s="3" t="s">
        <v>7549</v>
      </c>
      <c r="B7497" s="3" t="s">
        <v>1116</v>
      </c>
      <c r="C7497" s="3" t="s">
        <v>1123</v>
      </c>
      <c r="D7497" s="3" t="s">
        <v>1118</v>
      </c>
    </row>
    <row r="7498" spans="1:4" x14ac:dyDescent="0.35">
      <c r="A7498" s="3" t="s">
        <v>7550</v>
      </c>
      <c r="B7498" s="3" t="s">
        <v>1119</v>
      </c>
      <c r="C7498" s="3" t="s">
        <v>1117</v>
      </c>
      <c r="D7498" s="3" t="s">
        <v>1118</v>
      </c>
    </row>
    <row r="7499" spans="1:4" x14ac:dyDescent="0.35">
      <c r="A7499" s="3" t="s">
        <v>7551</v>
      </c>
      <c r="B7499" s="3" t="s">
        <v>1116</v>
      </c>
      <c r="C7499" s="3" t="s">
        <v>1117</v>
      </c>
      <c r="D7499" s="3" t="s">
        <v>1118</v>
      </c>
    </row>
    <row r="7500" spans="1:4" x14ac:dyDescent="0.35">
      <c r="A7500" s="3" t="s">
        <v>7552</v>
      </c>
      <c r="B7500" s="3" t="s">
        <v>1116</v>
      </c>
      <c r="C7500" s="3" t="s">
        <v>1121</v>
      </c>
      <c r="D7500" s="3" t="s">
        <v>1118</v>
      </c>
    </row>
    <row r="7501" spans="1:4" x14ac:dyDescent="0.35">
      <c r="A7501" s="3" t="s">
        <v>7553</v>
      </c>
      <c r="B7501" s="3" t="s">
        <v>1116</v>
      </c>
      <c r="C7501" s="3" t="s">
        <v>1123</v>
      </c>
      <c r="D7501" s="3" t="s">
        <v>1118</v>
      </c>
    </row>
    <row r="7502" spans="1:4" x14ac:dyDescent="0.35">
      <c r="A7502" s="3" t="s">
        <v>7554</v>
      </c>
      <c r="B7502" s="3" t="s">
        <v>1119</v>
      </c>
      <c r="C7502" s="3" t="s">
        <v>1121</v>
      </c>
      <c r="D7502" s="3" t="s">
        <v>1124</v>
      </c>
    </row>
    <row r="7503" spans="1:4" x14ac:dyDescent="0.35">
      <c r="A7503" s="3" t="s">
        <v>7555</v>
      </c>
      <c r="B7503" s="3" t="s">
        <v>1116</v>
      </c>
      <c r="C7503" s="3" t="s">
        <v>1122</v>
      </c>
      <c r="D7503" s="3" t="s">
        <v>1118</v>
      </c>
    </row>
    <row r="7504" spans="1:4" x14ac:dyDescent="0.35">
      <c r="A7504" s="3" t="s">
        <v>7556</v>
      </c>
      <c r="B7504" s="3" t="s">
        <v>1116</v>
      </c>
      <c r="C7504" s="3" t="s">
        <v>1117</v>
      </c>
      <c r="D7504" s="3" t="s">
        <v>1124</v>
      </c>
    </row>
    <row r="7505" spans="1:4" x14ac:dyDescent="0.35">
      <c r="A7505" s="3" t="s">
        <v>7557</v>
      </c>
      <c r="B7505" s="3" t="s">
        <v>1116</v>
      </c>
      <c r="C7505" s="3" t="s">
        <v>1117</v>
      </c>
      <c r="D7505" s="3" t="s">
        <v>1124</v>
      </c>
    </row>
    <row r="7506" spans="1:4" x14ac:dyDescent="0.35">
      <c r="A7506" s="3" t="s">
        <v>7558</v>
      </c>
      <c r="B7506" s="3" t="s">
        <v>1116</v>
      </c>
      <c r="C7506" s="3" t="s">
        <v>1117</v>
      </c>
      <c r="D7506" s="3" t="s">
        <v>1124</v>
      </c>
    </row>
    <row r="7507" spans="1:4" x14ac:dyDescent="0.35">
      <c r="A7507" s="3" t="s">
        <v>7559</v>
      </c>
      <c r="B7507" s="3" t="s">
        <v>1116</v>
      </c>
      <c r="C7507" s="3" t="s">
        <v>1123</v>
      </c>
      <c r="D7507" s="3" t="s">
        <v>1118</v>
      </c>
    </row>
    <row r="7508" spans="1:4" x14ac:dyDescent="0.35">
      <c r="A7508" s="3" t="s">
        <v>7560</v>
      </c>
      <c r="B7508" s="3" t="s">
        <v>1116</v>
      </c>
      <c r="C7508" s="3" t="s">
        <v>1121</v>
      </c>
      <c r="D7508" s="3" t="s">
        <v>1126</v>
      </c>
    </row>
    <row r="7509" spans="1:4" x14ac:dyDescent="0.35">
      <c r="A7509" s="3" t="s">
        <v>7561</v>
      </c>
      <c r="B7509" s="3" t="s">
        <v>1116</v>
      </c>
      <c r="C7509" s="3" t="s">
        <v>1117</v>
      </c>
      <c r="D7509" s="3" t="s">
        <v>1118</v>
      </c>
    </row>
    <row r="7510" spans="1:4" x14ac:dyDescent="0.35">
      <c r="A7510" s="3" t="s">
        <v>7562</v>
      </c>
      <c r="B7510" s="3" t="s">
        <v>1116</v>
      </c>
      <c r="C7510" s="3" t="s">
        <v>1121</v>
      </c>
      <c r="D7510" s="3" t="s">
        <v>1118</v>
      </c>
    </row>
    <row r="7511" spans="1:4" x14ac:dyDescent="0.35">
      <c r="A7511" s="3" t="s">
        <v>7563</v>
      </c>
      <c r="B7511" s="3" t="s">
        <v>1119</v>
      </c>
      <c r="C7511" s="3" t="s">
        <v>1117</v>
      </c>
      <c r="D7511" s="3" t="s">
        <v>1118</v>
      </c>
    </row>
    <row r="7512" spans="1:4" x14ac:dyDescent="0.35">
      <c r="A7512" s="3" t="s">
        <v>7564</v>
      </c>
      <c r="B7512" s="3" t="s">
        <v>1116</v>
      </c>
      <c r="C7512" s="3" t="s">
        <v>1123</v>
      </c>
      <c r="D7512" s="3" t="s">
        <v>1124</v>
      </c>
    </row>
    <row r="7513" spans="1:4" x14ac:dyDescent="0.35">
      <c r="A7513" s="3" t="s">
        <v>7565</v>
      </c>
      <c r="B7513" s="3" t="s">
        <v>1119</v>
      </c>
      <c r="C7513" s="3" t="s">
        <v>1117</v>
      </c>
      <c r="D7513" s="3" t="s">
        <v>1118</v>
      </c>
    </row>
    <row r="7514" spans="1:4" x14ac:dyDescent="0.35">
      <c r="A7514" s="3" t="s">
        <v>7566</v>
      </c>
      <c r="B7514" s="3" t="s">
        <v>1116</v>
      </c>
      <c r="C7514" s="3" t="s">
        <v>1117</v>
      </c>
      <c r="D7514" s="3" t="s">
        <v>1118</v>
      </c>
    </row>
    <row r="7515" spans="1:4" x14ac:dyDescent="0.35">
      <c r="A7515" s="3" t="s">
        <v>7567</v>
      </c>
      <c r="B7515" s="3" t="s">
        <v>1116</v>
      </c>
      <c r="C7515" s="3" t="s">
        <v>1122</v>
      </c>
      <c r="D7515" s="3" t="s">
        <v>1118</v>
      </c>
    </row>
    <row r="7516" spans="1:4" x14ac:dyDescent="0.35">
      <c r="A7516" s="3" t="s">
        <v>7568</v>
      </c>
      <c r="B7516" s="3" t="s">
        <v>1116</v>
      </c>
      <c r="C7516" s="3" t="s">
        <v>1122</v>
      </c>
      <c r="D7516" s="3" t="s">
        <v>1118</v>
      </c>
    </row>
    <row r="7517" spans="1:4" x14ac:dyDescent="0.35">
      <c r="A7517" s="3" t="s">
        <v>7569</v>
      </c>
      <c r="B7517" s="3" t="s">
        <v>1116</v>
      </c>
      <c r="C7517" s="3" t="s">
        <v>1117</v>
      </c>
      <c r="D7517" s="3" t="s">
        <v>1124</v>
      </c>
    </row>
    <row r="7518" spans="1:4" x14ac:dyDescent="0.35">
      <c r="A7518" s="3" t="s">
        <v>7570</v>
      </c>
      <c r="B7518" s="3" t="s">
        <v>1116</v>
      </c>
      <c r="C7518" s="3" t="s">
        <v>1121</v>
      </c>
      <c r="D7518" s="3" t="s">
        <v>1124</v>
      </c>
    </row>
    <row r="7519" spans="1:4" x14ac:dyDescent="0.35">
      <c r="A7519" s="3" t="s">
        <v>7571</v>
      </c>
      <c r="B7519" s="3" t="s">
        <v>1120</v>
      </c>
      <c r="C7519" s="3" t="s">
        <v>1117</v>
      </c>
      <c r="D7519" s="3" t="s">
        <v>1124</v>
      </c>
    </row>
    <row r="7520" spans="1:4" x14ac:dyDescent="0.35">
      <c r="A7520" s="3" t="s">
        <v>7572</v>
      </c>
      <c r="B7520" s="3" t="s">
        <v>1119</v>
      </c>
      <c r="C7520" s="3" t="s">
        <v>1117</v>
      </c>
      <c r="D7520" s="3" t="s">
        <v>1118</v>
      </c>
    </row>
    <row r="7521" spans="1:4" x14ac:dyDescent="0.35">
      <c r="A7521" s="3" t="s">
        <v>7573</v>
      </c>
      <c r="B7521" s="3" t="s">
        <v>1116</v>
      </c>
      <c r="C7521" s="3" t="s">
        <v>1121</v>
      </c>
      <c r="D7521" s="3" t="s">
        <v>1124</v>
      </c>
    </row>
    <row r="7522" spans="1:4" x14ac:dyDescent="0.35">
      <c r="A7522" s="3" t="s">
        <v>7574</v>
      </c>
      <c r="B7522" s="3" t="s">
        <v>1119</v>
      </c>
      <c r="C7522" s="3" t="s">
        <v>1117</v>
      </c>
      <c r="D7522" s="3" t="s">
        <v>1118</v>
      </c>
    </row>
    <row r="7523" spans="1:4" x14ac:dyDescent="0.35">
      <c r="A7523" s="3" t="s">
        <v>7575</v>
      </c>
      <c r="B7523" s="3" t="s">
        <v>1116</v>
      </c>
      <c r="C7523" s="3" t="s">
        <v>1121</v>
      </c>
      <c r="D7523" s="3" t="s">
        <v>1124</v>
      </c>
    </row>
    <row r="7524" spans="1:4" x14ac:dyDescent="0.35">
      <c r="A7524" s="3" t="s">
        <v>7576</v>
      </c>
      <c r="B7524" s="3" t="s">
        <v>1119</v>
      </c>
      <c r="C7524" s="3" t="s">
        <v>1117</v>
      </c>
      <c r="D7524" s="3" t="s">
        <v>1118</v>
      </c>
    </row>
    <row r="7525" spans="1:4" x14ac:dyDescent="0.35">
      <c r="A7525" s="3" t="s">
        <v>7577</v>
      </c>
      <c r="B7525" s="3" t="s">
        <v>1120</v>
      </c>
      <c r="C7525" s="3" t="s">
        <v>1123</v>
      </c>
      <c r="D7525" s="3" t="s">
        <v>1118</v>
      </c>
    </row>
    <row r="7526" spans="1:4" x14ac:dyDescent="0.35">
      <c r="A7526" s="3" t="s">
        <v>7578</v>
      </c>
      <c r="B7526" s="3" t="s">
        <v>1116</v>
      </c>
      <c r="C7526" s="3" t="s">
        <v>1117</v>
      </c>
      <c r="D7526" s="3" t="s">
        <v>1118</v>
      </c>
    </row>
    <row r="7527" spans="1:4" x14ac:dyDescent="0.35">
      <c r="A7527" s="3" t="s">
        <v>7579</v>
      </c>
      <c r="B7527" s="3" t="s">
        <v>1116</v>
      </c>
      <c r="C7527" s="3" t="s">
        <v>1121</v>
      </c>
      <c r="D7527" s="3" t="s">
        <v>1118</v>
      </c>
    </row>
    <row r="7528" spans="1:4" x14ac:dyDescent="0.35">
      <c r="A7528" s="3" t="s">
        <v>7580</v>
      </c>
      <c r="B7528" s="3" t="s">
        <v>1116</v>
      </c>
      <c r="C7528" s="3" t="s">
        <v>1123</v>
      </c>
      <c r="D7528" s="3" t="s">
        <v>1124</v>
      </c>
    </row>
    <row r="7529" spans="1:4" x14ac:dyDescent="0.35">
      <c r="A7529" s="3" t="s">
        <v>7581</v>
      </c>
      <c r="B7529" s="3" t="s">
        <v>1116</v>
      </c>
      <c r="C7529" s="3" t="s">
        <v>1117</v>
      </c>
      <c r="D7529" s="3" t="s">
        <v>1118</v>
      </c>
    </row>
    <row r="7530" spans="1:4" x14ac:dyDescent="0.35">
      <c r="A7530" s="3" t="s">
        <v>7582</v>
      </c>
      <c r="B7530" s="3" t="s">
        <v>1116</v>
      </c>
      <c r="C7530" s="3" t="s">
        <v>1121</v>
      </c>
      <c r="D7530" s="3" t="s">
        <v>1118</v>
      </c>
    </row>
    <row r="7531" spans="1:4" x14ac:dyDescent="0.35">
      <c r="A7531" s="3" t="s">
        <v>7583</v>
      </c>
      <c r="B7531" s="3" t="s">
        <v>1116</v>
      </c>
      <c r="C7531" s="3" t="s">
        <v>1117</v>
      </c>
      <c r="D7531" s="3" t="s">
        <v>1118</v>
      </c>
    </row>
    <row r="7532" spans="1:4" x14ac:dyDescent="0.35">
      <c r="A7532" s="3" t="s">
        <v>7584</v>
      </c>
      <c r="B7532" s="3" t="s">
        <v>1119</v>
      </c>
      <c r="C7532" s="3" t="s">
        <v>1121</v>
      </c>
      <c r="D7532" s="3" t="s">
        <v>1118</v>
      </c>
    </row>
    <row r="7533" spans="1:4" x14ac:dyDescent="0.35">
      <c r="A7533" s="3" t="s">
        <v>7585</v>
      </c>
      <c r="B7533" s="3" t="s">
        <v>1119</v>
      </c>
      <c r="C7533" s="3" t="s">
        <v>1117</v>
      </c>
      <c r="D7533" s="3" t="s">
        <v>1118</v>
      </c>
    </row>
    <row r="7534" spans="1:4" x14ac:dyDescent="0.35">
      <c r="A7534" s="3" t="s">
        <v>7586</v>
      </c>
      <c r="B7534" s="3" t="s">
        <v>1116</v>
      </c>
      <c r="C7534" s="3" t="s">
        <v>1121</v>
      </c>
      <c r="D7534" s="3" t="s">
        <v>1118</v>
      </c>
    </row>
    <row r="7535" spans="1:4" x14ac:dyDescent="0.35">
      <c r="A7535" s="3" t="s">
        <v>7587</v>
      </c>
      <c r="B7535" s="3" t="s">
        <v>1120</v>
      </c>
      <c r="C7535" s="3" t="s">
        <v>1123</v>
      </c>
      <c r="D7535" s="3" t="s">
        <v>1118</v>
      </c>
    </row>
    <row r="7536" spans="1:4" x14ac:dyDescent="0.35">
      <c r="A7536" s="3" t="s">
        <v>7588</v>
      </c>
      <c r="B7536" s="3" t="s">
        <v>1116</v>
      </c>
      <c r="C7536" s="3" t="s">
        <v>1121</v>
      </c>
      <c r="D7536" s="3" t="s">
        <v>1124</v>
      </c>
    </row>
    <row r="7537" spans="1:4" x14ac:dyDescent="0.35">
      <c r="A7537" s="3" t="s">
        <v>7589</v>
      </c>
      <c r="B7537" s="3" t="s">
        <v>1116</v>
      </c>
      <c r="C7537" s="3" t="s">
        <v>1121</v>
      </c>
      <c r="D7537" s="3" t="s">
        <v>1124</v>
      </c>
    </row>
    <row r="7538" spans="1:4" x14ac:dyDescent="0.35">
      <c r="A7538" s="3" t="s">
        <v>7590</v>
      </c>
      <c r="B7538" s="3" t="s">
        <v>1116</v>
      </c>
      <c r="C7538" s="3" t="s">
        <v>1117</v>
      </c>
      <c r="D7538" s="3" t="s">
        <v>1118</v>
      </c>
    </row>
    <row r="7539" spans="1:4" x14ac:dyDescent="0.35">
      <c r="A7539" s="3" t="s">
        <v>7591</v>
      </c>
      <c r="B7539" s="3" t="s">
        <v>1116</v>
      </c>
      <c r="C7539" s="3" t="s">
        <v>1117</v>
      </c>
      <c r="D7539" s="3" t="s">
        <v>1118</v>
      </c>
    </row>
    <row r="7540" spans="1:4" x14ac:dyDescent="0.35">
      <c r="A7540" s="3" t="s">
        <v>7592</v>
      </c>
      <c r="B7540" s="3" t="s">
        <v>1119</v>
      </c>
      <c r="C7540" s="3" t="s">
        <v>1122</v>
      </c>
      <c r="D7540" s="3" t="s">
        <v>1118</v>
      </c>
    </row>
    <row r="7541" spans="1:4" x14ac:dyDescent="0.35">
      <c r="A7541" s="3" t="s">
        <v>7593</v>
      </c>
      <c r="B7541" s="3" t="s">
        <v>1116</v>
      </c>
      <c r="C7541" s="3" t="s">
        <v>1121</v>
      </c>
      <c r="D7541" s="3" t="s">
        <v>1126</v>
      </c>
    </row>
    <row r="7542" spans="1:4" x14ac:dyDescent="0.35">
      <c r="A7542" s="3" t="s">
        <v>7594</v>
      </c>
      <c r="B7542" s="3" t="s">
        <v>1116</v>
      </c>
      <c r="C7542" s="3" t="s">
        <v>1117</v>
      </c>
      <c r="D7542" s="3" t="s">
        <v>1118</v>
      </c>
    </row>
    <row r="7543" spans="1:4" x14ac:dyDescent="0.35">
      <c r="A7543" s="3" t="s">
        <v>7595</v>
      </c>
      <c r="B7543" s="3" t="s">
        <v>1116</v>
      </c>
      <c r="C7543" s="3" t="s">
        <v>1117</v>
      </c>
      <c r="D7543" s="3" t="s">
        <v>1124</v>
      </c>
    </row>
    <row r="7544" spans="1:4" x14ac:dyDescent="0.35">
      <c r="A7544" s="3" t="s">
        <v>7596</v>
      </c>
      <c r="B7544" s="3" t="s">
        <v>1116</v>
      </c>
      <c r="C7544" s="3" t="s">
        <v>1122</v>
      </c>
      <c r="D7544" s="3" t="s">
        <v>1118</v>
      </c>
    </row>
    <row r="7545" spans="1:4" x14ac:dyDescent="0.35">
      <c r="A7545" s="3" t="s">
        <v>7597</v>
      </c>
      <c r="B7545" s="3" t="s">
        <v>1116</v>
      </c>
      <c r="C7545" s="3" t="s">
        <v>1122</v>
      </c>
      <c r="D7545" s="3" t="s">
        <v>1126</v>
      </c>
    </row>
    <row r="7546" spans="1:4" x14ac:dyDescent="0.35">
      <c r="A7546" s="3" t="s">
        <v>7598</v>
      </c>
      <c r="B7546" s="3" t="s">
        <v>1116</v>
      </c>
      <c r="C7546" s="3" t="s">
        <v>1117</v>
      </c>
      <c r="D7546" s="3" t="s">
        <v>1118</v>
      </c>
    </row>
    <row r="7547" spans="1:4" x14ac:dyDescent="0.35">
      <c r="A7547" s="3" t="s">
        <v>7599</v>
      </c>
      <c r="B7547" s="3" t="s">
        <v>1116</v>
      </c>
      <c r="C7547" s="3" t="s">
        <v>1117</v>
      </c>
      <c r="D7547" s="3" t="s">
        <v>1118</v>
      </c>
    </row>
    <row r="7548" spans="1:4" x14ac:dyDescent="0.35">
      <c r="A7548" s="3" t="s">
        <v>7600</v>
      </c>
      <c r="B7548" s="3" t="s">
        <v>1116</v>
      </c>
      <c r="C7548" s="3" t="s">
        <v>1117</v>
      </c>
      <c r="D7548" s="3" t="s">
        <v>1118</v>
      </c>
    </row>
    <row r="7549" spans="1:4" x14ac:dyDescent="0.35">
      <c r="A7549" s="3" t="s">
        <v>7601</v>
      </c>
      <c r="B7549" s="3" t="s">
        <v>1116</v>
      </c>
      <c r="C7549" s="3" t="s">
        <v>1117</v>
      </c>
      <c r="D7549" s="3" t="s">
        <v>1124</v>
      </c>
    </row>
    <row r="7550" spans="1:4" x14ac:dyDescent="0.35">
      <c r="A7550" s="3" t="s">
        <v>7602</v>
      </c>
      <c r="B7550" s="3" t="s">
        <v>1116</v>
      </c>
      <c r="C7550" s="3" t="s">
        <v>1117</v>
      </c>
      <c r="D7550" s="3" t="s">
        <v>1118</v>
      </c>
    </row>
    <row r="7551" spans="1:4" x14ac:dyDescent="0.35">
      <c r="A7551" s="3" t="s">
        <v>7603</v>
      </c>
      <c r="B7551" s="3" t="s">
        <v>1116</v>
      </c>
      <c r="C7551" s="3" t="s">
        <v>1117</v>
      </c>
      <c r="D7551" s="3" t="s">
        <v>1118</v>
      </c>
    </row>
    <row r="7552" spans="1:4" x14ac:dyDescent="0.35">
      <c r="A7552" s="3" t="s">
        <v>7604</v>
      </c>
      <c r="B7552" s="3" t="s">
        <v>1116</v>
      </c>
      <c r="C7552" s="3" t="s">
        <v>1117</v>
      </c>
      <c r="D7552" s="3" t="s">
        <v>1124</v>
      </c>
    </row>
    <row r="7553" spans="1:4" x14ac:dyDescent="0.35">
      <c r="A7553" s="3" t="s">
        <v>7605</v>
      </c>
      <c r="B7553" s="3" t="s">
        <v>1120</v>
      </c>
      <c r="C7553" s="3" t="s">
        <v>1121</v>
      </c>
      <c r="D7553" s="3" t="s">
        <v>1118</v>
      </c>
    </row>
    <row r="7554" spans="1:4" x14ac:dyDescent="0.35">
      <c r="A7554" s="3" t="s">
        <v>7606</v>
      </c>
      <c r="B7554" s="3" t="s">
        <v>1116</v>
      </c>
      <c r="C7554" s="3" t="s">
        <v>1123</v>
      </c>
      <c r="D7554" s="3" t="s">
        <v>1118</v>
      </c>
    </row>
    <row r="7555" spans="1:4" x14ac:dyDescent="0.35">
      <c r="A7555" s="3" t="s">
        <v>7607</v>
      </c>
      <c r="B7555" s="3" t="s">
        <v>1116</v>
      </c>
      <c r="C7555" s="3" t="s">
        <v>1123</v>
      </c>
      <c r="D7555" s="3" t="s">
        <v>1118</v>
      </c>
    </row>
    <row r="7556" spans="1:4" x14ac:dyDescent="0.35">
      <c r="A7556" s="3" t="s">
        <v>7608</v>
      </c>
      <c r="B7556" s="3" t="s">
        <v>1119</v>
      </c>
      <c r="C7556" s="3" t="s">
        <v>1123</v>
      </c>
      <c r="D7556" s="3" t="s">
        <v>1126</v>
      </c>
    </row>
    <row r="7557" spans="1:4" x14ac:dyDescent="0.35">
      <c r="A7557" s="3" t="s">
        <v>7609</v>
      </c>
      <c r="B7557" s="3" t="s">
        <v>1119</v>
      </c>
      <c r="C7557" s="3" t="s">
        <v>1121</v>
      </c>
      <c r="D7557" s="3" t="s">
        <v>1124</v>
      </c>
    </row>
    <row r="7558" spans="1:4" x14ac:dyDescent="0.35">
      <c r="A7558" s="3" t="s">
        <v>7610</v>
      </c>
      <c r="B7558" s="3" t="s">
        <v>1120</v>
      </c>
      <c r="C7558" s="3" t="s">
        <v>1123</v>
      </c>
      <c r="D7558" s="3" t="s">
        <v>1118</v>
      </c>
    </row>
    <row r="7559" spans="1:4" x14ac:dyDescent="0.35">
      <c r="A7559" s="3" t="s">
        <v>7611</v>
      </c>
      <c r="B7559" s="3" t="s">
        <v>1116</v>
      </c>
      <c r="C7559" s="3" t="s">
        <v>1122</v>
      </c>
      <c r="D7559" s="3" t="s">
        <v>1118</v>
      </c>
    </row>
    <row r="7560" spans="1:4" x14ac:dyDescent="0.35">
      <c r="A7560" s="3" t="s">
        <v>7612</v>
      </c>
      <c r="B7560" s="3" t="s">
        <v>1119</v>
      </c>
      <c r="C7560" s="3" t="s">
        <v>1117</v>
      </c>
      <c r="D7560" s="3" t="s">
        <v>1126</v>
      </c>
    </row>
    <row r="7561" spans="1:4" x14ac:dyDescent="0.35">
      <c r="A7561" s="3" t="s">
        <v>7613</v>
      </c>
      <c r="B7561" s="3" t="s">
        <v>1116</v>
      </c>
      <c r="C7561" s="3" t="s">
        <v>1123</v>
      </c>
      <c r="D7561" s="3" t="s">
        <v>1124</v>
      </c>
    </row>
    <row r="7562" spans="1:4" x14ac:dyDescent="0.35">
      <c r="A7562" s="3" t="s">
        <v>7614</v>
      </c>
      <c r="B7562" s="3" t="s">
        <v>1119</v>
      </c>
      <c r="C7562" s="3" t="s">
        <v>1123</v>
      </c>
      <c r="D7562" s="3" t="s">
        <v>1118</v>
      </c>
    </row>
    <row r="7563" spans="1:4" x14ac:dyDescent="0.35">
      <c r="A7563" s="3" t="s">
        <v>7615</v>
      </c>
      <c r="B7563" s="3" t="s">
        <v>1119</v>
      </c>
      <c r="C7563" s="3" t="s">
        <v>1117</v>
      </c>
      <c r="D7563" s="3" t="s">
        <v>1124</v>
      </c>
    </row>
    <row r="7564" spans="1:4" x14ac:dyDescent="0.35">
      <c r="A7564" s="3" t="s">
        <v>7616</v>
      </c>
      <c r="B7564" s="3" t="s">
        <v>1119</v>
      </c>
      <c r="C7564" s="3" t="s">
        <v>1117</v>
      </c>
      <c r="D7564" s="3" t="s">
        <v>1124</v>
      </c>
    </row>
    <row r="7565" spans="1:4" x14ac:dyDescent="0.35">
      <c r="A7565" s="3" t="s">
        <v>7617</v>
      </c>
      <c r="B7565" s="3" t="s">
        <v>1116</v>
      </c>
      <c r="C7565" s="3" t="s">
        <v>1117</v>
      </c>
      <c r="D7565" s="3" t="s">
        <v>1126</v>
      </c>
    </row>
    <row r="7566" spans="1:4" x14ac:dyDescent="0.35">
      <c r="A7566" s="3" t="s">
        <v>7618</v>
      </c>
      <c r="B7566" s="3" t="s">
        <v>1119</v>
      </c>
      <c r="C7566" s="3" t="s">
        <v>1121</v>
      </c>
      <c r="D7566" s="3" t="s">
        <v>1118</v>
      </c>
    </row>
    <row r="7567" spans="1:4" x14ac:dyDescent="0.35">
      <c r="A7567" s="3" t="s">
        <v>7619</v>
      </c>
      <c r="B7567" s="3" t="s">
        <v>1116</v>
      </c>
      <c r="C7567" s="3" t="s">
        <v>1123</v>
      </c>
      <c r="D7567" s="3" t="s">
        <v>1118</v>
      </c>
    </row>
    <row r="7568" spans="1:4" x14ac:dyDescent="0.35">
      <c r="A7568" s="3" t="s">
        <v>7620</v>
      </c>
      <c r="B7568" s="3" t="s">
        <v>1119</v>
      </c>
      <c r="C7568" s="3" t="s">
        <v>1123</v>
      </c>
      <c r="D7568" s="3" t="s">
        <v>1118</v>
      </c>
    </row>
    <row r="7569" spans="1:4" x14ac:dyDescent="0.35">
      <c r="A7569" s="3" t="s">
        <v>7621</v>
      </c>
      <c r="B7569" s="3" t="s">
        <v>1116</v>
      </c>
      <c r="C7569" s="3" t="s">
        <v>1117</v>
      </c>
      <c r="D7569" s="3" t="s">
        <v>1118</v>
      </c>
    </row>
    <row r="7570" spans="1:4" x14ac:dyDescent="0.35">
      <c r="A7570" s="3" t="s">
        <v>7622</v>
      </c>
      <c r="B7570" s="3" t="s">
        <v>1116</v>
      </c>
      <c r="C7570" s="3" t="s">
        <v>1117</v>
      </c>
      <c r="D7570" s="3" t="s">
        <v>1124</v>
      </c>
    </row>
    <row r="7571" spans="1:4" x14ac:dyDescent="0.35">
      <c r="A7571" s="3" t="s">
        <v>7623</v>
      </c>
      <c r="B7571" s="3" t="s">
        <v>1116</v>
      </c>
      <c r="C7571" s="3" t="s">
        <v>1123</v>
      </c>
      <c r="D7571" s="3" t="s">
        <v>1118</v>
      </c>
    </row>
    <row r="7572" spans="1:4" x14ac:dyDescent="0.35">
      <c r="A7572" s="3" t="s">
        <v>7624</v>
      </c>
      <c r="B7572" s="3" t="s">
        <v>1116</v>
      </c>
      <c r="C7572" s="3" t="s">
        <v>1117</v>
      </c>
      <c r="D7572" s="3" t="s">
        <v>1118</v>
      </c>
    </row>
    <row r="7573" spans="1:4" x14ac:dyDescent="0.35">
      <c r="A7573" s="3" t="s">
        <v>7625</v>
      </c>
      <c r="B7573" s="3" t="s">
        <v>1116</v>
      </c>
      <c r="C7573" s="3" t="s">
        <v>1121</v>
      </c>
      <c r="D7573" s="3" t="s">
        <v>1118</v>
      </c>
    </row>
    <row r="7574" spans="1:4" x14ac:dyDescent="0.35">
      <c r="A7574" s="3" t="s">
        <v>7626</v>
      </c>
      <c r="B7574" s="3" t="s">
        <v>1116</v>
      </c>
      <c r="C7574" s="3" t="s">
        <v>1123</v>
      </c>
      <c r="D7574" s="3" t="s">
        <v>1124</v>
      </c>
    </row>
    <row r="7575" spans="1:4" x14ac:dyDescent="0.35">
      <c r="A7575" s="3" t="s">
        <v>7627</v>
      </c>
      <c r="B7575" s="3" t="s">
        <v>1116</v>
      </c>
      <c r="C7575" s="3" t="s">
        <v>1121</v>
      </c>
      <c r="D7575" s="3" t="s">
        <v>1126</v>
      </c>
    </row>
    <row r="7576" spans="1:4" x14ac:dyDescent="0.35">
      <c r="A7576" s="3" t="s">
        <v>7628</v>
      </c>
      <c r="B7576" s="3" t="s">
        <v>1116</v>
      </c>
      <c r="C7576" s="3" t="s">
        <v>1123</v>
      </c>
      <c r="D7576" s="3" t="s">
        <v>1118</v>
      </c>
    </row>
    <row r="7577" spans="1:4" x14ac:dyDescent="0.35">
      <c r="A7577" s="3" t="s">
        <v>7629</v>
      </c>
      <c r="B7577" s="3" t="s">
        <v>1116</v>
      </c>
      <c r="C7577" s="3" t="s">
        <v>1117</v>
      </c>
      <c r="D7577" s="3" t="s">
        <v>1118</v>
      </c>
    </row>
    <row r="7578" spans="1:4" x14ac:dyDescent="0.35">
      <c r="A7578" s="3" t="s">
        <v>7630</v>
      </c>
      <c r="B7578" s="3" t="s">
        <v>1119</v>
      </c>
      <c r="C7578" s="3" t="s">
        <v>1117</v>
      </c>
      <c r="D7578" s="3" t="s">
        <v>1118</v>
      </c>
    </row>
    <row r="7579" spans="1:4" x14ac:dyDescent="0.35">
      <c r="A7579" s="3" t="s">
        <v>7631</v>
      </c>
      <c r="B7579" s="3" t="s">
        <v>1120</v>
      </c>
      <c r="C7579" s="3" t="s">
        <v>1123</v>
      </c>
      <c r="D7579" s="3" t="s">
        <v>1126</v>
      </c>
    </row>
    <row r="7580" spans="1:4" x14ac:dyDescent="0.35">
      <c r="A7580" s="3" t="s">
        <v>7632</v>
      </c>
      <c r="B7580" s="3" t="s">
        <v>1116</v>
      </c>
      <c r="C7580" s="3" t="s">
        <v>1121</v>
      </c>
      <c r="D7580" s="3" t="s">
        <v>1124</v>
      </c>
    </row>
    <row r="7581" spans="1:4" x14ac:dyDescent="0.35">
      <c r="A7581" s="3" t="s">
        <v>7633</v>
      </c>
      <c r="B7581" s="3" t="s">
        <v>1116</v>
      </c>
      <c r="C7581" s="3" t="s">
        <v>1117</v>
      </c>
      <c r="D7581" s="3" t="s">
        <v>1118</v>
      </c>
    </row>
    <row r="7582" spans="1:4" x14ac:dyDescent="0.35">
      <c r="A7582" s="3" t="s">
        <v>7634</v>
      </c>
      <c r="B7582" s="3" t="s">
        <v>1116</v>
      </c>
      <c r="C7582" s="3" t="s">
        <v>1123</v>
      </c>
      <c r="D7582" s="3" t="s">
        <v>1118</v>
      </c>
    </row>
    <row r="7583" spans="1:4" x14ac:dyDescent="0.35">
      <c r="A7583" s="3" t="s">
        <v>7635</v>
      </c>
      <c r="B7583" s="3" t="s">
        <v>1116</v>
      </c>
      <c r="C7583" s="3" t="s">
        <v>1117</v>
      </c>
      <c r="D7583" s="3" t="s">
        <v>1118</v>
      </c>
    </row>
    <row r="7584" spans="1:4" x14ac:dyDescent="0.35">
      <c r="A7584" s="3" t="s">
        <v>7636</v>
      </c>
      <c r="B7584" s="3" t="s">
        <v>1120</v>
      </c>
      <c r="C7584" s="3" t="s">
        <v>1121</v>
      </c>
      <c r="D7584" s="3" t="s">
        <v>1118</v>
      </c>
    </row>
    <row r="7585" spans="1:4" x14ac:dyDescent="0.35">
      <c r="A7585" s="3" t="s">
        <v>7637</v>
      </c>
      <c r="B7585" s="3" t="s">
        <v>1119</v>
      </c>
      <c r="C7585" s="3" t="s">
        <v>1123</v>
      </c>
      <c r="D7585" s="3" t="s">
        <v>1118</v>
      </c>
    </row>
    <row r="7586" spans="1:4" x14ac:dyDescent="0.35">
      <c r="A7586" s="3" t="s">
        <v>7638</v>
      </c>
      <c r="B7586" s="3" t="s">
        <v>1119</v>
      </c>
      <c r="C7586" s="3" t="s">
        <v>1122</v>
      </c>
      <c r="D7586" s="3" t="s">
        <v>1124</v>
      </c>
    </row>
    <row r="7587" spans="1:4" x14ac:dyDescent="0.35">
      <c r="A7587" s="3" t="s">
        <v>7639</v>
      </c>
      <c r="B7587" s="3" t="s">
        <v>1119</v>
      </c>
      <c r="C7587" s="3" t="s">
        <v>1117</v>
      </c>
      <c r="D7587" s="3" t="s">
        <v>1118</v>
      </c>
    </row>
    <row r="7588" spans="1:4" x14ac:dyDescent="0.35">
      <c r="A7588" s="3" t="s">
        <v>7640</v>
      </c>
      <c r="B7588" s="3" t="s">
        <v>1116</v>
      </c>
      <c r="C7588" s="3" t="s">
        <v>1122</v>
      </c>
      <c r="D7588" s="3" t="s">
        <v>1124</v>
      </c>
    </row>
    <row r="7589" spans="1:4" x14ac:dyDescent="0.35">
      <c r="A7589" s="3" t="s">
        <v>7641</v>
      </c>
      <c r="B7589" s="3" t="s">
        <v>1120</v>
      </c>
      <c r="C7589" s="3" t="s">
        <v>1117</v>
      </c>
      <c r="D7589" s="3" t="s">
        <v>1124</v>
      </c>
    </row>
    <row r="7590" spans="1:4" x14ac:dyDescent="0.35">
      <c r="A7590" s="3" t="s">
        <v>7642</v>
      </c>
      <c r="B7590" s="3" t="s">
        <v>1119</v>
      </c>
      <c r="C7590" s="3" t="s">
        <v>1121</v>
      </c>
      <c r="D7590" s="3" t="s">
        <v>1118</v>
      </c>
    </row>
    <row r="7591" spans="1:4" x14ac:dyDescent="0.35">
      <c r="A7591" s="3" t="s">
        <v>7643</v>
      </c>
      <c r="B7591" s="3" t="s">
        <v>1116</v>
      </c>
      <c r="C7591" s="3" t="s">
        <v>1117</v>
      </c>
      <c r="D7591" s="3" t="s">
        <v>1118</v>
      </c>
    </row>
    <row r="7592" spans="1:4" x14ac:dyDescent="0.35">
      <c r="A7592" s="3" t="s">
        <v>7644</v>
      </c>
      <c r="B7592" s="3" t="s">
        <v>1116</v>
      </c>
      <c r="C7592" s="3" t="s">
        <v>1123</v>
      </c>
      <c r="D7592" s="3" t="s">
        <v>1118</v>
      </c>
    </row>
    <row r="7593" spans="1:4" x14ac:dyDescent="0.35">
      <c r="A7593" s="3" t="s">
        <v>7645</v>
      </c>
      <c r="B7593" s="3" t="s">
        <v>1116</v>
      </c>
      <c r="C7593" s="3" t="s">
        <v>1117</v>
      </c>
      <c r="D7593" s="3" t="s">
        <v>1124</v>
      </c>
    </row>
    <row r="7594" spans="1:4" x14ac:dyDescent="0.35">
      <c r="A7594" s="3" t="s">
        <v>7646</v>
      </c>
      <c r="B7594" s="3" t="s">
        <v>1116</v>
      </c>
      <c r="C7594" s="3" t="s">
        <v>1117</v>
      </c>
      <c r="D7594" s="3" t="s">
        <v>1124</v>
      </c>
    </row>
    <row r="7595" spans="1:4" x14ac:dyDescent="0.35">
      <c r="A7595" s="3" t="s">
        <v>7647</v>
      </c>
      <c r="B7595" s="3" t="s">
        <v>1116</v>
      </c>
      <c r="C7595" s="3" t="s">
        <v>1117</v>
      </c>
      <c r="D7595" s="3" t="s">
        <v>1118</v>
      </c>
    </row>
    <row r="7596" spans="1:4" x14ac:dyDescent="0.35">
      <c r="A7596" s="3" t="s">
        <v>7648</v>
      </c>
      <c r="B7596" s="3" t="s">
        <v>1116</v>
      </c>
      <c r="C7596" s="3" t="s">
        <v>1121</v>
      </c>
      <c r="D7596" s="3" t="s">
        <v>1118</v>
      </c>
    </row>
    <row r="7597" spans="1:4" x14ac:dyDescent="0.35">
      <c r="A7597" s="3" t="s">
        <v>7649</v>
      </c>
      <c r="B7597" s="3" t="s">
        <v>1116</v>
      </c>
      <c r="C7597" s="3" t="s">
        <v>1123</v>
      </c>
      <c r="D7597" s="3" t="s">
        <v>1124</v>
      </c>
    </row>
    <row r="7598" spans="1:4" x14ac:dyDescent="0.35">
      <c r="A7598" s="3" t="s">
        <v>7650</v>
      </c>
      <c r="B7598" s="3" t="s">
        <v>1119</v>
      </c>
      <c r="C7598" s="3" t="s">
        <v>1117</v>
      </c>
      <c r="D7598" s="3" t="s">
        <v>1118</v>
      </c>
    </row>
    <row r="7599" spans="1:4" x14ac:dyDescent="0.35">
      <c r="A7599" s="3" t="s">
        <v>7651</v>
      </c>
      <c r="B7599" s="3" t="s">
        <v>1119</v>
      </c>
      <c r="C7599" s="3" t="s">
        <v>1123</v>
      </c>
      <c r="D7599" s="3" t="s">
        <v>1124</v>
      </c>
    </row>
    <row r="7600" spans="1:4" x14ac:dyDescent="0.35">
      <c r="A7600" s="3" t="s">
        <v>7652</v>
      </c>
      <c r="B7600" s="3" t="s">
        <v>1116</v>
      </c>
      <c r="C7600" s="3" t="s">
        <v>1122</v>
      </c>
      <c r="D7600" s="3" t="s">
        <v>1118</v>
      </c>
    </row>
    <row r="7601" spans="1:4" x14ac:dyDescent="0.35">
      <c r="A7601" s="3" t="s">
        <v>7653</v>
      </c>
      <c r="B7601" s="3" t="s">
        <v>1116</v>
      </c>
      <c r="C7601" s="3" t="s">
        <v>1117</v>
      </c>
      <c r="D7601" s="3" t="s">
        <v>1124</v>
      </c>
    </row>
    <row r="7602" spans="1:4" x14ac:dyDescent="0.35">
      <c r="A7602" s="3" t="s">
        <v>7654</v>
      </c>
      <c r="B7602" s="3" t="s">
        <v>1116</v>
      </c>
      <c r="C7602" s="3" t="s">
        <v>1123</v>
      </c>
      <c r="D7602" s="3" t="s">
        <v>1118</v>
      </c>
    </row>
    <row r="7603" spans="1:4" x14ac:dyDescent="0.35">
      <c r="A7603" s="3" t="s">
        <v>7655</v>
      </c>
      <c r="B7603" s="3" t="s">
        <v>1120</v>
      </c>
      <c r="C7603" s="3" t="s">
        <v>1122</v>
      </c>
      <c r="D7603" s="3" t="s">
        <v>1124</v>
      </c>
    </row>
    <row r="7604" spans="1:4" x14ac:dyDescent="0.35">
      <c r="A7604" s="3" t="s">
        <v>7656</v>
      </c>
      <c r="B7604" s="3" t="s">
        <v>1116</v>
      </c>
      <c r="C7604" s="3" t="s">
        <v>1123</v>
      </c>
      <c r="D7604" s="3" t="s">
        <v>1124</v>
      </c>
    </row>
    <row r="7605" spans="1:4" x14ac:dyDescent="0.35">
      <c r="A7605" s="3" t="s">
        <v>7657</v>
      </c>
      <c r="B7605" s="3" t="s">
        <v>1120</v>
      </c>
      <c r="C7605" s="3" t="s">
        <v>1117</v>
      </c>
      <c r="D7605" s="3" t="s">
        <v>1118</v>
      </c>
    </row>
    <row r="7606" spans="1:4" x14ac:dyDescent="0.35">
      <c r="A7606" s="3" t="s">
        <v>7658</v>
      </c>
      <c r="B7606" s="3" t="s">
        <v>1116</v>
      </c>
      <c r="C7606" s="3" t="s">
        <v>1117</v>
      </c>
      <c r="D7606" s="3" t="s">
        <v>1118</v>
      </c>
    </row>
    <row r="7607" spans="1:4" x14ac:dyDescent="0.35">
      <c r="A7607" s="3" t="s">
        <v>7659</v>
      </c>
      <c r="B7607" s="3" t="s">
        <v>1120</v>
      </c>
      <c r="C7607" s="3" t="s">
        <v>1122</v>
      </c>
      <c r="D7607" s="3" t="s">
        <v>1126</v>
      </c>
    </row>
    <row r="7608" spans="1:4" x14ac:dyDescent="0.35">
      <c r="A7608" s="3" t="s">
        <v>7660</v>
      </c>
      <c r="B7608" s="3" t="s">
        <v>1119</v>
      </c>
      <c r="C7608" s="3" t="s">
        <v>1123</v>
      </c>
      <c r="D7608" s="3" t="s">
        <v>1126</v>
      </c>
    </row>
    <row r="7609" spans="1:4" x14ac:dyDescent="0.35">
      <c r="A7609" s="3" t="s">
        <v>7661</v>
      </c>
      <c r="B7609" s="3" t="s">
        <v>1116</v>
      </c>
      <c r="C7609" s="3" t="s">
        <v>1123</v>
      </c>
      <c r="D7609" s="3" t="s">
        <v>1126</v>
      </c>
    </row>
    <row r="7610" spans="1:4" x14ac:dyDescent="0.35">
      <c r="A7610" s="3" t="s">
        <v>7662</v>
      </c>
      <c r="B7610" s="3" t="s">
        <v>1116</v>
      </c>
      <c r="C7610" s="3" t="s">
        <v>1123</v>
      </c>
      <c r="D7610" s="3" t="s">
        <v>1118</v>
      </c>
    </row>
    <row r="7611" spans="1:4" x14ac:dyDescent="0.35">
      <c r="A7611" s="3" t="s">
        <v>7663</v>
      </c>
      <c r="B7611" s="3" t="s">
        <v>1116</v>
      </c>
      <c r="C7611" s="3" t="s">
        <v>1122</v>
      </c>
      <c r="D7611" s="3" t="s">
        <v>1118</v>
      </c>
    </row>
    <row r="7612" spans="1:4" x14ac:dyDescent="0.35">
      <c r="A7612" s="3" t="s">
        <v>7664</v>
      </c>
      <c r="B7612" s="3" t="s">
        <v>1116</v>
      </c>
      <c r="C7612" s="3" t="s">
        <v>1117</v>
      </c>
      <c r="D7612" s="3" t="s">
        <v>1118</v>
      </c>
    </row>
    <row r="7613" spans="1:4" x14ac:dyDescent="0.35">
      <c r="A7613" s="3" t="s">
        <v>7665</v>
      </c>
      <c r="B7613" s="3" t="s">
        <v>1116</v>
      </c>
      <c r="C7613" s="3" t="s">
        <v>1121</v>
      </c>
      <c r="D7613" s="3" t="s">
        <v>1118</v>
      </c>
    </row>
    <row r="7614" spans="1:4" x14ac:dyDescent="0.35">
      <c r="A7614" s="3" t="s">
        <v>7666</v>
      </c>
      <c r="B7614" s="3" t="s">
        <v>1116</v>
      </c>
      <c r="C7614" s="3" t="s">
        <v>1117</v>
      </c>
      <c r="D7614" s="3" t="s">
        <v>1118</v>
      </c>
    </row>
    <row r="7615" spans="1:4" x14ac:dyDescent="0.35">
      <c r="A7615" s="3" t="s">
        <v>7667</v>
      </c>
      <c r="B7615" s="3" t="s">
        <v>1116</v>
      </c>
      <c r="C7615" s="3" t="s">
        <v>1117</v>
      </c>
      <c r="D7615" s="3" t="s">
        <v>1118</v>
      </c>
    </row>
    <row r="7616" spans="1:4" x14ac:dyDescent="0.35">
      <c r="A7616" s="3" t="s">
        <v>7668</v>
      </c>
      <c r="B7616" s="3" t="s">
        <v>1119</v>
      </c>
      <c r="C7616" s="3" t="s">
        <v>1123</v>
      </c>
      <c r="D7616" s="3" t="s">
        <v>1126</v>
      </c>
    </row>
    <row r="7617" spans="1:4" x14ac:dyDescent="0.35">
      <c r="A7617" s="3" t="s">
        <v>7669</v>
      </c>
      <c r="B7617" s="3" t="s">
        <v>1116</v>
      </c>
      <c r="C7617" s="3" t="s">
        <v>1117</v>
      </c>
      <c r="D7617" s="3" t="s">
        <v>1118</v>
      </c>
    </row>
    <row r="7618" spans="1:4" x14ac:dyDescent="0.35">
      <c r="A7618" s="3" t="s">
        <v>7670</v>
      </c>
      <c r="B7618" s="3" t="s">
        <v>1116</v>
      </c>
      <c r="C7618" s="3" t="s">
        <v>1121</v>
      </c>
      <c r="D7618" s="3" t="s">
        <v>1118</v>
      </c>
    </row>
    <row r="7619" spans="1:4" x14ac:dyDescent="0.35">
      <c r="A7619" s="3" t="s">
        <v>7671</v>
      </c>
      <c r="B7619" s="3" t="s">
        <v>1116</v>
      </c>
      <c r="C7619" s="3" t="s">
        <v>1117</v>
      </c>
      <c r="D7619" s="3" t="s">
        <v>1118</v>
      </c>
    </row>
    <row r="7620" spans="1:4" x14ac:dyDescent="0.35">
      <c r="A7620" s="3" t="s">
        <v>7672</v>
      </c>
      <c r="B7620" s="3" t="s">
        <v>1116</v>
      </c>
      <c r="C7620" s="3" t="s">
        <v>1121</v>
      </c>
      <c r="D7620" s="3" t="s">
        <v>1118</v>
      </c>
    </row>
    <row r="7621" spans="1:4" x14ac:dyDescent="0.35">
      <c r="A7621" s="3" t="s">
        <v>7673</v>
      </c>
      <c r="B7621" s="3" t="s">
        <v>1116</v>
      </c>
      <c r="C7621" s="3" t="s">
        <v>1122</v>
      </c>
      <c r="D7621" s="3" t="s">
        <v>1118</v>
      </c>
    </row>
    <row r="7622" spans="1:4" x14ac:dyDescent="0.35">
      <c r="A7622" s="3" t="s">
        <v>7674</v>
      </c>
      <c r="B7622" s="3" t="s">
        <v>1119</v>
      </c>
      <c r="C7622" s="3" t="s">
        <v>1122</v>
      </c>
      <c r="D7622" s="3" t="s">
        <v>1126</v>
      </c>
    </row>
    <row r="7623" spans="1:4" x14ac:dyDescent="0.35">
      <c r="A7623" s="3" t="s">
        <v>7675</v>
      </c>
      <c r="B7623" s="3" t="s">
        <v>1116</v>
      </c>
      <c r="C7623" s="3" t="s">
        <v>1123</v>
      </c>
      <c r="D7623" s="3" t="s">
        <v>1118</v>
      </c>
    </row>
    <row r="7624" spans="1:4" x14ac:dyDescent="0.35">
      <c r="A7624" s="3" t="s">
        <v>7676</v>
      </c>
      <c r="B7624" s="3" t="s">
        <v>1116</v>
      </c>
      <c r="C7624" s="3" t="s">
        <v>1123</v>
      </c>
      <c r="D7624" s="3" t="s">
        <v>1124</v>
      </c>
    </row>
    <row r="7625" spans="1:4" x14ac:dyDescent="0.35">
      <c r="A7625" s="3" t="s">
        <v>7677</v>
      </c>
      <c r="B7625" s="3" t="s">
        <v>1120</v>
      </c>
      <c r="C7625" s="3" t="s">
        <v>1123</v>
      </c>
      <c r="D7625" s="3" t="s">
        <v>1118</v>
      </c>
    </row>
    <row r="7626" spans="1:4" x14ac:dyDescent="0.35">
      <c r="A7626" s="3" t="s">
        <v>7678</v>
      </c>
      <c r="B7626" s="3" t="s">
        <v>1119</v>
      </c>
      <c r="C7626" s="3" t="s">
        <v>1117</v>
      </c>
      <c r="D7626" s="3" t="s">
        <v>1126</v>
      </c>
    </row>
    <row r="7627" spans="1:4" x14ac:dyDescent="0.35">
      <c r="A7627" s="3" t="s">
        <v>7679</v>
      </c>
      <c r="B7627" s="3" t="s">
        <v>1116</v>
      </c>
      <c r="C7627" s="3" t="s">
        <v>1123</v>
      </c>
      <c r="D7627" s="3" t="s">
        <v>1124</v>
      </c>
    </row>
    <row r="7628" spans="1:4" x14ac:dyDescent="0.35">
      <c r="A7628" s="3" t="s">
        <v>7680</v>
      </c>
      <c r="B7628" s="3" t="s">
        <v>1119</v>
      </c>
      <c r="C7628" s="3" t="s">
        <v>1121</v>
      </c>
      <c r="D7628" s="3" t="s">
        <v>1118</v>
      </c>
    </row>
    <row r="7629" spans="1:4" x14ac:dyDescent="0.35">
      <c r="A7629" s="3" t="s">
        <v>7681</v>
      </c>
      <c r="B7629" s="3" t="s">
        <v>1119</v>
      </c>
      <c r="C7629" s="3" t="s">
        <v>1121</v>
      </c>
      <c r="D7629" s="3" t="s">
        <v>1118</v>
      </c>
    </row>
    <row r="7630" spans="1:4" x14ac:dyDescent="0.35">
      <c r="A7630" s="3" t="s">
        <v>7682</v>
      </c>
      <c r="B7630" s="3" t="s">
        <v>1119</v>
      </c>
      <c r="C7630" s="3" t="s">
        <v>1117</v>
      </c>
      <c r="D7630" s="3" t="s">
        <v>1118</v>
      </c>
    </row>
    <row r="7631" spans="1:4" x14ac:dyDescent="0.35">
      <c r="A7631" s="3" t="s">
        <v>7683</v>
      </c>
      <c r="B7631" s="3" t="s">
        <v>1119</v>
      </c>
      <c r="C7631" s="3" t="s">
        <v>1121</v>
      </c>
      <c r="D7631" s="3" t="s">
        <v>1118</v>
      </c>
    </row>
    <row r="7632" spans="1:4" x14ac:dyDescent="0.35">
      <c r="A7632" s="3" t="s">
        <v>7684</v>
      </c>
      <c r="B7632" s="3" t="s">
        <v>1116</v>
      </c>
      <c r="C7632" s="3" t="s">
        <v>1117</v>
      </c>
      <c r="D7632" s="3" t="s">
        <v>1118</v>
      </c>
    </row>
    <row r="7633" spans="1:4" x14ac:dyDescent="0.35">
      <c r="A7633" s="3" t="s">
        <v>7685</v>
      </c>
      <c r="B7633" s="3" t="s">
        <v>1119</v>
      </c>
      <c r="C7633" s="3" t="s">
        <v>1117</v>
      </c>
      <c r="D7633" s="3" t="s">
        <v>1118</v>
      </c>
    </row>
    <row r="7634" spans="1:4" x14ac:dyDescent="0.35">
      <c r="A7634" s="3" t="s">
        <v>7686</v>
      </c>
      <c r="B7634" s="3" t="s">
        <v>1116</v>
      </c>
      <c r="C7634" s="3" t="s">
        <v>1117</v>
      </c>
      <c r="D7634" s="3" t="s">
        <v>1118</v>
      </c>
    </row>
    <row r="7635" spans="1:4" x14ac:dyDescent="0.35">
      <c r="A7635" s="3" t="s">
        <v>7687</v>
      </c>
      <c r="B7635" s="3" t="s">
        <v>1116</v>
      </c>
      <c r="C7635" s="3" t="s">
        <v>1121</v>
      </c>
      <c r="D7635" s="3" t="s">
        <v>1118</v>
      </c>
    </row>
    <row r="7636" spans="1:4" x14ac:dyDescent="0.35">
      <c r="A7636" s="3" t="s">
        <v>7688</v>
      </c>
      <c r="B7636" s="3" t="s">
        <v>1116</v>
      </c>
      <c r="C7636" s="3" t="s">
        <v>1122</v>
      </c>
      <c r="D7636" s="3" t="s">
        <v>1118</v>
      </c>
    </row>
    <row r="7637" spans="1:4" x14ac:dyDescent="0.35">
      <c r="A7637" s="3" t="s">
        <v>7689</v>
      </c>
      <c r="B7637" s="3" t="s">
        <v>1116</v>
      </c>
      <c r="C7637" s="3" t="s">
        <v>1117</v>
      </c>
      <c r="D7637" s="3" t="s">
        <v>1118</v>
      </c>
    </row>
    <row r="7638" spans="1:4" x14ac:dyDescent="0.35">
      <c r="A7638" s="3" t="s">
        <v>7690</v>
      </c>
      <c r="B7638" s="3" t="s">
        <v>1119</v>
      </c>
      <c r="C7638" s="3" t="s">
        <v>1121</v>
      </c>
      <c r="D7638" s="3" t="s">
        <v>1126</v>
      </c>
    </row>
    <row r="7639" spans="1:4" x14ac:dyDescent="0.35">
      <c r="A7639" s="3" t="s">
        <v>7691</v>
      </c>
      <c r="B7639" s="3" t="s">
        <v>1116</v>
      </c>
      <c r="C7639" s="3" t="s">
        <v>1117</v>
      </c>
      <c r="D7639" s="3" t="s">
        <v>1118</v>
      </c>
    </row>
    <row r="7640" spans="1:4" x14ac:dyDescent="0.35">
      <c r="A7640" s="3" t="s">
        <v>7692</v>
      </c>
      <c r="B7640" s="3" t="s">
        <v>1116</v>
      </c>
      <c r="C7640" s="3" t="s">
        <v>1117</v>
      </c>
      <c r="D7640" s="3" t="s">
        <v>1118</v>
      </c>
    </row>
    <row r="7641" spans="1:4" x14ac:dyDescent="0.35">
      <c r="A7641" s="3" t="s">
        <v>7693</v>
      </c>
      <c r="B7641" s="3" t="s">
        <v>1116</v>
      </c>
      <c r="C7641" s="3" t="s">
        <v>1117</v>
      </c>
      <c r="D7641" s="3" t="s">
        <v>1118</v>
      </c>
    </row>
    <row r="7642" spans="1:4" x14ac:dyDescent="0.35">
      <c r="A7642" s="3" t="s">
        <v>7694</v>
      </c>
      <c r="B7642" s="3" t="s">
        <v>1119</v>
      </c>
      <c r="C7642" s="3" t="s">
        <v>1123</v>
      </c>
      <c r="D7642" s="3" t="s">
        <v>1126</v>
      </c>
    </row>
    <row r="7643" spans="1:4" x14ac:dyDescent="0.35">
      <c r="A7643" s="3" t="s">
        <v>7695</v>
      </c>
      <c r="B7643" s="3" t="s">
        <v>1120</v>
      </c>
      <c r="C7643" s="3" t="s">
        <v>1122</v>
      </c>
      <c r="D7643" s="3" t="s">
        <v>1126</v>
      </c>
    </row>
    <row r="7644" spans="1:4" x14ac:dyDescent="0.35">
      <c r="A7644" s="3" t="s">
        <v>7696</v>
      </c>
      <c r="B7644" s="3" t="s">
        <v>1116</v>
      </c>
      <c r="C7644" s="3" t="s">
        <v>1117</v>
      </c>
      <c r="D7644" s="3" t="s">
        <v>1118</v>
      </c>
    </row>
    <row r="7645" spans="1:4" x14ac:dyDescent="0.35">
      <c r="A7645" s="3" t="s">
        <v>7697</v>
      </c>
      <c r="B7645" s="3" t="s">
        <v>1116</v>
      </c>
      <c r="C7645" s="3" t="s">
        <v>1117</v>
      </c>
      <c r="D7645" s="3" t="s">
        <v>1118</v>
      </c>
    </row>
    <row r="7646" spans="1:4" x14ac:dyDescent="0.35">
      <c r="A7646" s="3" t="s">
        <v>7698</v>
      </c>
      <c r="B7646" s="3" t="s">
        <v>1116</v>
      </c>
      <c r="C7646" s="3" t="s">
        <v>1121</v>
      </c>
      <c r="D7646" s="3" t="s">
        <v>1118</v>
      </c>
    </row>
    <row r="7647" spans="1:4" x14ac:dyDescent="0.35">
      <c r="A7647" s="3" t="s">
        <v>7699</v>
      </c>
      <c r="B7647" s="3" t="s">
        <v>1119</v>
      </c>
      <c r="C7647" s="3" t="s">
        <v>1117</v>
      </c>
      <c r="D7647" s="3" t="s">
        <v>1118</v>
      </c>
    </row>
    <row r="7648" spans="1:4" x14ac:dyDescent="0.35">
      <c r="A7648" s="3" t="s">
        <v>7700</v>
      </c>
      <c r="B7648" s="3" t="s">
        <v>1116</v>
      </c>
      <c r="C7648" s="3" t="s">
        <v>1122</v>
      </c>
      <c r="D7648" s="3" t="s">
        <v>1118</v>
      </c>
    </row>
    <row r="7649" spans="1:4" x14ac:dyDescent="0.35">
      <c r="A7649" s="3" t="s">
        <v>7701</v>
      </c>
      <c r="B7649" s="3" t="s">
        <v>1120</v>
      </c>
      <c r="C7649" s="3" t="s">
        <v>1117</v>
      </c>
      <c r="D7649" s="3" t="s">
        <v>1118</v>
      </c>
    </row>
    <row r="7650" spans="1:4" x14ac:dyDescent="0.35">
      <c r="A7650" s="3" t="s">
        <v>7702</v>
      </c>
      <c r="B7650" s="3" t="s">
        <v>1116</v>
      </c>
      <c r="C7650" s="3" t="s">
        <v>1117</v>
      </c>
      <c r="D7650" s="3" t="s">
        <v>1118</v>
      </c>
    </row>
    <row r="7651" spans="1:4" x14ac:dyDescent="0.35">
      <c r="A7651" s="3" t="s">
        <v>7703</v>
      </c>
      <c r="B7651" s="3" t="s">
        <v>1119</v>
      </c>
      <c r="C7651" s="3" t="s">
        <v>1117</v>
      </c>
      <c r="D7651" s="3" t="s">
        <v>1124</v>
      </c>
    </row>
    <row r="7652" spans="1:4" x14ac:dyDescent="0.35">
      <c r="A7652" s="3" t="s">
        <v>7704</v>
      </c>
      <c r="B7652" s="3" t="s">
        <v>1120</v>
      </c>
      <c r="C7652" s="3" t="s">
        <v>1121</v>
      </c>
      <c r="D7652" s="3" t="s">
        <v>1118</v>
      </c>
    </row>
    <row r="7653" spans="1:4" x14ac:dyDescent="0.35">
      <c r="A7653" s="3" t="s">
        <v>7705</v>
      </c>
      <c r="B7653" s="3" t="s">
        <v>1116</v>
      </c>
      <c r="C7653" s="3" t="s">
        <v>1123</v>
      </c>
      <c r="D7653" s="3" t="s">
        <v>1118</v>
      </c>
    </row>
    <row r="7654" spans="1:4" x14ac:dyDescent="0.35">
      <c r="A7654" s="3" t="s">
        <v>7706</v>
      </c>
      <c r="B7654" s="3" t="s">
        <v>1119</v>
      </c>
      <c r="C7654" s="3" t="s">
        <v>1122</v>
      </c>
      <c r="D7654" s="3" t="s">
        <v>1118</v>
      </c>
    </row>
    <row r="7655" spans="1:4" x14ac:dyDescent="0.35">
      <c r="A7655" s="3" t="s">
        <v>7707</v>
      </c>
      <c r="B7655" s="3" t="s">
        <v>1116</v>
      </c>
      <c r="C7655" s="3" t="s">
        <v>1123</v>
      </c>
      <c r="D7655" s="3" t="s">
        <v>1118</v>
      </c>
    </row>
    <row r="7656" spans="1:4" x14ac:dyDescent="0.35">
      <c r="A7656" s="3" t="s">
        <v>7708</v>
      </c>
      <c r="B7656" s="3" t="s">
        <v>1116</v>
      </c>
      <c r="C7656" s="3" t="s">
        <v>1123</v>
      </c>
      <c r="D7656" s="3" t="s">
        <v>1118</v>
      </c>
    </row>
    <row r="7657" spans="1:4" x14ac:dyDescent="0.35">
      <c r="A7657" s="3" t="s">
        <v>7709</v>
      </c>
      <c r="B7657" s="3" t="s">
        <v>1116</v>
      </c>
      <c r="C7657" s="3" t="s">
        <v>1117</v>
      </c>
      <c r="D7657" s="3" t="s">
        <v>1118</v>
      </c>
    </row>
    <row r="7658" spans="1:4" x14ac:dyDescent="0.35">
      <c r="A7658" s="3" t="s">
        <v>7710</v>
      </c>
      <c r="B7658" s="3" t="s">
        <v>1116</v>
      </c>
      <c r="C7658" s="3" t="s">
        <v>1117</v>
      </c>
      <c r="D7658" s="3" t="s">
        <v>1118</v>
      </c>
    </row>
    <row r="7659" spans="1:4" x14ac:dyDescent="0.35">
      <c r="A7659" s="3" t="s">
        <v>7711</v>
      </c>
      <c r="B7659" s="3" t="s">
        <v>1119</v>
      </c>
      <c r="C7659" s="3" t="s">
        <v>1122</v>
      </c>
      <c r="D7659" s="3" t="s">
        <v>1118</v>
      </c>
    </row>
    <row r="7660" spans="1:4" x14ac:dyDescent="0.35">
      <c r="A7660" s="3" t="s">
        <v>7712</v>
      </c>
      <c r="B7660" s="3" t="s">
        <v>1119</v>
      </c>
      <c r="C7660" s="3" t="s">
        <v>1117</v>
      </c>
      <c r="D7660" s="3" t="s">
        <v>1126</v>
      </c>
    </row>
    <row r="7661" spans="1:4" x14ac:dyDescent="0.35">
      <c r="A7661" s="3" t="s">
        <v>7713</v>
      </c>
      <c r="B7661" s="3" t="s">
        <v>1119</v>
      </c>
      <c r="C7661" s="3" t="s">
        <v>1123</v>
      </c>
      <c r="D7661" s="3" t="s">
        <v>1126</v>
      </c>
    </row>
    <row r="7662" spans="1:4" x14ac:dyDescent="0.35">
      <c r="A7662" s="3" t="s">
        <v>7714</v>
      </c>
      <c r="B7662" s="3" t="s">
        <v>1119</v>
      </c>
      <c r="C7662" s="3" t="s">
        <v>1117</v>
      </c>
      <c r="D7662" s="3" t="s">
        <v>1118</v>
      </c>
    </row>
    <row r="7663" spans="1:4" x14ac:dyDescent="0.35">
      <c r="A7663" s="3" t="s">
        <v>7715</v>
      </c>
      <c r="B7663" s="3" t="s">
        <v>1119</v>
      </c>
      <c r="C7663" s="3" t="s">
        <v>1122</v>
      </c>
      <c r="D7663" s="3" t="s">
        <v>1118</v>
      </c>
    </row>
    <row r="7664" spans="1:4" x14ac:dyDescent="0.35">
      <c r="A7664" s="3" t="s">
        <v>7716</v>
      </c>
      <c r="B7664" s="3" t="s">
        <v>1116</v>
      </c>
      <c r="C7664" s="3" t="s">
        <v>1117</v>
      </c>
      <c r="D7664" s="3" t="s">
        <v>1118</v>
      </c>
    </row>
    <row r="7665" spans="1:4" x14ac:dyDescent="0.35">
      <c r="A7665" s="3" t="s">
        <v>7717</v>
      </c>
      <c r="B7665" s="3" t="s">
        <v>1116</v>
      </c>
      <c r="C7665" s="3" t="s">
        <v>1117</v>
      </c>
      <c r="D7665" s="3" t="s">
        <v>1118</v>
      </c>
    </row>
    <row r="7666" spans="1:4" x14ac:dyDescent="0.35">
      <c r="A7666" s="3" t="s">
        <v>7718</v>
      </c>
      <c r="B7666" s="3" t="s">
        <v>1116</v>
      </c>
      <c r="C7666" s="3" t="s">
        <v>1122</v>
      </c>
      <c r="D7666" s="3" t="s">
        <v>1118</v>
      </c>
    </row>
    <row r="7667" spans="1:4" x14ac:dyDescent="0.35">
      <c r="A7667" s="3" t="s">
        <v>7719</v>
      </c>
      <c r="B7667" s="3" t="s">
        <v>1119</v>
      </c>
      <c r="C7667" s="3" t="s">
        <v>1117</v>
      </c>
      <c r="D7667" s="3" t="s">
        <v>1118</v>
      </c>
    </row>
    <row r="7668" spans="1:4" x14ac:dyDescent="0.35">
      <c r="A7668" s="3" t="s">
        <v>7720</v>
      </c>
      <c r="B7668" s="3" t="s">
        <v>1120</v>
      </c>
      <c r="C7668" s="3" t="s">
        <v>1121</v>
      </c>
      <c r="D7668" s="3" t="s">
        <v>1126</v>
      </c>
    </row>
    <row r="7669" spans="1:4" x14ac:dyDescent="0.35">
      <c r="A7669" s="3" t="s">
        <v>7721</v>
      </c>
      <c r="B7669" s="3" t="s">
        <v>1119</v>
      </c>
      <c r="C7669" s="3" t="s">
        <v>1121</v>
      </c>
      <c r="D7669" s="3" t="s">
        <v>1124</v>
      </c>
    </row>
    <row r="7670" spans="1:4" x14ac:dyDescent="0.35">
      <c r="A7670" s="3" t="s">
        <v>7722</v>
      </c>
      <c r="B7670" s="3" t="s">
        <v>1119</v>
      </c>
      <c r="C7670" s="3" t="s">
        <v>1121</v>
      </c>
      <c r="D7670" s="3" t="s">
        <v>1118</v>
      </c>
    </row>
    <row r="7671" spans="1:4" x14ac:dyDescent="0.35">
      <c r="A7671" s="3" t="s">
        <v>7723</v>
      </c>
      <c r="B7671" s="3" t="s">
        <v>1116</v>
      </c>
      <c r="C7671" s="3" t="s">
        <v>1123</v>
      </c>
      <c r="D7671" s="3" t="s">
        <v>1118</v>
      </c>
    </row>
    <row r="7672" spans="1:4" x14ac:dyDescent="0.35">
      <c r="A7672" s="3" t="s">
        <v>7724</v>
      </c>
      <c r="B7672" s="3" t="s">
        <v>1116</v>
      </c>
      <c r="C7672" s="3" t="s">
        <v>1121</v>
      </c>
      <c r="D7672" s="3" t="s">
        <v>1118</v>
      </c>
    </row>
    <row r="7673" spans="1:4" x14ac:dyDescent="0.35">
      <c r="A7673" s="3" t="s">
        <v>7725</v>
      </c>
      <c r="B7673" s="3" t="s">
        <v>1116</v>
      </c>
      <c r="C7673" s="3" t="s">
        <v>1123</v>
      </c>
      <c r="D7673" s="3" t="s">
        <v>1118</v>
      </c>
    </row>
    <row r="7674" spans="1:4" x14ac:dyDescent="0.35">
      <c r="A7674" s="3" t="s">
        <v>7726</v>
      </c>
      <c r="B7674" s="3" t="s">
        <v>1119</v>
      </c>
      <c r="C7674" s="3" t="s">
        <v>1123</v>
      </c>
      <c r="D7674" s="3" t="s">
        <v>1126</v>
      </c>
    </row>
    <row r="7675" spans="1:4" x14ac:dyDescent="0.35">
      <c r="A7675" s="3" t="s">
        <v>7727</v>
      </c>
      <c r="B7675" s="3" t="s">
        <v>1116</v>
      </c>
      <c r="C7675" s="3" t="s">
        <v>1123</v>
      </c>
      <c r="D7675" s="3" t="s">
        <v>1118</v>
      </c>
    </row>
    <row r="7676" spans="1:4" x14ac:dyDescent="0.35">
      <c r="A7676" s="3" t="s">
        <v>7728</v>
      </c>
      <c r="B7676" s="3" t="s">
        <v>1119</v>
      </c>
      <c r="C7676" s="3" t="s">
        <v>1121</v>
      </c>
      <c r="D7676" s="3" t="s">
        <v>1126</v>
      </c>
    </row>
    <row r="7677" spans="1:4" x14ac:dyDescent="0.35">
      <c r="A7677" s="3" t="s">
        <v>7729</v>
      </c>
      <c r="B7677" s="3" t="s">
        <v>1119</v>
      </c>
      <c r="C7677" s="3" t="s">
        <v>1123</v>
      </c>
      <c r="D7677" s="3" t="s">
        <v>1126</v>
      </c>
    </row>
    <row r="7678" spans="1:4" x14ac:dyDescent="0.35">
      <c r="A7678" s="3" t="s">
        <v>7730</v>
      </c>
      <c r="B7678" s="3" t="s">
        <v>1119</v>
      </c>
      <c r="C7678" s="3" t="s">
        <v>1117</v>
      </c>
      <c r="D7678" s="3" t="s">
        <v>1118</v>
      </c>
    </row>
    <row r="7679" spans="1:4" x14ac:dyDescent="0.35">
      <c r="A7679" s="3" t="s">
        <v>7731</v>
      </c>
      <c r="B7679" s="3" t="s">
        <v>1120</v>
      </c>
      <c r="C7679" s="3" t="s">
        <v>1117</v>
      </c>
      <c r="D7679" s="3" t="s">
        <v>1118</v>
      </c>
    </row>
    <row r="7680" spans="1:4" x14ac:dyDescent="0.35">
      <c r="A7680" s="3" t="s">
        <v>7732</v>
      </c>
      <c r="B7680" s="3" t="s">
        <v>1116</v>
      </c>
      <c r="C7680" s="3" t="s">
        <v>1123</v>
      </c>
      <c r="D7680" s="3" t="s">
        <v>1118</v>
      </c>
    </row>
    <row r="7681" spans="1:4" x14ac:dyDescent="0.35">
      <c r="A7681" s="3" t="s">
        <v>7733</v>
      </c>
      <c r="B7681" s="3" t="s">
        <v>1120</v>
      </c>
      <c r="C7681" s="3" t="s">
        <v>1117</v>
      </c>
      <c r="D7681" s="3" t="s">
        <v>1118</v>
      </c>
    </row>
    <row r="7682" spans="1:4" x14ac:dyDescent="0.35">
      <c r="A7682" s="3" t="s">
        <v>7734</v>
      </c>
      <c r="B7682" s="3" t="s">
        <v>1116</v>
      </c>
      <c r="C7682" s="3" t="s">
        <v>1123</v>
      </c>
      <c r="D7682" s="3" t="s">
        <v>1124</v>
      </c>
    </row>
    <row r="7683" spans="1:4" x14ac:dyDescent="0.35">
      <c r="A7683" s="3" t="s">
        <v>7735</v>
      </c>
      <c r="B7683" s="3" t="s">
        <v>1120</v>
      </c>
      <c r="C7683" s="3" t="s">
        <v>1123</v>
      </c>
      <c r="D7683" s="3" t="s">
        <v>1126</v>
      </c>
    </row>
    <row r="7684" spans="1:4" x14ac:dyDescent="0.35">
      <c r="A7684" s="3" t="s">
        <v>7736</v>
      </c>
      <c r="B7684" s="3" t="s">
        <v>1116</v>
      </c>
      <c r="C7684" s="3" t="s">
        <v>1123</v>
      </c>
      <c r="D7684" s="3" t="s">
        <v>1124</v>
      </c>
    </row>
    <row r="7685" spans="1:4" x14ac:dyDescent="0.35">
      <c r="A7685" s="3" t="s">
        <v>7737</v>
      </c>
      <c r="B7685" s="3" t="s">
        <v>1119</v>
      </c>
      <c r="C7685" s="3" t="s">
        <v>1117</v>
      </c>
      <c r="D7685" s="3" t="s">
        <v>1124</v>
      </c>
    </row>
    <row r="7686" spans="1:4" x14ac:dyDescent="0.35">
      <c r="A7686" s="3" t="s">
        <v>7738</v>
      </c>
      <c r="B7686" s="3" t="s">
        <v>1116</v>
      </c>
      <c r="C7686" s="3" t="s">
        <v>1117</v>
      </c>
      <c r="D7686" s="3" t="s">
        <v>1118</v>
      </c>
    </row>
    <row r="7687" spans="1:4" x14ac:dyDescent="0.35">
      <c r="A7687" s="3" t="s">
        <v>7739</v>
      </c>
      <c r="B7687" s="3" t="s">
        <v>1119</v>
      </c>
      <c r="C7687" s="3" t="s">
        <v>1117</v>
      </c>
      <c r="D7687" s="3" t="s">
        <v>1124</v>
      </c>
    </row>
    <row r="7688" spans="1:4" x14ac:dyDescent="0.35">
      <c r="A7688" s="3" t="s">
        <v>7740</v>
      </c>
      <c r="B7688" s="3" t="s">
        <v>1116</v>
      </c>
      <c r="C7688" s="3" t="s">
        <v>1117</v>
      </c>
      <c r="D7688" s="3" t="s">
        <v>1118</v>
      </c>
    </row>
    <row r="7689" spans="1:4" x14ac:dyDescent="0.35">
      <c r="A7689" s="3" t="s">
        <v>7741</v>
      </c>
      <c r="B7689" s="3" t="s">
        <v>1116</v>
      </c>
      <c r="C7689" s="3" t="s">
        <v>1121</v>
      </c>
      <c r="D7689" s="3" t="s">
        <v>1118</v>
      </c>
    </row>
    <row r="7690" spans="1:4" x14ac:dyDescent="0.35">
      <c r="A7690" s="3" t="s">
        <v>7742</v>
      </c>
      <c r="B7690" s="3" t="s">
        <v>1116</v>
      </c>
      <c r="C7690" s="3" t="s">
        <v>1122</v>
      </c>
      <c r="D7690" s="3" t="s">
        <v>1124</v>
      </c>
    </row>
    <row r="7691" spans="1:4" x14ac:dyDescent="0.35">
      <c r="A7691" s="3" t="s">
        <v>7743</v>
      </c>
      <c r="B7691" s="3" t="s">
        <v>1116</v>
      </c>
      <c r="C7691" s="3" t="s">
        <v>1123</v>
      </c>
      <c r="D7691" s="3" t="s">
        <v>1126</v>
      </c>
    </row>
    <row r="7692" spans="1:4" x14ac:dyDescent="0.35">
      <c r="A7692" s="3" t="s">
        <v>7744</v>
      </c>
      <c r="B7692" s="3" t="s">
        <v>1116</v>
      </c>
      <c r="C7692" s="3" t="s">
        <v>1117</v>
      </c>
      <c r="D7692" s="3" t="s">
        <v>1118</v>
      </c>
    </row>
    <row r="7693" spans="1:4" x14ac:dyDescent="0.35">
      <c r="A7693" s="3" t="s">
        <v>7745</v>
      </c>
      <c r="B7693" s="3" t="s">
        <v>1116</v>
      </c>
      <c r="C7693" s="3" t="s">
        <v>1117</v>
      </c>
      <c r="D7693" s="3" t="s">
        <v>1118</v>
      </c>
    </row>
    <row r="7694" spans="1:4" x14ac:dyDescent="0.35">
      <c r="A7694" s="3" t="s">
        <v>7746</v>
      </c>
      <c r="B7694" s="3" t="s">
        <v>1116</v>
      </c>
      <c r="C7694" s="3" t="s">
        <v>1121</v>
      </c>
      <c r="D7694" s="3" t="s">
        <v>1118</v>
      </c>
    </row>
    <row r="7695" spans="1:4" x14ac:dyDescent="0.35">
      <c r="A7695" s="3" t="s">
        <v>7747</v>
      </c>
      <c r="B7695" s="3" t="s">
        <v>1116</v>
      </c>
      <c r="C7695" s="3" t="s">
        <v>1117</v>
      </c>
      <c r="D7695" s="3" t="s">
        <v>1126</v>
      </c>
    </row>
    <row r="7696" spans="1:4" x14ac:dyDescent="0.35">
      <c r="A7696" s="3" t="s">
        <v>7748</v>
      </c>
      <c r="B7696" s="3" t="s">
        <v>1116</v>
      </c>
      <c r="C7696" s="3" t="s">
        <v>1117</v>
      </c>
      <c r="D7696" s="3" t="s">
        <v>1118</v>
      </c>
    </row>
    <row r="7697" spans="1:4" x14ac:dyDescent="0.35">
      <c r="A7697" s="3" t="s">
        <v>7749</v>
      </c>
      <c r="B7697" s="3" t="s">
        <v>1119</v>
      </c>
      <c r="C7697" s="3" t="s">
        <v>1117</v>
      </c>
      <c r="D7697" s="3" t="s">
        <v>1118</v>
      </c>
    </row>
    <row r="7698" spans="1:4" x14ac:dyDescent="0.35">
      <c r="A7698" s="3" t="s">
        <v>7750</v>
      </c>
      <c r="B7698" s="3" t="s">
        <v>1116</v>
      </c>
      <c r="C7698" s="3" t="s">
        <v>1122</v>
      </c>
      <c r="D7698" s="3" t="s">
        <v>1118</v>
      </c>
    </row>
    <row r="7699" spans="1:4" x14ac:dyDescent="0.35">
      <c r="A7699" s="3" t="s">
        <v>7751</v>
      </c>
      <c r="B7699" s="3" t="s">
        <v>1116</v>
      </c>
      <c r="C7699" s="3" t="s">
        <v>1117</v>
      </c>
      <c r="D7699" s="3" t="s">
        <v>1118</v>
      </c>
    </row>
    <row r="7700" spans="1:4" x14ac:dyDescent="0.35">
      <c r="A7700" s="3" t="s">
        <v>7752</v>
      </c>
      <c r="B7700" s="3" t="s">
        <v>1119</v>
      </c>
      <c r="C7700" s="3" t="s">
        <v>1117</v>
      </c>
      <c r="D7700" s="3" t="s">
        <v>1118</v>
      </c>
    </row>
    <row r="7701" spans="1:4" x14ac:dyDescent="0.35">
      <c r="A7701" s="3" t="s">
        <v>7753</v>
      </c>
      <c r="B7701" s="3" t="s">
        <v>1119</v>
      </c>
      <c r="C7701" s="3" t="s">
        <v>1123</v>
      </c>
      <c r="D7701" s="3" t="s">
        <v>1118</v>
      </c>
    </row>
    <row r="7702" spans="1:4" x14ac:dyDescent="0.35">
      <c r="A7702" s="3" t="s">
        <v>7754</v>
      </c>
      <c r="B7702" s="3" t="s">
        <v>1116</v>
      </c>
      <c r="C7702" s="3" t="s">
        <v>1123</v>
      </c>
      <c r="D7702" s="3" t="s">
        <v>1118</v>
      </c>
    </row>
    <row r="7703" spans="1:4" x14ac:dyDescent="0.35">
      <c r="A7703" s="3" t="s">
        <v>7755</v>
      </c>
      <c r="B7703" s="3" t="s">
        <v>1119</v>
      </c>
      <c r="C7703" s="3" t="s">
        <v>1123</v>
      </c>
      <c r="D7703" s="3" t="s">
        <v>1118</v>
      </c>
    </row>
    <row r="7704" spans="1:4" x14ac:dyDescent="0.35">
      <c r="A7704" s="3" t="s">
        <v>7756</v>
      </c>
      <c r="B7704" s="3" t="s">
        <v>1116</v>
      </c>
      <c r="C7704" s="3" t="s">
        <v>1123</v>
      </c>
      <c r="D7704" s="3" t="s">
        <v>1118</v>
      </c>
    </row>
    <row r="7705" spans="1:4" x14ac:dyDescent="0.35">
      <c r="A7705" s="3" t="s">
        <v>7757</v>
      </c>
      <c r="B7705" s="3" t="s">
        <v>1119</v>
      </c>
      <c r="C7705" s="3" t="s">
        <v>1117</v>
      </c>
      <c r="D7705" s="3" t="s">
        <v>1118</v>
      </c>
    </row>
    <row r="7706" spans="1:4" x14ac:dyDescent="0.35">
      <c r="A7706" s="3" t="s">
        <v>7758</v>
      </c>
      <c r="B7706" s="3" t="s">
        <v>1119</v>
      </c>
      <c r="C7706" s="3" t="s">
        <v>1123</v>
      </c>
      <c r="D7706" s="3" t="s">
        <v>1118</v>
      </c>
    </row>
    <row r="7707" spans="1:4" x14ac:dyDescent="0.35">
      <c r="A7707" s="3" t="s">
        <v>7759</v>
      </c>
      <c r="B7707" s="3" t="s">
        <v>1119</v>
      </c>
      <c r="C7707" s="3" t="s">
        <v>1123</v>
      </c>
      <c r="D7707" s="3" t="s">
        <v>1118</v>
      </c>
    </row>
    <row r="7708" spans="1:4" x14ac:dyDescent="0.35">
      <c r="A7708" s="3" t="s">
        <v>7760</v>
      </c>
      <c r="B7708" s="3" t="s">
        <v>1119</v>
      </c>
      <c r="C7708" s="3" t="s">
        <v>1117</v>
      </c>
      <c r="D7708" s="3" t="s">
        <v>1118</v>
      </c>
    </row>
    <row r="7709" spans="1:4" x14ac:dyDescent="0.35">
      <c r="A7709" s="3" t="s">
        <v>7761</v>
      </c>
      <c r="B7709" s="3" t="s">
        <v>1116</v>
      </c>
      <c r="C7709" s="3" t="s">
        <v>1121</v>
      </c>
      <c r="D7709" s="3" t="s">
        <v>1118</v>
      </c>
    </row>
    <row r="7710" spans="1:4" x14ac:dyDescent="0.35">
      <c r="A7710" s="3" t="s">
        <v>7762</v>
      </c>
      <c r="B7710" s="3" t="s">
        <v>1116</v>
      </c>
      <c r="C7710" s="3" t="s">
        <v>1122</v>
      </c>
      <c r="D7710" s="3" t="s">
        <v>1118</v>
      </c>
    </row>
    <row r="7711" spans="1:4" x14ac:dyDescent="0.35">
      <c r="A7711" s="3" t="s">
        <v>7763</v>
      </c>
      <c r="B7711" s="3" t="s">
        <v>1116</v>
      </c>
      <c r="C7711" s="3" t="s">
        <v>1121</v>
      </c>
      <c r="D7711" s="3" t="s">
        <v>1118</v>
      </c>
    </row>
    <row r="7712" spans="1:4" x14ac:dyDescent="0.35">
      <c r="A7712" s="3" t="s">
        <v>7764</v>
      </c>
      <c r="B7712" s="3" t="s">
        <v>1116</v>
      </c>
      <c r="C7712" s="3" t="s">
        <v>1122</v>
      </c>
      <c r="D7712" s="3" t="s">
        <v>1118</v>
      </c>
    </row>
    <row r="7713" spans="1:4" x14ac:dyDescent="0.35">
      <c r="A7713" s="3" t="s">
        <v>7765</v>
      </c>
      <c r="B7713" s="3" t="s">
        <v>1116</v>
      </c>
      <c r="C7713" s="3" t="s">
        <v>1123</v>
      </c>
      <c r="D7713" s="3" t="s">
        <v>1118</v>
      </c>
    </row>
    <row r="7714" spans="1:4" x14ac:dyDescent="0.35">
      <c r="A7714" s="3" t="s">
        <v>7766</v>
      </c>
      <c r="B7714" s="3" t="s">
        <v>1116</v>
      </c>
      <c r="C7714" s="3" t="s">
        <v>1117</v>
      </c>
      <c r="D7714" s="3" t="s">
        <v>1118</v>
      </c>
    </row>
    <row r="7715" spans="1:4" x14ac:dyDescent="0.35">
      <c r="A7715" s="3" t="s">
        <v>7767</v>
      </c>
      <c r="B7715" s="3" t="s">
        <v>1119</v>
      </c>
      <c r="C7715" s="3" t="s">
        <v>1117</v>
      </c>
      <c r="D7715" s="3" t="s">
        <v>1118</v>
      </c>
    </row>
    <row r="7716" spans="1:4" x14ac:dyDescent="0.35">
      <c r="A7716" s="3" t="s">
        <v>7768</v>
      </c>
      <c r="B7716" s="3" t="s">
        <v>1119</v>
      </c>
      <c r="C7716" s="3" t="s">
        <v>1122</v>
      </c>
      <c r="D7716" s="3" t="s">
        <v>1124</v>
      </c>
    </row>
    <row r="7717" spans="1:4" x14ac:dyDescent="0.35">
      <c r="A7717" s="3" t="s">
        <v>7769</v>
      </c>
      <c r="B7717" s="3" t="s">
        <v>1116</v>
      </c>
      <c r="C7717" s="3" t="s">
        <v>1123</v>
      </c>
      <c r="D7717" s="3" t="s">
        <v>1118</v>
      </c>
    </row>
    <row r="7718" spans="1:4" x14ac:dyDescent="0.35">
      <c r="A7718" s="3" t="s">
        <v>7770</v>
      </c>
      <c r="B7718" s="3" t="s">
        <v>1116</v>
      </c>
      <c r="C7718" s="3" t="s">
        <v>1123</v>
      </c>
      <c r="D7718" s="3" t="s">
        <v>1124</v>
      </c>
    </row>
    <row r="7719" spans="1:4" x14ac:dyDescent="0.35">
      <c r="A7719" s="3" t="s">
        <v>7771</v>
      </c>
      <c r="B7719" s="3" t="s">
        <v>1116</v>
      </c>
      <c r="C7719" s="3" t="s">
        <v>1117</v>
      </c>
      <c r="D7719" s="3" t="s">
        <v>1118</v>
      </c>
    </row>
    <row r="7720" spans="1:4" x14ac:dyDescent="0.35">
      <c r="A7720" s="3" t="s">
        <v>7772</v>
      </c>
      <c r="B7720" s="3" t="s">
        <v>1116</v>
      </c>
      <c r="C7720" s="3" t="s">
        <v>1123</v>
      </c>
      <c r="D7720" s="3" t="s">
        <v>1118</v>
      </c>
    </row>
    <row r="7721" spans="1:4" x14ac:dyDescent="0.35">
      <c r="A7721" s="3" t="s">
        <v>7773</v>
      </c>
      <c r="B7721" s="3" t="s">
        <v>1119</v>
      </c>
      <c r="C7721" s="3" t="s">
        <v>1121</v>
      </c>
      <c r="D7721" s="3" t="s">
        <v>1118</v>
      </c>
    </row>
    <row r="7722" spans="1:4" x14ac:dyDescent="0.35">
      <c r="A7722" s="3" t="s">
        <v>7774</v>
      </c>
      <c r="B7722" s="3" t="s">
        <v>1119</v>
      </c>
      <c r="C7722" s="3" t="s">
        <v>1117</v>
      </c>
      <c r="D7722" s="3" t="s">
        <v>1118</v>
      </c>
    </row>
    <row r="7723" spans="1:4" x14ac:dyDescent="0.35">
      <c r="A7723" s="3" t="s">
        <v>7775</v>
      </c>
      <c r="B7723" s="3" t="s">
        <v>1116</v>
      </c>
      <c r="C7723" s="3" t="s">
        <v>1122</v>
      </c>
      <c r="D7723" s="3" t="s">
        <v>1118</v>
      </c>
    </row>
    <row r="7724" spans="1:4" x14ac:dyDescent="0.35">
      <c r="A7724" s="3" t="s">
        <v>7776</v>
      </c>
      <c r="B7724" s="3" t="s">
        <v>1116</v>
      </c>
      <c r="C7724" s="3" t="s">
        <v>1123</v>
      </c>
      <c r="D7724" s="3" t="s">
        <v>1118</v>
      </c>
    </row>
    <row r="7725" spans="1:4" x14ac:dyDescent="0.35">
      <c r="A7725" s="3" t="s">
        <v>7777</v>
      </c>
      <c r="B7725" s="3" t="s">
        <v>1116</v>
      </c>
      <c r="C7725" s="3" t="s">
        <v>1121</v>
      </c>
      <c r="D7725" s="3" t="s">
        <v>1118</v>
      </c>
    </row>
    <row r="7726" spans="1:4" x14ac:dyDescent="0.35">
      <c r="A7726" s="3" t="s">
        <v>7778</v>
      </c>
      <c r="B7726" s="3" t="s">
        <v>1116</v>
      </c>
      <c r="C7726" s="3" t="s">
        <v>1117</v>
      </c>
      <c r="D7726" s="3" t="s">
        <v>1126</v>
      </c>
    </row>
    <row r="7727" spans="1:4" x14ac:dyDescent="0.35">
      <c r="A7727" s="3" t="s">
        <v>7779</v>
      </c>
      <c r="B7727" s="3" t="s">
        <v>1116</v>
      </c>
      <c r="C7727" s="3" t="s">
        <v>1117</v>
      </c>
      <c r="D7727" s="3" t="s">
        <v>1118</v>
      </c>
    </row>
    <row r="7728" spans="1:4" x14ac:dyDescent="0.35">
      <c r="A7728" s="3" t="s">
        <v>7780</v>
      </c>
      <c r="B7728" s="3" t="s">
        <v>1119</v>
      </c>
      <c r="C7728" s="3" t="s">
        <v>1123</v>
      </c>
      <c r="D7728" s="3" t="s">
        <v>1118</v>
      </c>
    </row>
    <row r="7729" spans="1:4" x14ac:dyDescent="0.35">
      <c r="A7729" s="3" t="s">
        <v>7781</v>
      </c>
      <c r="B7729" s="3" t="s">
        <v>1119</v>
      </c>
      <c r="C7729" s="3" t="s">
        <v>1117</v>
      </c>
      <c r="D7729" s="3" t="s">
        <v>1124</v>
      </c>
    </row>
    <row r="7730" spans="1:4" x14ac:dyDescent="0.35">
      <c r="A7730" s="3" t="s">
        <v>7782</v>
      </c>
      <c r="B7730" s="3" t="s">
        <v>1120</v>
      </c>
      <c r="C7730" s="3" t="s">
        <v>1121</v>
      </c>
      <c r="D7730" s="3" t="s">
        <v>1118</v>
      </c>
    </row>
    <row r="7731" spans="1:4" x14ac:dyDescent="0.35">
      <c r="A7731" s="3" t="s">
        <v>7783</v>
      </c>
      <c r="B7731" s="3" t="s">
        <v>1119</v>
      </c>
      <c r="C7731" s="3" t="s">
        <v>1122</v>
      </c>
      <c r="D7731" s="3" t="s">
        <v>1124</v>
      </c>
    </row>
    <row r="7732" spans="1:4" x14ac:dyDescent="0.35">
      <c r="A7732" s="3" t="s">
        <v>7784</v>
      </c>
      <c r="B7732" s="3" t="s">
        <v>1116</v>
      </c>
      <c r="C7732" s="3" t="s">
        <v>1117</v>
      </c>
      <c r="D7732" s="3" t="s">
        <v>1118</v>
      </c>
    </row>
    <row r="7733" spans="1:4" x14ac:dyDescent="0.35">
      <c r="A7733" s="3" t="s">
        <v>7785</v>
      </c>
      <c r="B7733" s="3" t="s">
        <v>1119</v>
      </c>
      <c r="C7733" s="3" t="s">
        <v>1117</v>
      </c>
      <c r="D7733" s="3" t="s">
        <v>1118</v>
      </c>
    </row>
    <row r="7734" spans="1:4" x14ac:dyDescent="0.35">
      <c r="A7734" s="3" t="s">
        <v>7786</v>
      </c>
      <c r="B7734" s="3" t="s">
        <v>1116</v>
      </c>
      <c r="C7734" s="3" t="s">
        <v>1122</v>
      </c>
      <c r="D7734" s="3" t="s">
        <v>1118</v>
      </c>
    </row>
    <row r="7735" spans="1:4" x14ac:dyDescent="0.35">
      <c r="A7735" s="3" t="s">
        <v>7787</v>
      </c>
      <c r="B7735" s="3" t="s">
        <v>1116</v>
      </c>
      <c r="C7735" s="3" t="s">
        <v>1121</v>
      </c>
      <c r="D7735" s="3" t="s">
        <v>1124</v>
      </c>
    </row>
    <row r="7736" spans="1:4" x14ac:dyDescent="0.35">
      <c r="A7736" s="3" t="s">
        <v>7788</v>
      </c>
      <c r="B7736" s="3" t="s">
        <v>1116</v>
      </c>
      <c r="C7736" s="3" t="s">
        <v>1117</v>
      </c>
      <c r="D7736" s="3" t="s">
        <v>1118</v>
      </c>
    </row>
    <row r="7737" spans="1:4" x14ac:dyDescent="0.35">
      <c r="A7737" s="3" t="s">
        <v>7789</v>
      </c>
      <c r="B7737" s="3" t="s">
        <v>1119</v>
      </c>
      <c r="C7737" s="3" t="s">
        <v>1122</v>
      </c>
      <c r="D7737" s="3" t="s">
        <v>1124</v>
      </c>
    </row>
    <row r="7738" spans="1:4" x14ac:dyDescent="0.35">
      <c r="A7738" s="3" t="s">
        <v>7790</v>
      </c>
      <c r="B7738" s="3" t="s">
        <v>1119</v>
      </c>
      <c r="C7738" s="3" t="s">
        <v>1117</v>
      </c>
      <c r="D7738" s="3" t="s">
        <v>1118</v>
      </c>
    </row>
    <row r="7739" spans="1:4" x14ac:dyDescent="0.35">
      <c r="A7739" s="3" t="s">
        <v>7791</v>
      </c>
      <c r="B7739" s="3" t="s">
        <v>1116</v>
      </c>
      <c r="C7739" s="3" t="s">
        <v>1117</v>
      </c>
      <c r="D7739" s="3" t="s">
        <v>1124</v>
      </c>
    </row>
    <row r="7740" spans="1:4" x14ac:dyDescent="0.35">
      <c r="A7740" s="3" t="s">
        <v>7792</v>
      </c>
      <c r="B7740" s="3" t="s">
        <v>1119</v>
      </c>
      <c r="C7740" s="3" t="s">
        <v>1123</v>
      </c>
      <c r="D7740" s="3" t="s">
        <v>1118</v>
      </c>
    </row>
    <row r="7741" spans="1:4" x14ac:dyDescent="0.35">
      <c r="A7741" s="3" t="s">
        <v>7793</v>
      </c>
      <c r="B7741" s="3" t="s">
        <v>1116</v>
      </c>
      <c r="C7741" s="3" t="s">
        <v>1117</v>
      </c>
      <c r="D7741" s="3" t="s">
        <v>1126</v>
      </c>
    </row>
    <row r="7742" spans="1:4" x14ac:dyDescent="0.35">
      <c r="A7742" s="3" t="s">
        <v>7794</v>
      </c>
      <c r="B7742" s="3" t="s">
        <v>1116</v>
      </c>
      <c r="C7742" s="3" t="s">
        <v>1117</v>
      </c>
      <c r="D7742" s="3" t="s">
        <v>1118</v>
      </c>
    </row>
    <row r="7743" spans="1:4" x14ac:dyDescent="0.35">
      <c r="A7743" s="3" t="s">
        <v>7795</v>
      </c>
      <c r="B7743" s="3" t="s">
        <v>1119</v>
      </c>
      <c r="C7743" s="3" t="s">
        <v>1123</v>
      </c>
      <c r="D7743" s="3" t="s">
        <v>1118</v>
      </c>
    </row>
    <row r="7744" spans="1:4" x14ac:dyDescent="0.35">
      <c r="A7744" s="3" t="s">
        <v>7796</v>
      </c>
      <c r="B7744" s="3" t="s">
        <v>1119</v>
      </c>
      <c r="C7744" s="3" t="s">
        <v>1123</v>
      </c>
      <c r="D7744" s="3" t="s">
        <v>1118</v>
      </c>
    </row>
    <row r="7745" spans="1:4" x14ac:dyDescent="0.35">
      <c r="A7745" s="3" t="s">
        <v>7797</v>
      </c>
      <c r="B7745" s="3" t="s">
        <v>1116</v>
      </c>
      <c r="C7745" s="3" t="s">
        <v>1123</v>
      </c>
      <c r="D7745" s="3" t="s">
        <v>1124</v>
      </c>
    </row>
    <row r="7746" spans="1:4" x14ac:dyDescent="0.35">
      <c r="A7746" s="3" t="s">
        <v>7798</v>
      </c>
      <c r="B7746" s="3" t="s">
        <v>1116</v>
      </c>
      <c r="C7746" s="3" t="s">
        <v>1122</v>
      </c>
      <c r="D7746" s="3" t="s">
        <v>1118</v>
      </c>
    </row>
    <row r="7747" spans="1:4" x14ac:dyDescent="0.35">
      <c r="A7747" s="3" t="s">
        <v>7799</v>
      </c>
      <c r="B7747" s="3" t="s">
        <v>1116</v>
      </c>
      <c r="C7747" s="3" t="s">
        <v>1123</v>
      </c>
      <c r="D7747" s="3" t="s">
        <v>1118</v>
      </c>
    </row>
    <row r="7748" spans="1:4" x14ac:dyDescent="0.35">
      <c r="A7748" s="3" t="s">
        <v>7800</v>
      </c>
      <c r="B7748" s="3" t="s">
        <v>1116</v>
      </c>
      <c r="C7748" s="3" t="s">
        <v>1121</v>
      </c>
      <c r="D7748" s="3" t="s">
        <v>1118</v>
      </c>
    </row>
    <row r="7749" spans="1:4" x14ac:dyDescent="0.35">
      <c r="A7749" s="3" t="s">
        <v>7801</v>
      </c>
      <c r="B7749" s="3" t="s">
        <v>1119</v>
      </c>
      <c r="C7749" s="3" t="s">
        <v>1123</v>
      </c>
      <c r="D7749" s="3" t="s">
        <v>1126</v>
      </c>
    </row>
    <row r="7750" spans="1:4" x14ac:dyDescent="0.35">
      <c r="A7750" s="3" t="s">
        <v>7802</v>
      </c>
      <c r="B7750" s="3" t="s">
        <v>1116</v>
      </c>
      <c r="C7750" s="3" t="s">
        <v>1122</v>
      </c>
      <c r="D7750" s="3" t="s">
        <v>1118</v>
      </c>
    </row>
    <row r="7751" spans="1:4" x14ac:dyDescent="0.35">
      <c r="A7751" s="3" t="s">
        <v>7803</v>
      </c>
      <c r="B7751" s="3" t="s">
        <v>1116</v>
      </c>
      <c r="C7751" s="3" t="s">
        <v>1121</v>
      </c>
      <c r="D7751" s="3" t="s">
        <v>1118</v>
      </c>
    </row>
    <row r="7752" spans="1:4" x14ac:dyDescent="0.35">
      <c r="A7752" s="3" t="s">
        <v>7804</v>
      </c>
      <c r="B7752" s="3" t="s">
        <v>1120</v>
      </c>
      <c r="C7752" s="3" t="s">
        <v>1117</v>
      </c>
      <c r="D7752" s="3" t="s">
        <v>1126</v>
      </c>
    </row>
    <row r="7753" spans="1:4" x14ac:dyDescent="0.35">
      <c r="A7753" s="3" t="s">
        <v>7805</v>
      </c>
      <c r="B7753" s="3" t="s">
        <v>1116</v>
      </c>
      <c r="C7753" s="3" t="s">
        <v>1117</v>
      </c>
      <c r="D7753" s="3" t="s">
        <v>1118</v>
      </c>
    </row>
    <row r="7754" spans="1:4" x14ac:dyDescent="0.35">
      <c r="A7754" s="3" t="s">
        <v>7806</v>
      </c>
      <c r="B7754" s="3" t="s">
        <v>1116</v>
      </c>
      <c r="C7754" s="3" t="s">
        <v>1121</v>
      </c>
      <c r="D7754" s="3" t="s">
        <v>1118</v>
      </c>
    </row>
    <row r="7755" spans="1:4" x14ac:dyDescent="0.35">
      <c r="A7755" s="3" t="s">
        <v>7807</v>
      </c>
      <c r="B7755" s="3" t="s">
        <v>1119</v>
      </c>
      <c r="C7755" s="3" t="s">
        <v>1122</v>
      </c>
      <c r="D7755" s="3" t="s">
        <v>1118</v>
      </c>
    </row>
    <row r="7756" spans="1:4" x14ac:dyDescent="0.35">
      <c r="A7756" s="3" t="s">
        <v>7808</v>
      </c>
      <c r="B7756" s="3" t="s">
        <v>1116</v>
      </c>
      <c r="C7756" s="3" t="s">
        <v>1122</v>
      </c>
      <c r="D7756" s="3" t="s">
        <v>1126</v>
      </c>
    </row>
    <row r="7757" spans="1:4" x14ac:dyDescent="0.35">
      <c r="A7757" s="3" t="s">
        <v>7809</v>
      </c>
      <c r="B7757" s="3" t="s">
        <v>1116</v>
      </c>
      <c r="C7757" s="3" t="s">
        <v>1117</v>
      </c>
      <c r="D7757" s="3" t="s">
        <v>1118</v>
      </c>
    </row>
    <row r="7758" spans="1:4" x14ac:dyDescent="0.35">
      <c r="A7758" s="3" t="s">
        <v>7810</v>
      </c>
      <c r="B7758" s="3" t="s">
        <v>1120</v>
      </c>
      <c r="C7758" s="3" t="s">
        <v>1122</v>
      </c>
      <c r="D7758" s="3" t="s">
        <v>1124</v>
      </c>
    </row>
    <row r="7759" spans="1:4" x14ac:dyDescent="0.35">
      <c r="A7759" s="3" t="s">
        <v>7811</v>
      </c>
      <c r="B7759" s="3" t="s">
        <v>1120</v>
      </c>
      <c r="C7759" s="3" t="s">
        <v>1123</v>
      </c>
      <c r="D7759" s="3" t="s">
        <v>1118</v>
      </c>
    </row>
    <row r="7760" spans="1:4" x14ac:dyDescent="0.35">
      <c r="A7760" s="3" t="s">
        <v>7812</v>
      </c>
      <c r="B7760" s="3" t="s">
        <v>1116</v>
      </c>
      <c r="C7760" s="3" t="s">
        <v>1117</v>
      </c>
      <c r="D7760" s="3" t="s">
        <v>1118</v>
      </c>
    </row>
    <row r="7761" spans="1:4" x14ac:dyDescent="0.35">
      <c r="A7761" s="3" t="s">
        <v>7813</v>
      </c>
      <c r="B7761" s="3" t="s">
        <v>1119</v>
      </c>
      <c r="C7761" s="3" t="s">
        <v>1122</v>
      </c>
      <c r="D7761" s="3" t="s">
        <v>1118</v>
      </c>
    </row>
    <row r="7762" spans="1:4" x14ac:dyDescent="0.35">
      <c r="A7762" s="3" t="s">
        <v>7814</v>
      </c>
      <c r="B7762" s="3" t="s">
        <v>1119</v>
      </c>
      <c r="C7762" s="3" t="s">
        <v>1123</v>
      </c>
      <c r="D7762" s="3" t="s">
        <v>1118</v>
      </c>
    </row>
    <row r="7763" spans="1:4" x14ac:dyDescent="0.35">
      <c r="A7763" s="3" t="s">
        <v>7815</v>
      </c>
      <c r="B7763" s="3" t="s">
        <v>1116</v>
      </c>
      <c r="C7763" s="3" t="s">
        <v>1122</v>
      </c>
      <c r="D7763" s="3" t="s">
        <v>1118</v>
      </c>
    </row>
    <row r="7764" spans="1:4" x14ac:dyDescent="0.35">
      <c r="A7764" s="3" t="s">
        <v>7816</v>
      </c>
      <c r="B7764" s="3" t="s">
        <v>1116</v>
      </c>
      <c r="C7764" s="3" t="s">
        <v>1117</v>
      </c>
      <c r="D7764" s="3" t="s">
        <v>1118</v>
      </c>
    </row>
    <row r="7765" spans="1:4" x14ac:dyDescent="0.35">
      <c r="A7765" s="3" t="s">
        <v>7817</v>
      </c>
      <c r="B7765" s="3" t="s">
        <v>1116</v>
      </c>
      <c r="C7765" s="3" t="s">
        <v>1121</v>
      </c>
      <c r="D7765" s="3" t="s">
        <v>1118</v>
      </c>
    </row>
    <row r="7766" spans="1:4" x14ac:dyDescent="0.35">
      <c r="A7766" s="3" t="s">
        <v>7818</v>
      </c>
      <c r="B7766" s="3" t="s">
        <v>1116</v>
      </c>
      <c r="C7766" s="3" t="s">
        <v>1123</v>
      </c>
      <c r="D7766" s="3" t="s">
        <v>1118</v>
      </c>
    </row>
    <row r="7767" spans="1:4" x14ac:dyDescent="0.35">
      <c r="A7767" s="3" t="s">
        <v>7819</v>
      </c>
      <c r="B7767" s="3" t="s">
        <v>1119</v>
      </c>
      <c r="C7767" s="3" t="s">
        <v>1117</v>
      </c>
      <c r="D7767" s="3" t="s">
        <v>1118</v>
      </c>
    </row>
    <row r="7768" spans="1:4" x14ac:dyDescent="0.35">
      <c r="A7768" s="3" t="s">
        <v>7820</v>
      </c>
      <c r="B7768" s="3" t="s">
        <v>1116</v>
      </c>
      <c r="C7768" s="3" t="s">
        <v>1117</v>
      </c>
      <c r="D7768" s="3" t="s">
        <v>1124</v>
      </c>
    </row>
    <row r="7769" spans="1:4" x14ac:dyDescent="0.35">
      <c r="A7769" s="3" t="s">
        <v>7821</v>
      </c>
      <c r="B7769" s="3" t="s">
        <v>1116</v>
      </c>
      <c r="C7769" s="3" t="s">
        <v>1117</v>
      </c>
      <c r="D7769" s="3" t="s">
        <v>1118</v>
      </c>
    </row>
    <row r="7770" spans="1:4" x14ac:dyDescent="0.35">
      <c r="A7770" s="3" t="s">
        <v>7822</v>
      </c>
      <c r="B7770" s="3" t="s">
        <v>1116</v>
      </c>
      <c r="C7770" s="3" t="s">
        <v>1117</v>
      </c>
      <c r="D7770" s="3" t="s">
        <v>1124</v>
      </c>
    </row>
    <row r="7771" spans="1:4" x14ac:dyDescent="0.35">
      <c r="A7771" s="3" t="s">
        <v>7823</v>
      </c>
      <c r="B7771" s="3" t="s">
        <v>1119</v>
      </c>
      <c r="C7771" s="3" t="s">
        <v>1123</v>
      </c>
      <c r="D7771" s="3" t="s">
        <v>1126</v>
      </c>
    </row>
    <row r="7772" spans="1:4" x14ac:dyDescent="0.35">
      <c r="A7772" s="3" t="s">
        <v>7824</v>
      </c>
      <c r="B7772" s="3" t="s">
        <v>1116</v>
      </c>
      <c r="C7772" s="3" t="s">
        <v>1121</v>
      </c>
      <c r="D7772" s="3" t="s">
        <v>1118</v>
      </c>
    </row>
    <row r="7773" spans="1:4" x14ac:dyDescent="0.35">
      <c r="A7773" s="3" t="s">
        <v>7825</v>
      </c>
      <c r="B7773" s="3" t="s">
        <v>1116</v>
      </c>
      <c r="C7773" s="3" t="s">
        <v>1117</v>
      </c>
      <c r="D7773" s="3" t="s">
        <v>1118</v>
      </c>
    </row>
    <row r="7774" spans="1:4" x14ac:dyDescent="0.35">
      <c r="A7774" s="3" t="s">
        <v>7826</v>
      </c>
      <c r="B7774" s="3" t="s">
        <v>1116</v>
      </c>
      <c r="C7774" s="3" t="s">
        <v>1121</v>
      </c>
      <c r="D7774" s="3" t="s">
        <v>1118</v>
      </c>
    </row>
    <row r="7775" spans="1:4" x14ac:dyDescent="0.35">
      <c r="A7775" s="3" t="s">
        <v>7827</v>
      </c>
      <c r="B7775" s="3" t="s">
        <v>1116</v>
      </c>
      <c r="C7775" s="3" t="s">
        <v>1123</v>
      </c>
      <c r="D7775" s="3" t="s">
        <v>1118</v>
      </c>
    </row>
    <row r="7776" spans="1:4" x14ac:dyDescent="0.35">
      <c r="A7776" s="3" t="s">
        <v>7828</v>
      </c>
      <c r="B7776" s="3" t="s">
        <v>1116</v>
      </c>
      <c r="C7776" s="3" t="s">
        <v>1123</v>
      </c>
      <c r="D7776" s="3" t="s">
        <v>1118</v>
      </c>
    </row>
    <row r="7777" spans="1:4" x14ac:dyDescent="0.35">
      <c r="A7777" s="3" t="s">
        <v>7829</v>
      </c>
      <c r="B7777" s="3" t="s">
        <v>1116</v>
      </c>
      <c r="C7777" s="3" t="s">
        <v>1117</v>
      </c>
      <c r="D7777" s="3" t="s">
        <v>1118</v>
      </c>
    </row>
    <row r="7778" spans="1:4" x14ac:dyDescent="0.35">
      <c r="A7778" s="3" t="s">
        <v>7830</v>
      </c>
      <c r="B7778" s="3" t="s">
        <v>1116</v>
      </c>
      <c r="C7778" s="3" t="s">
        <v>1123</v>
      </c>
      <c r="D7778" s="3" t="s">
        <v>1126</v>
      </c>
    </row>
    <row r="7779" spans="1:4" x14ac:dyDescent="0.35">
      <c r="A7779" s="3" t="s">
        <v>7831</v>
      </c>
      <c r="B7779" s="3" t="s">
        <v>1116</v>
      </c>
      <c r="C7779" s="3" t="s">
        <v>1121</v>
      </c>
      <c r="D7779" s="3" t="s">
        <v>1118</v>
      </c>
    </row>
    <row r="7780" spans="1:4" x14ac:dyDescent="0.35">
      <c r="A7780" s="3" t="s">
        <v>7832</v>
      </c>
      <c r="B7780" s="3" t="s">
        <v>1116</v>
      </c>
      <c r="C7780" s="3" t="s">
        <v>1117</v>
      </c>
      <c r="D7780" s="3" t="s">
        <v>1118</v>
      </c>
    </row>
    <row r="7781" spans="1:4" x14ac:dyDescent="0.35">
      <c r="A7781" s="3" t="s">
        <v>7833</v>
      </c>
      <c r="B7781" s="3" t="s">
        <v>1116</v>
      </c>
      <c r="C7781" s="3" t="s">
        <v>1117</v>
      </c>
      <c r="D7781" s="3" t="s">
        <v>1118</v>
      </c>
    </row>
    <row r="7782" spans="1:4" x14ac:dyDescent="0.35">
      <c r="A7782" s="3" t="s">
        <v>7834</v>
      </c>
      <c r="B7782" s="3" t="s">
        <v>1116</v>
      </c>
      <c r="C7782" s="3" t="s">
        <v>1123</v>
      </c>
      <c r="D7782" s="3" t="s">
        <v>1118</v>
      </c>
    </row>
    <row r="7783" spans="1:4" x14ac:dyDescent="0.35">
      <c r="A7783" s="3" t="s">
        <v>7835</v>
      </c>
      <c r="B7783" s="3" t="s">
        <v>1119</v>
      </c>
      <c r="C7783" s="3" t="s">
        <v>1117</v>
      </c>
      <c r="D7783" s="3" t="s">
        <v>1124</v>
      </c>
    </row>
    <row r="7784" spans="1:4" x14ac:dyDescent="0.35">
      <c r="A7784" s="3" t="s">
        <v>7836</v>
      </c>
      <c r="B7784" s="3" t="s">
        <v>1119</v>
      </c>
      <c r="C7784" s="3" t="s">
        <v>1117</v>
      </c>
      <c r="D7784" s="3" t="s">
        <v>1118</v>
      </c>
    </row>
    <row r="7785" spans="1:4" x14ac:dyDescent="0.35">
      <c r="A7785" s="3" t="s">
        <v>7837</v>
      </c>
      <c r="B7785" s="3" t="s">
        <v>1116</v>
      </c>
      <c r="C7785" s="3" t="s">
        <v>1117</v>
      </c>
      <c r="D7785" s="3" t="s">
        <v>1118</v>
      </c>
    </row>
    <row r="7786" spans="1:4" x14ac:dyDescent="0.35">
      <c r="A7786" s="3" t="s">
        <v>7838</v>
      </c>
      <c r="B7786" s="3" t="s">
        <v>1116</v>
      </c>
      <c r="C7786" s="3" t="s">
        <v>1121</v>
      </c>
      <c r="D7786" s="3" t="s">
        <v>1118</v>
      </c>
    </row>
    <row r="7787" spans="1:4" x14ac:dyDescent="0.35">
      <c r="A7787" s="3" t="s">
        <v>7839</v>
      </c>
      <c r="B7787" s="3" t="s">
        <v>1119</v>
      </c>
      <c r="C7787" s="3" t="s">
        <v>1117</v>
      </c>
      <c r="D7787" s="3" t="s">
        <v>1126</v>
      </c>
    </row>
    <row r="7788" spans="1:4" x14ac:dyDescent="0.35">
      <c r="A7788" s="3" t="s">
        <v>7840</v>
      </c>
      <c r="B7788" s="3" t="s">
        <v>1120</v>
      </c>
      <c r="C7788" s="3" t="s">
        <v>1117</v>
      </c>
      <c r="D7788" s="3" t="s">
        <v>1118</v>
      </c>
    </row>
    <row r="7789" spans="1:4" x14ac:dyDescent="0.35">
      <c r="A7789" s="3" t="s">
        <v>7841</v>
      </c>
      <c r="B7789" s="3" t="s">
        <v>1116</v>
      </c>
      <c r="C7789" s="3" t="s">
        <v>1117</v>
      </c>
      <c r="D7789" s="3" t="s">
        <v>1118</v>
      </c>
    </row>
    <row r="7790" spans="1:4" x14ac:dyDescent="0.35">
      <c r="A7790" s="3" t="s">
        <v>7842</v>
      </c>
      <c r="B7790" s="3" t="s">
        <v>1116</v>
      </c>
      <c r="C7790" s="3" t="s">
        <v>1117</v>
      </c>
      <c r="D7790" s="3" t="s">
        <v>1126</v>
      </c>
    </row>
    <row r="7791" spans="1:4" x14ac:dyDescent="0.35">
      <c r="A7791" s="3" t="s">
        <v>7843</v>
      </c>
      <c r="B7791" s="3" t="s">
        <v>1116</v>
      </c>
      <c r="C7791" s="3" t="s">
        <v>1121</v>
      </c>
      <c r="D7791" s="3" t="s">
        <v>1118</v>
      </c>
    </row>
    <row r="7792" spans="1:4" x14ac:dyDescent="0.35">
      <c r="A7792" s="3" t="s">
        <v>7844</v>
      </c>
      <c r="B7792" s="3" t="s">
        <v>1119</v>
      </c>
      <c r="C7792" s="3" t="s">
        <v>1117</v>
      </c>
      <c r="D7792" s="3" t="s">
        <v>1118</v>
      </c>
    </row>
    <row r="7793" spans="1:4" x14ac:dyDescent="0.35">
      <c r="A7793" s="3" t="s">
        <v>7845</v>
      </c>
      <c r="B7793" s="3" t="s">
        <v>1116</v>
      </c>
      <c r="C7793" s="3" t="s">
        <v>1122</v>
      </c>
      <c r="D7793" s="3" t="s">
        <v>1126</v>
      </c>
    </row>
    <row r="7794" spans="1:4" x14ac:dyDescent="0.35">
      <c r="A7794" s="3" t="s">
        <v>7846</v>
      </c>
      <c r="B7794" s="3" t="s">
        <v>1119</v>
      </c>
      <c r="C7794" s="3" t="s">
        <v>1117</v>
      </c>
      <c r="D7794" s="3" t="s">
        <v>1124</v>
      </c>
    </row>
    <row r="7795" spans="1:4" x14ac:dyDescent="0.35">
      <c r="A7795" s="3" t="s">
        <v>7847</v>
      </c>
      <c r="B7795" s="3" t="s">
        <v>1120</v>
      </c>
      <c r="C7795" s="3" t="s">
        <v>1117</v>
      </c>
      <c r="D7795" s="3" t="s">
        <v>1118</v>
      </c>
    </row>
    <row r="7796" spans="1:4" x14ac:dyDescent="0.35">
      <c r="A7796" s="3" t="s">
        <v>7848</v>
      </c>
      <c r="B7796" s="3" t="s">
        <v>1116</v>
      </c>
      <c r="C7796" s="3" t="s">
        <v>1117</v>
      </c>
      <c r="D7796" s="3" t="s">
        <v>1126</v>
      </c>
    </row>
    <row r="7797" spans="1:4" x14ac:dyDescent="0.35">
      <c r="A7797" s="3" t="s">
        <v>7849</v>
      </c>
      <c r="B7797" s="3" t="s">
        <v>1119</v>
      </c>
      <c r="C7797" s="3" t="s">
        <v>1123</v>
      </c>
      <c r="D7797" s="3" t="s">
        <v>1124</v>
      </c>
    </row>
    <row r="7798" spans="1:4" x14ac:dyDescent="0.35">
      <c r="A7798" s="3" t="s">
        <v>7850</v>
      </c>
      <c r="B7798" s="3" t="s">
        <v>1116</v>
      </c>
      <c r="C7798" s="3" t="s">
        <v>1117</v>
      </c>
      <c r="D7798" s="3" t="s">
        <v>1118</v>
      </c>
    </row>
    <row r="7799" spans="1:4" x14ac:dyDescent="0.35">
      <c r="A7799" s="3" t="s">
        <v>7851</v>
      </c>
      <c r="B7799" s="3" t="s">
        <v>1116</v>
      </c>
      <c r="C7799" s="3" t="s">
        <v>1117</v>
      </c>
      <c r="D7799" s="3" t="s">
        <v>1118</v>
      </c>
    </row>
    <row r="7800" spans="1:4" x14ac:dyDescent="0.35">
      <c r="A7800" s="3" t="s">
        <v>7852</v>
      </c>
      <c r="B7800" s="3" t="s">
        <v>1116</v>
      </c>
      <c r="C7800" s="3" t="s">
        <v>1123</v>
      </c>
      <c r="D7800" s="3" t="s">
        <v>1118</v>
      </c>
    </row>
    <row r="7801" spans="1:4" x14ac:dyDescent="0.35">
      <c r="A7801" s="3" t="s">
        <v>7853</v>
      </c>
      <c r="B7801" s="3" t="s">
        <v>1119</v>
      </c>
      <c r="C7801" s="3" t="s">
        <v>1123</v>
      </c>
      <c r="D7801" s="3" t="s">
        <v>1118</v>
      </c>
    </row>
    <row r="7802" spans="1:4" x14ac:dyDescent="0.35">
      <c r="A7802" s="3" t="s">
        <v>7854</v>
      </c>
      <c r="B7802" s="3" t="s">
        <v>1116</v>
      </c>
      <c r="C7802" s="3" t="s">
        <v>1123</v>
      </c>
      <c r="D7802" s="3" t="s">
        <v>1118</v>
      </c>
    </row>
    <row r="7803" spans="1:4" x14ac:dyDescent="0.35">
      <c r="A7803" s="3" t="s">
        <v>7855</v>
      </c>
      <c r="B7803" s="3" t="s">
        <v>1119</v>
      </c>
      <c r="C7803" s="3" t="s">
        <v>1117</v>
      </c>
      <c r="D7803" s="3" t="s">
        <v>1118</v>
      </c>
    </row>
    <row r="7804" spans="1:4" x14ac:dyDescent="0.35">
      <c r="A7804" s="3" t="s">
        <v>7856</v>
      </c>
      <c r="B7804" s="3" t="s">
        <v>1119</v>
      </c>
      <c r="C7804" s="3" t="s">
        <v>1123</v>
      </c>
      <c r="D7804" s="3" t="s">
        <v>1118</v>
      </c>
    </row>
    <row r="7805" spans="1:4" x14ac:dyDescent="0.35">
      <c r="A7805" s="3" t="s">
        <v>7857</v>
      </c>
      <c r="B7805" s="3" t="s">
        <v>1116</v>
      </c>
      <c r="C7805" s="3" t="s">
        <v>1122</v>
      </c>
      <c r="D7805" s="3" t="s">
        <v>1126</v>
      </c>
    </row>
    <row r="7806" spans="1:4" x14ac:dyDescent="0.35">
      <c r="A7806" s="3" t="s">
        <v>7858</v>
      </c>
      <c r="B7806" s="3" t="s">
        <v>1120</v>
      </c>
      <c r="C7806" s="3" t="s">
        <v>1121</v>
      </c>
      <c r="D7806" s="3" t="s">
        <v>1124</v>
      </c>
    </row>
    <row r="7807" spans="1:4" x14ac:dyDescent="0.35">
      <c r="A7807" s="3" t="s">
        <v>7859</v>
      </c>
      <c r="B7807" s="3" t="s">
        <v>1116</v>
      </c>
      <c r="C7807" s="3" t="s">
        <v>1123</v>
      </c>
      <c r="D7807" s="3" t="s">
        <v>1124</v>
      </c>
    </row>
    <row r="7808" spans="1:4" x14ac:dyDescent="0.35">
      <c r="A7808" s="3" t="s">
        <v>7860</v>
      </c>
      <c r="B7808" s="3" t="s">
        <v>1116</v>
      </c>
      <c r="C7808" s="3" t="s">
        <v>1122</v>
      </c>
      <c r="D7808" s="3" t="s">
        <v>1118</v>
      </c>
    </row>
    <row r="7809" spans="1:4" x14ac:dyDescent="0.35">
      <c r="A7809" s="3" t="s">
        <v>7861</v>
      </c>
      <c r="B7809" s="3" t="s">
        <v>1119</v>
      </c>
      <c r="C7809" s="3" t="s">
        <v>1117</v>
      </c>
      <c r="D7809" s="3" t="s">
        <v>1126</v>
      </c>
    </row>
    <row r="7810" spans="1:4" x14ac:dyDescent="0.35">
      <c r="A7810" s="3" t="s">
        <v>7862</v>
      </c>
      <c r="B7810" s="3" t="s">
        <v>1116</v>
      </c>
      <c r="C7810" s="3" t="s">
        <v>1121</v>
      </c>
      <c r="D7810" s="3" t="s">
        <v>1124</v>
      </c>
    </row>
    <row r="7811" spans="1:4" x14ac:dyDescent="0.35">
      <c r="A7811" s="3" t="s">
        <v>7863</v>
      </c>
      <c r="B7811" s="3" t="s">
        <v>1119</v>
      </c>
      <c r="C7811" s="3" t="s">
        <v>1117</v>
      </c>
      <c r="D7811" s="3" t="s">
        <v>1118</v>
      </c>
    </row>
    <row r="7812" spans="1:4" x14ac:dyDescent="0.35">
      <c r="A7812" s="3" t="s">
        <v>7864</v>
      </c>
      <c r="B7812" s="3" t="s">
        <v>1116</v>
      </c>
      <c r="C7812" s="3" t="s">
        <v>1122</v>
      </c>
      <c r="D7812" s="3" t="s">
        <v>1118</v>
      </c>
    </row>
    <row r="7813" spans="1:4" x14ac:dyDescent="0.35">
      <c r="A7813" s="3" t="s">
        <v>7865</v>
      </c>
      <c r="B7813" s="3" t="s">
        <v>1119</v>
      </c>
      <c r="C7813" s="3" t="s">
        <v>1123</v>
      </c>
      <c r="D7813" s="3" t="s">
        <v>1118</v>
      </c>
    </row>
    <row r="7814" spans="1:4" x14ac:dyDescent="0.35">
      <c r="A7814" s="3" t="s">
        <v>7866</v>
      </c>
      <c r="B7814" s="3" t="s">
        <v>1116</v>
      </c>
      <c r="C7814" s="3" t="s">
        <v>1122</v>
      </c>
      <c r="D7814" s="3" t="s">
        <v>1126</v>
      </c>
    </row>
    <row r="7815" spans="1:4" x14ac:dyDescent="0.35">
      <c r="A7815" s="3" t="s">
        <v>7867</v>
      </c>
      <c r="B7815" s="3" t="s">
        <v>1116</v>
      </c>
      <c r="C7815" s="3" t="s">
        <v>1123</v>
      </c>
      <c r="D7815" s="3" t="s">
        <v>1126</v>
      </c>
    </row>
    <row r="7816" spans="1:4" x14ac:dyDescent="0.35">
      <c r="A7816" s="3" t="s">
        <v>7868</v>
      </c>
      <c r="B7816" s="3" t="s">
        <v>1119</v>
      </c>
      <c r="C7816" s="3" t="s">
        <v>1122</v>
      </c>
      <c r="D7816" s="3" t="s">
        <v>1118</v>
      </c>
    </row>
    <row r="7817" spans="1:4" x14ac:dyDescent="0.35">
      <c r="A7817" s="3" t="s">
        <v>7869</v>
      </c>
      <c r="B7817" s="3" t="s">
        <v>1119</v>
      </c>
      <c r="C7817" s="3" t="s">
        <v>1117</v>
      </c>
      <c r="D7817" s="3" t="s">
        <v>1118</v>
      </c>
    </row>
    <row r="7818" spans="1:4" x14ac:dyDescent="0.35">
      <c r="A7818" s="3" t="s">
        <v>7870</v>
      </c>
      <c r="B7818" s="3" t="s">
        <v>1120</v>
      </c>
      <c r="C7818" s="3" t="s">
        <v>1117</v>
      </c>
      <c r="D7818" s="3" t="s">
        <v>1118</v>
      </c>
    </row>
    <row r="7819" spans="1:4" x14ac:dyDescent="0.35">
      <c r="A7819" s="3" t="s">
        <v>7871</v>
      </c>
      <c r="B7819" s="3" t="s">
        <v>1116</v>
      </c>
      <c r="C7819" s="3" t="s">
        <v>1117</v>
      </c>
      <c r="D7819" s="3" t="s">
        <v>1126</v>
      </c>
    </row>
    <row r="7820" spans="1:4" x14ac:dyDescent="0.35">
      <c r="A7820" s="3" t="s">
        <v>7872</v>
      </c>
      <c r="B7820" s="3" t="s">
        <v>1119</v>
      </c>
      <c r="C7820" s="3" t="s">
        <v>1122</v>
      </c>
      <c r="D7820" s="3" t="s">
        <v>1118</v>
      </c>
    </row>
    <row r="7821" spans="1:4" x14ac:dyDescent="0.35">
      <c r="A7821" s="3" t="s">
        <v>7873</v>
      </c>
      <c r="B7821" s="3" t="s">
        <v>1120</v>
      </c>
      <c r="C7821" s="3" t="s">
        <v>1122</v>
      </c>
      <c r="D7821" s="3" t="s">
        <v>1124</v>
      </c>
    </row>
    <row r="7822" spans="1:4" x14ac:dyDescent="0.35">
      <c r="A7822" s="3" t="s">
        <v>7874</v>
      </c>
      <c r="B7822" s="3" t="s">
        <v>1119</v>
      </c>
      <c r="C7822" s="3" t="s">
        <v>1117</v>
      </c>
      <c r="D7822" s="3" t="s">
        <v>1118</v>
      </c>
    </row>
    <row r="7823" spans="1:4" x14ac:dyDescent="0.35">
      <c r="A7823" s="3" t="s">
        <v>7875</v>
      </c>
      <c r="B7823" s="3" t="s">
        <v>1116</v>
      </c>
      <c r="C7823" s="3" t="s">
        <v>1121</v>
      </c>
      <c r="D7823" s="3" t="s">
        <v>1118</v>
      </c>
    </row>
    <row r="7824" spans="1:4" x14ac:dyDescent="0.35">
      <c r="A7824" s="3" t="s">
        <v>7876</v>
      </c>
      <c r="B7824" s="3" t="s">
        <v>1119</v>
      </c>
      <c r="C7824" s="3" t="s">
        <v>1121</v>
      </c>
      <c r="D7824" s="3" t="s">
        <v>1118</v>
      </c>
    </row>
    <row r="7825" spans="1:4" x14ac:dyDescent="0.35">
      <c r="A7825" s="3" t="s">
        <v>7877</v>
      </c>
      <c r="B7825" s="3" t="s">
        <v>1116</v>
      </c>
      <c r="C7825" s="3" t="s">
        <v>1121</v>
      </c>
      <c r="D7825" s="3" t="s">
        <v>1118</v>
      </c>
    </row>
    <row r="7826" spans="1:4" x14ac:dyDescent="0.35">
      <c r="A7826" s="3" t="s">
        <v>7878</v>
      </c>
      <c r="B7826" s="3" t="s">
        <v>1116</v>
      </c>
      <c r="C7826" s="3" t="s">
        <v>1117</v>
      </c>
      <c r="D7826" s="3" t="s">
        <v>1118</v>
      </c>
    </row>
    <row r="7827" spans="1:4" x14ac:dyDescent="0.35">
      <c r="A7827" s="3" t="s">
        <v>7879</v>
      </c>
      <c r="B7827" s="3" t="s">
        <v>1116</v>
      </c>
      <c r="C7827" s="3" t="s">
        <v>1117</v>
      </c>
      <c r="D7827" s="3" t="s">
        <v>1124</v>
      </c>
    </row>
    <row r="7828" spans="1:4" x14ac:dyDescent="0.35">
      <c r="A7828" s="3" t="s">
        <v>7880</v>
      </c>
      <c r="B7828" s="3" t="s">
        <v>1119</v>
      </c>
      <c r="C7828" s="3" t="s">
        <v>1117</v>
      </c>
      <c r="D7828" s="3" t="s">
        <v>1118</v>
      </c>
    </row>
    <row r="7829" spans="1:4" x14ac:dyDescent="0.35">
      <c r="A7829" s="3" t="s">
        <v>7881</v>
      </c>
      <c r="B7829" s="3" t="s">
        <v>1116</v>
      </c>
      <c r="C7829" s="3" t="s">
        <v>1121</v>
      </c>
      <c r="D7829" s="3" t="s">
        <v>1124</v>
      </c>
    </row>
    <row r="7830" spans="1:4" x14ac:dyDescent="0.35">
      <c r="A7830" s="3" t="s">
        <v>7882</v>
      </c>
      <c r="B7830" s="3" t="s">
        <v>1116</v>
      </c>
      <c r="C7830" s="3" t="s">
        <v>1117</v>
      </c>
      <c r="D7830" s="3" t="s">
        <v>1118</v>
      </c>
    </row>
    <row r="7831" spans="1:4" x14ac:dyDescent="0.35">
      <c r="A7831" s="3" t="s">
        <v>7883</v>
      </c>
      <c r="B7831" s="3" t="s">
        <v>1116</v>
      </c>
      <c r="C7831" s="3" t="s">
        <v>1122</v>
      </c>
      <c r="D7831" s="3" t="s">
        <v>1118</v>
      </c>
    </row>
    <row r="7832" spans="1:4" x14ac:dyDescent="0.35">
      <c r="A7832" s="3" t="s">
        <v>7884</v>
      </c>
      <c r="B7832" s="3" t="s">
        <v>1116</v>
      </c>
      <c r="C7832" s="3" t="s">
        <v>1117</v>
      </c>
      <c r="D7832" s="3" t="s">
        <v>1124</v>
      </c>
    </row>
    <row r="7833" spans="1:4" x14ac:dyDescent="0.35">
      <c r="A7833" s="3" t="s">
        <v>7885</v>
      </c>
      <c r="B7833" s="3" t="s">
        <v>1119</v>
      </c>
      <c r="C7833" s="3" t="s">
        <v>1117</v>
      </c>
      <c r="D7833" s="3" t="s">
        <v>1118</v>
      </c>
    </row>
    <row r="7834" spans="1:4" x14ac:dyDescent="0.35">
      <c r="A7834" s="3" t="s">
        <v>7886</v>
      </c>
      <c r="B7834" s="3" t="s">
        <v>1119</v>
      </c>
      <c r="C7834" s="3" t="s">
        <v>1117</v>
      </c>
      <c r="D7834" s="3" t="s">
        <v>1118</v>
      </c>
    </row>
    <row r="7835" spans="1:4" x14ac:dyDescent="0.35">
      <c r="A7835" s="3" t="s">
        <v>7887</v>
      </c>
      <c r="B7835" s="3" t="s">
        <v>1116</v>
      </c>
      <c r="C7835" s="3" t="s">
        <v>1117</v>
      </c>
      <c r="D7835" s="3" t="s">
        <v>1118</v>
      </c>
    </row>
    <row r="7836" spans="1:4" x14ac:dyDescent="0.35">
      <c r="A7836" s="3" t="s">
        <v>7888</v>
      </c>
      <c r="B7836" s="3" t="s">
        <v>1116</v>
      </c>
      <c r="C7836" s="3" t="s">
        <v>1117</v>
      </c>
      <c r="D7836" s="3" t="s">
        <v>1118</v>
      </c>
    </row>
    <row r="7837" spans="1:4" x14ac:dyDescent="0.35">
      <c r="A7837" s="3" t="s">
        <v>7889</v>
      </c>
      <c r="B7837" s="3" t="s">
        <v>1119</v>
      </c>
      <c r="C7837" s="3" t="s">
        <v>1123</v>
      </c>
      <c r="D7837" s="3" t="s">
        <v>1124</v>
      </c>
    </row>
    <row r="7838" spans="1:4" x14ac:dyDescent="0.35">
      <c r="A7838" s="3" t="s">
        <v>7890</v>
      </c>
      <c r="B7838" s="3" t="s">
        <v>1119</v>
      </c>
      <c r="C7838" s="3" t="s">
        <v>1123</v>
      </c>
      <c r="D7838" s="3" t="s">
        <v>1118</v>
      </c>
    </row>
    <row r="7839" spans="1:4" x14ac:dyDescent="0.35">
      <c r="A7839" s="3" t="s">
        <v>7891</v>
      </c>
      <c r="B7839" s="3" t="s">
        <v>1116</v>
      </c>
      <c r="C7839" s="3" t="s">
        <v>1121</v>
      </c>
      <c r="D7839" s="3" t="s">
        <v>1124</v>
      </c>
    </row>
    <row r="7840" spans="1:4" x14ac:dyDescent="0.35">
      <c r="A7840" s="3" t="s">
        <v>7892</v>
      </c>
      <c r="B7840" s="3" t="s">
        <v>1116</v>
      </c>
      <c r="C7840" s="3" t="s">
        <v>1117</v>
      </c>
      <c r="D7840" s="3" t="s">
        <v>1118</v>
      </c>
    </row>
    <row r="7841" spans="1:4" x14ac:dyDescent="0.35">
      <c r="A7841" s="3" t="s">
        <v>7893</v>
      </c>
      <c r="B7841" s="3" t="s">
        <v>1119</v>
      </c>
      <c r="C7841" s="3" t="s">
        <v>1123</v>
      </c>
      <c r="D7841" s="3" t="s">
        <v>1118</v>
      </c>
    </row>
    <row r="7842" spans="1:4" x14ac:dyDescent="0.35">
      <c r="A7842" s="3" t="s">
        <v>7894</v>
      </c>
      <c r="B7842" s="3" t="s">
        <v>1116</v>
      </c>
      <c r="C7842" s="3" t="s">
        <v>1121</v>
      </c>
      <c r="D7842" s="3" t="s">
        <v>1118</v>
      </c>
    </row>
    <row r="7843" spans="1:4" x14ac:dyDescent="0.35">
      <c r="A7843" s="3" t="s">
        <v>7895</v>
      </c>
      <c r="B7843" s="3" t="s">
        <v>1119</v>
      </c>
      <c r="C7843" s="3" t="s">
        <v>1123</v>
      </c>
      <c r="D7843" s="3" t="s">
        <v>1118</v>
      </c>
    </row>
    <row r="7844" spans="1:4" x14ac:dyDescent="0.35">
      <c r="A7844" s="3" t="s">
        <v>7896</v>
      </c>
      <c r="B7844" s="3" t="s">
        <v>1116</v>
      </c>
      <c r="C7844" s="3" t="s">
        <v>1121</v>
      </c>
      <c r="D7844" s="3" t="s">
        <v>1118</v>
      </c>
    </row>
    <row r="7845" spans="1:4" x14ac:dyDescent="0.35">
      <c r="A7845" s="3" t="s">
        <v>7897</v>
      </c>
      <c r="B7845" s="3" t="s">
        <v>1116</v>
      </c>
      <c r="C7845" s="3" t="s">
        <v>1117</v>
      </c>
      <c r="D7845" s="3" t="s">
        <v>1118</v>
      </c>
    </row>
    <row r="7846" spans="1:4" x14ac:dyDescent="0.35">
      <c r="A7846" s="3" t="s">
        <v>7898</v>
      </c>
      <c r="B7846" s="3" t="s">
        <v>1119</v>
      </c>
      <c r="C7846" s="3" t="s">
        <v>1123</v>
      </c>
      <c r="D7846" s="3" t="s">
        <v>1126</v>
      </c>
    </row>
    <row r="7847" spans="1:4" x14ac:dyDescent="0.35">
      <c r="A7847" s="3" t="s">
        <v>7899</v>
      </c>
      <c r="B7847" s="3" t="s">
        <v>1116</v>
      </c>
      <c r="C7847" s="3" t="s">
        <v>1122</v>
      </c>
      <c r="D7847" s="3" t="s">
        <v>1118</v>
      </c>
    </row>
    <row r="7848" spans="1:4" x14ac:dyDescent="0.35">
      <c r="A7848" s="3" t="s">
        <v>7900</v>
      </c>
      <c r="B7848" s="3" t="s">
        <v>1116</v>
      </c>
      <c r="C7848" s="3" t="s">
        <v>1117</v>
      </c>
      <c r="D7848" s="3" t="s">
        <v>1118</v>
      </c>
    </row>
    <row r="7849" spans="1:4" x14ac:dyDescent="0.35">
      <c r="A7849" s="3" t="s">
        <v>7901</v>
      </c>
      <c r="B7849" s="3" t="s">
        <v>1116</v>
      </c>
      <c r="C7849" s="3" t="s">
        <v>1117</v>
      </c>
      <c r="D7849" s="3" t="s">
        <v>1118</v>
      </c>
    </row>
    <row r="7850" spans="1:4" x14ac:dyDescent="0.35">
      <c r="A7850" s="3" t="s">
        <v>7902</v>
      </c>
      <c r="B7850" s="3" t="s">
        <v>1120</v>
      </c>
      <c r="C7850" s="3" t="s">
        <v>1121</v>
      </c>
      <c r="D7850" s="3" t="s">
        <v>1118</v>
      </c>
    </row>
    <row r="7851" spans="1:4" x14ac:dyDescent="0.35">
      <c r="A7851" s="3" t="s">
        <v>7903</v>
      </c>
      <c r="B7851" s="3" t="s">
        <v>1116</v>
      </c>
      <c r="C7851" s="3" t="s">
        <v>1123</v>
      </c>
      <c r="D7851" s="3" t="s">
        <v>1118</v>
      </c>
    </row>
    <row r="7852" spans="1:4" x14ac:dyDescent="0.35">
      <c r="A7852" s="3" t="s">
        <v>7904</v>
      </c>
      <c r="B7852" s="3" t="s">
        <v>1119</v>
      </c>
      <c r="C7852" s="3" t="s">
        <v>1117</v>
      </c>
      <c r="D7852" s="3" t="s">
        <v>1118</v>
      </c>
    </row>
    <row r="7853" spans="1:4" x14ac:dyDescent="0.35">
      <c r="A7853" s="3" t="s">
        <v>7905</v>
      </c>
      <c r="B7853" s="3" t="s">
        <v>1116</v>
      </c>
      <c r="C7853" s="3" t="s">
        <v>1123</v>
      </c>
      <c r="D7853" s="3" t="s">
        <v>1118</v>
      </c>
    </row>
    <row r="7854" spans="1:4" x14ac:dyDescent="0.35">
      <c r="A7854" s="3" t="s">
        <v>7906</v>
      </c>
      <c r="B7854" s="3" t="s">
        <v>1119</v>
      </c>
      <c r="C7854" s="3" t="s">
        <v>1117</v>
      </c>
      <c r="D7854" s="3" t="s">
        <v>1124</v>
      </c>
    </row>
    <row r="7855" spans="1:4" x14ac:dyDescent="0.35">
      <c r="A7855" s="3" t="s">
        <v>7907</v>
      </c>
      <c r="B7855" s="3" t="s">
        <v>1119</v>
      </c>
      <c r="C7855" s="3" t="s">
        <v>1117</v>
      </c>
      <c r="D7855" s="3" t="s">
        <v>1118</v>
      </c>
    </row>
    <row r="7856" spans="1:4" x14ac:dyDescent="0.35">
      <c r="A7856" s="3" t="s">
        <v>7908</v>
      </c>
      <c r="B7856" s="3" t="s">
        <v>1119</v>
      </c>
      <c r="C7856" s="3" t="s">
        <v>1117</v>
      </c>
      <c r="D7856" s="3" t="s">
        <v>1124</v>
      </c>
    </row>
    <row r="7857" spans="1:4" x14ac:dyDescent="0.35">
      <c r="A7857" s="3" t="s">
        <v>7909</v>
      </c>
      <c r="B7857" s="3" t="s">
        <v>1116</v>
      </c>
      <c r="C7857" s="3" t="s">
        <v>1123</v>
      </c>
      <c r="D7857" s="3" t="s">
        <v>1118</v>
      </c>
    </row>
    <row r="7858" spans="1:4" x14ac:dyDescent="0.35">
      <c r="A7858" s="3" t="s">
        <v>7910</v>
      </c>
      <c r="B7858" s="3" t="s">
        <v>1119</v>
      </c>
      <c r="C7858" s="3" t="s">
        <v>1121</v>
      </c>
      <c r="D7858" s="3" t="s">
        <v>1126</v>
      </c>
    </row>
    <row r="7859" spans="1:4" x14ac:dyDescent="0.35">
      <c r="A7859" s="3" t="s">
        <v>7911</v>
      </c>
      <c r="B7859" s="3" t="s">
        <v>1116</v>
      </c>
      <c r="C7859" s="3" t="s">
        <v>1122</v>
      </c>
      <c r="D7859" s="3" t="s">
        <v>1118</v>
      </c>
    </row>
    <row r="7860" spans="1:4" x14ac:dyDescent="0.35">
      <c r="A7860" s="3" t="s">
        <v>7912</v>
      </c>
      <c r="B7860" s="3" t="s">
        <v>1116</v>
      </c>
      <c r="C7860" s="3" t="s">
        <v>1123</v>
      </c>
      <c r="D7860" s="3" t="s">
        <v>1118</v>
      </c>
    </row>
    <row r="7861" spans="1:4" x14ac:dyDescent="0.35">
      <c r="A7861" s="3" t="s">
        <v>7913</v>
      </c>
      <c r="B7861" s="3" t="s">
        <v>1119</v>
      </c>
      <c r="C7861" s="3" t="s">
        <v>1117</v>
      </c>
      <c r="D7861" s="3" t="s">
        <v>1118</v>
      </c>
    </row>
    <row r="7862" spans="1:4" x14ac:dyDescent="0.35">
      <c r="A7862" s="3" t="s">
        <v>7914</v>
      </c>
      <c r="B7862" s="3" t="s">
        <v>1116</v>
      </c>
      <c r="C7862" s="3" t="s">
        <v>1117</v>
      </c>
      <c r="D7862" s="3" t="s">
        <v>1118</v>
      </c>
    </row>
    <row r="7863" spans="1:4" x14ac:dyDescent="0.35">
      <c r="A7863" s="3" t="s">
        <v>7915</v>
      </c>
      <c r="B7863" s="3" t="s">
        <v>1119</v>
      </c>
      <c r="C7863" s="3" t="s">
        <v>1122</v>
      </c>
      <c r="D7863" s="3" t="s">
        <v>1118</v>
      </c>
    </row>
    <row r="7864" spans="1:4" x14ac:dyDescent="0.35">
      <c r="A7864" s="3" t="s">
        <v>7916</v>
      </c>
      <c r="B7864" s="3" t="s">
        <v>1116</v>
      </c>
      <c r="C7864" s="3" t="s">
        <v>1122</v>
      </c>
      <c r="D7864" s="3" t="s">
        <v>1124</v>
      </c>
    </row>
    <row r="7865" spans="1:4" x14ac:dyDescent="0.35">
      <c r="A7865" s="3" t="s">
        <v>7917</v>
      </c>
      <c r="B7865" s="3" t="s">
        <v>1119</v>
      </c>
      <c r="C7865" s="3" t="s">
        <v>1117</v>
      </c>
      <c r="D7865" s="3" t="s">
        <v>1126</v>
      </c>
    </row>
    <row r="7866" spans="1:4" x14ac:dyDescent="0.35">
      <c r="A7866" s="3" t="s">
        <v>7918</v>
      </c>
      <c r="B7866" s="3" t="s">
        <v>1119</v>
      </c>
      <c r="C7866" s="3" t="s">
        <v>1123</v>
      </c>
      <c r="D7866" s="3" t="s">
        <v>1118</v>
      </c>
    </row>
    <row r="7867" spans="1:4" x14ac:dyDescent="0.35">
      <c r="A7867" s="3" t="s">
        <v>7919</v>
      </c>
      <c r="B7867" s="3" t="s">
        <v>1116</v>
      </c>
      <c r="C7867" s="3" t="s">
        <v>1117</v>
      </c>
      <c r="D7867" s="3" t="s">
        <v>1124</v>
      </c>
    </row>
    <row r="7868" spans="1:4" x14ac:dyDescent="0.35">
      <c r="A7868" s="3" t="s">
        <v>7920</v>
      </c>
      <c r="B7868" s="3" t="s">
        <v>1116</v>
      </c>
      <c r="C7868" s="3" t="s">
        <v>1123</v>
      </c>
      <c r="D7868" s="3" t="s">
        <v>1118</v>
      </c>
    </row>
    <row r="7869" spans="1:4" x14ac:dyDescent="0.35">
      <c r="A7869" s="3" t="s">
        <v>7921</v>
      </c>
      <c r="B7869" s="3" t="s">
        <v>1116</v>
      </c>
      <c r="C7869" s="3" t="s">
        <v>1122</v>
      </c>
      <c r="D7869" s="3" t="s">
        <v>1118</v>
      </c>
    </row>
    <row r="7870" spans="1:4" x14ac:dyDescent="0.35">
      <c r="A7870" s="3" t="s">
        <v>7922</v>
      </c>
      <c r="B7870" s="3" t="s">
        <v>1116</v>
      </c>
      <c r="C7870" s="3" t="s">
        <v>1121</v>
      </c>
      <c r="D7870" s="3" t="s">
        <v>1118</v>
      </c>
    </row>
    <row r="7871" spans="1:4" x14ac:dyDescent="0.35">
      <c r="A7871" s="3" t="s">
        <v>7923</v>
      </c>
      <c r="B7871" s="3" t="s">
        <v>1116</v>
      </c>
      <c r="C7871" s="3" t="s">
        <v>1117</v>
      </c>
      <c r="D7871" s="3" t="s">
        <v>1124</v>
      </c>
    </row>
    <row r="7872" spans="1:4" x14ac:dyDescent="0.35">
      <c r="A7872" s="3" t="s">
        <v>7924</v>
      </c>
      <c r="B7872" s="3" t="s">
        <v>1120</v>
      </c>
      <c r="C7872" s="3" t="s">
        <v>1121</v>
      </c>
      <c r="D7872" s="3" t="s">
        <v>1118</v>
      </c>
    </row>
    <row r="7873" spans="1:4" x14ac:dyDescent="0.35">
      <c r="A7873" s="3" t="s">
        <v>7925</v>
      </c>
      <c r="B7873" s="3" t="s">
        <v>1119</v>
      </c>
      <c r="C7873" s="3" t="s">
        <v>1117</v>
      </c>
      <c r="D7873" s="3" t="s">
        <v>1118</v>
      </c>
    </row>
    <row r="7874" spans="1:4" x14ac:dyDescent="0.35">
      <c r="A7874" s="3" t="s">
        <v>7926</v>
      </c>
      <c r="B7874" s="3" t="s">
        <v>1119</v>
      </c>
      <c r="C7874" s="3" t="s">
        <v>1117</v>
      </c>
      <c r="D7874" s="3" t="s">
        <v>1118</v>
      </c>
    </row>
    <row r="7875" spans="1:4" x14ac:dyDescent="0.35">
      <c r="A7875" s="3" t="s">
        <v>7927</v>
      </c>
      <c r="B7875" s="3" t="s">
        <v>1116</v>
      </c>
      <c r="C7875" s="3" t="s">
        <v>1122</v>
      </c>
      <c r="D7875" s="3" t="s">
        <v>1124</v>
      </c>
    </row>
    <row r="7876" spans="1:4" x14ac:dyDescent="0.35">
      <c r="A7876" s="3" t="s">
        <v>7928</v>
      </c>
      <c r="B7876" s="3" t="s">
        <v>1116</v>
      </c>
      <c r="C7876" s="3" t="s">
        <v>1122</v>
      </c>
      <c r="D7876" s="3" t="s">
        <v>1124</v>
      </c>
    </row>
    <row r="7877" spans="1:4" x14ac:dyDescent="0.35">
      <c r="A7877" s="3" t="s">
        <v>7929</v>
      </c>
      <c r="B7877" s="3" t="s">
        <v>1116</v>
      </c>
      <c r="C7877" s="3" t="s">
        <v>1121</v>
      </c>
      <c r="D7877" s="3" t="s">
        <v>1126</v>
      </c>
    </row>
    <row r="7878" spans="1:4" x14ac:dyDescent="0.35">
      <c r="A7878" s="3" t="s">
        <v>7930</v>
      </c>
      <c r="B7878" s="3" t="s">
        <v>1116</v>
      </c>
      <c r="C7878" s="3" t="s">
        <v>1117</v>
      </c>
      <c r="D7878" s="3" t="s">
        <v>1124</v>
      </c>
    </row>
    <row r="7879" spans="1:4" x14ac:dyDescent="0.35">
      <c r="A7879" s="3" t="s">
        <v>7931</v>
      </c>
      <c r="B7879" s="3" t="s">
        <v>1116</v>
      </c>
      <c r="C7879" s="3" t="s">
        <v>1123</v>
      </c>
      <c r="D7879" s="3" t="s">
        <v>1118</v>
      </c>
    </row>
    <row r="7880" spans="1:4" x14ac:dyDescent="0.35">
      <c r="A7880" s="3" t="s">
        <v>7932</v>
      </c>
      <c r="B7880" s="3" t="s">
        <v>1119</v>
      </c>
      <c r="C7880" s="3" t="s">
        <v>1117</v>
      </c>
      <c r="D7880" s="3" t="s">
        <v>1126</v>
      </c>
    </row>
    <row r="7881" spans="1:4" x14ac:dyDescent="0.35">
      <c r="A7881" s="3" t="s">
        <v>7933</v>
      </c>
      <c r="B7881" s="3" t="s">
        <v>1116</v>
      </c>
      <c r="C7881" s="3" t="s">
        <v>1117</v>
      </c>
      <c r="D7881" s="3" t="s">
        <v>1126</v>
      </c>
    </row>
    <row r="7882" spans="1:4" x14ac:dyDescent="0.35">
      <c r="A7882" s="3" t="s">
        <v>7934</v>
      </c>
      <c r="B7882" s="3" t="s">
        <v>1119</v>
      </c>
      <c r="C7882" s="3" t="s">
        <v>1121</v>
      </c>
      <c r="D7882" s="3" t="s">
        <v>1124</v>
      </c>
    </row>
    <row r="7883" spans="1:4" x14ac:dyDescent="0.35">
      <c r="A7883" s="3" t="s">
        <v>7935</v>
      </c>
      <c r="B7883" s="3" t="s">
        <v>1116</v>
      </c>
      <c r="C7883" s="3" t="s">
        <v>1123</v>
      </c>
      <c r="D7883" s="3" t="s">
        <v>1118</v>
      </c>
    </row>
    <row r="7884" spans="1:4" x14ac:dyDescent="0.35">
      <c r="A7884" s="3" t="s">
        <v>7936</v>
      </c>
      <c r="B7884" s="3" t="s">
        <v>1120</v>
      </c>
      <c r="C7884" s="3" t="s">
        <v>1122</v>
      </c>
      <c r="D7884" s="3" t="s">
        <v>1118</v>
      </c>
    </row>
    <row r="7885" spans="1:4" x14ac:dyDescent="0.35">
      <c r="A7885" s="3" t="s">
        <v>7937</v>
      </c>
      <c r="B7885" s="3" t="s">
        <v>1116</v>
      </c>
      <c r="C7885" s="3" t="s">
        <v>1121</v>
      </c>
      <c r="D7885" s="3" t="s">
        <v>1118</v>
      </c>
    </row>
    <row r="7886" spans="1:4" x14ac:dyDescent="0.35">
      <c r="A7886" s="3" t="s">
        <v>7938</v>
      </c>
      <c r="B7886" s="3" t="s">
        <v>1116</v>
      </c>
      <c r="C7886" s="3" t="s">
        <v>1117</v>
      </c>
      <c r="D7886" s="3" t="s">
        <v>1118</v>
      </c>
    </row>
    <row r="7887" spans="1:4" x14ac:dyDescent="0.35">
      <c r="A7887" s="3" t="s">
        <v>7939</v>
      </c>
      <c r="B7887" s="3" t="s">
        <v>1116</v>
      </c>
      <c r="C7887" s="3" t="s">
        <v>1121</v>
      </c>
      <c r="D7887" s="3" t="s">
        <v>1124</v>
      </c>
    </row>
    <row r="7888" spans="1:4" x14ac:dyDescent="0.35">
      <c r="A7888" s="3" t="s">
        <v>7940</v>
      </c>
      <c r="B7888" s="3" t="s">
        <v>1119</v>
      </c>
      <c r="C7888" s="3" t="s">
        <v>1121</v>
      </c>
      <c r="D7888" s="3" t="s">
        <v>1118</v>
      </c>
    </row>
    <row r="7889" spans="1:4" x14ac:dyDescent="0.35">
      <c r="A7889" s="3" t="s">
        <v>7941</v>
      </c>
      <c r="B7889" s="3" t="s">
        <v>1116</v>
      </c>
      <c r="C7889" s="3" t="s">
        <v>1123</v>
      </c>
      <c r="D7889" s="3" t="s">
        <v>1126</v>
      </c>
    </row>
    <row r="7890" spans="1:4" x14ac:dyDescent="0.35">
      <c r="A7890" s="3" t="s">
        <v>7942</v>
      </c>
      <c r="B7890" s="3" t="s">
        <v>1116</v>
      </c>
      <c r="C7890" s="3" t="s">
        <v>1117</v>
      </c>
      <c r="D7890" s="3" t="s">
        <v>1124</v>
      </c>
    </row>
    <row r="7891" spans="1:4" x14ac:dyDescent="0.35">
      <c r="A7891" s="3" t="s">
        <v>7943</v>
      </c>
      <c r="B7891" s="3" t="s">
        <v>1119</v>
      </c>
      <c r="C7891" s="3" t="s">
        <v>1121</v>
      </c>
      <c r="D7891" s="3" t="s">
        <v>1124</v>
      </c>
    </row>
    <row r="7892" spans="1:4" x14ac:dyDescent="0.35">
      <c r="A7892" s="3" t="s">
        <v>7944</v>
      </c>
      <c r="B7892" s="3" t="s">
        <v>1119</v>
      </c>
      <c r="C7892" s="3" t="s">
        <v>1123</v>
      </c>
      <c r="D7892" s="3" t="s">
        <v>1118</v>
      </c>
    </row>
    <row r="7893" spans="1:4" x14ac:dyDescent="0.35">
      <c r="A7893" s="3" t="s">
        <v>7945</v>
      </c>
      <c r="B7893" s="3" t="s">
        <v>1116</v>
      </c>
      <c r="C7893" s="3" t="s">
        <v>1117</v>
      </c>
      <c r="D7893" s="3" t="s">
        <v>1124</v>
      </c>
    </row>
    <row r="7894" spans="1:4" x14ac:dyDescent="0.35">
      <c r="A7894" s="3" t="s">
        <v>7946</v>
      </c>
      <c r="B7894" s="3" t="s">
        <v>1116</v>
      </c>
      <c r="C7894" s="3" t="s">
        <v>1121</v>
      </c>
      <c r="D7894" s="3" t="s">
        <v>1124</v>
      </c>
    </row>
    <row r="7895" spans="1:4" x14ac:dyDescent="0.35">
      <c r="A7895" s="3" t="s">
        <v>7947</v>
      </c>
      <c r="B7895" s="3" t="s">
        <v>1116</v>
      </c>
      <c r="C7895" s="3" t="s">
        <v>1123</v>
      </c>
      <c r="D7895" s="3" t="s">
        <v>1124</v>
      </c>
    </row>
    <row r="7896" spans="1:4" x14ac:dyDescent="0.35">
      <c r="A7896" s="3" t="s">
        <v>7948</v>
      </c>
      <c r="B7896" s="3" t="s">
        <v>1116</v>
      </c>
      <c r="C7896" s="3" t="s">
        <v>1123</v>
      </c>
      <c r="D7896" s="3" t="s">
        <v>1124</v>
      </c>
    </row>
    <row r="7897" spans="1:4" x14ac:dyDescent="0.35">
      <c r="A7897" s="3" t="s">
        <v>7949</v>
      </c>
      <c r="B7897" s="3" t="s">
        <v>1116</v>
      </c>
      <c r="C7897" s="3" t="s">
        <v>1117</v>
      </c>
      <c r="D7897" s="3" t="s">
        <v>1124</v>
      </c>
    </row>
    <row r="7898" spans="1:4" x14ac:dyDescent="0.35">
      <c r="A7898" s="3" t="s">
        <v>7950</v>
      </c>
      <c r="B7898" s="3" t="s">
        <v>1119</v>
      </c>
      <c r="C7898" s="3" t="s">
        <v>1117</v>
      </c>
      <c r="D7898" s="3" t="s">
        <v>1118</v>
      </c>
    </row>
    <row r="7899" spans="1:4" x14ac:dyDescent="0.35">
      <c r="A7899" s="3" t="s">
        <v>7951</v>
      </c>
      <c r="B7899" s="3" t="s">
        <v>1119</v>
      </c>
      <c r="C7899" s="3" t="s">
        <v>1123</v>
      </c>
      <c r="D7899" s="3" t="s">
        <v>1124</v>
      </c>
    </row>
    <row r="7900" spans="1:4" x14ac:dyDescent="0.35">
      <c r="A7900" s="3" t="s">
        <v>7952</v>
      </c>
      <c r="B7900" s="3" t="s">
        <v>1119</v>
      </c>
      <c r="C7900" s="3" t="s">
        <v>1121</v>
      </c>
      <c r="D7900" s="3" t="s">
        <v>1118</v>
      </c>
    </row>
    <row r="7901" spans="1:4" x14ac:dyDescent="0.35">
      <c r="A7901" s="3" t="s">
        <v>7953</v>
      </c>
      <c r="B7901" s="3" t="s">
        <v>1116</v>
      </c>
      <c r="C7901" s="3" t="s">
        <v>1122</v>
      </c>
      <c r="D7901" s="3" t="s">
        <v>1126</v>
      </c>
    </row>
    <row r="7902" spans="1:4" x14ac:dyDescent="0.35">
      <c r="A7902" s="3" t="s">
        <v>7954</v>
      </c>
      <c r="B7902" s="3" t="s">
        <v>1116</v>
      </c>
      <c r="C7902" s="3" t="s">
        <v>1121</v>
      </c>
      <c r="D7902" s="3" t="s">
        <v>1124</v>
      </c>
    </row>
    <row r="7903" spans="1:4" x14ac:dyDescent="0.35">
      <c r="A7903" s="3" t="s">
        <v>7955</v>
      </c>
      <c r="B7903" s="3" t="s">
        <v>1116</v>
      </c>
      <c r="C7903" s="3" t="s">
        <v>1121</v>
      </c>
      <c r="D7903" s="3" t="s">
        <v>1118</v>
      </c>
    </row>
    <row r="7904" spans="1:4" x14ac:dyDescent="0.35">
      <c r="A7904" s="3" t="s">
        <v>7956</v>
      </c>
      <c r="B7904" s="3" t="s">
        <v>1116</v>
      </c>
      <c r="C7904" s="3" t="s">
        <v>1123</v>
      </c>
      <c r="D7904" s="3" t="s">
        <v>1124</v>
      </c>
    </row>
    <row r="7905" spans="1:4" x14ac:dyDescent="0.35">
      <c r="A7905" s="3" t="s">
        <v>7957</v>
      </c>
      <c r="B7905" s="3" t="s">
        <v>1116</v>
      </c>
      <c r="C7905" s="3" t="s">
        <v>1122</v>
      </c>
      <c r="D7905" s="3" t="s">
        <v>1124</v>
      </c>
    </row>
    <row r="7906" spans="1:4" x14ac:dyDescent="0.35">
      <c r="A7906" s="3" t="s">
        <v>7958</v>
      </c>
      <c r="B7906" s="3" t="s">
        <v>1116</v>
      </c>
      <c r="C7906" s="3" t="s">
        <v>1117</v>
      </c>
      <c r="D7906" s="3" t="s">
        <v>1118</v>
      </c>
    </row>
    <row r="7907" spans="1:4" x14ac:dyDescent="0.35">
      <c r="A7907" s="3" t="s">
        <v>7959</v>
      </c>
      <c r="B7907" s="3" t="s">
        <v>1119</v>
      </c>
      <c r="C7907" s="3" t="s">
        <v>1123</v>
      </c>
      <c r="D7907" s="3" t="s">
        <v>1118</v>
      </c>
    </row>
    <row r="7908" spans="1:4" x14ac:dyDescent="0.35">
      <c r="A7908" s="3" t="s">
        <v>7960</v>
      </c>
      <c r="B7908" s="3" t="s">
        <v>1119</v>
      </c>
      <c r="C7908" s="3" t="s">
        <v>1123</v>
      </c>
      <c r="D7908" s="3" t="s">
        <v>1118</v>
      </c>
    </row>
    <row r="7909" spans="1:4" x14ac:dyDescent="0.35">
      <c r="A7909" s="3" t="s">
        <v>7961</v>
      </c>
      <c r="B7909" s="3" t="s">
        <v>1116</v>
      </c>
      <c r="C7909" s="3" t="s">
        <v>1117</v>
      </c>
      <c r="D7909" s="3" t="s">
        <v>1118</v>
      </c>
    </row>
    <row r="7910" spans="1:4" x14ac:dyDescent="0.35">
      <c r="A7910" s="3" t="s">
        <v>7962</v>
      </c>
      <c r="B7910" s="3" t="s">
        <v>1116</v>
      </c>
      <c r="C7910" s="3" t="s">
        <v>1121</v>
      </c>
      <c r="D7910" s="3" t="s">
        <v>1124</v>
      </c>
    </row>
    <row r="7911" spans="1:4" x14ac:dyDescent="0.35">
      <c r="A7911" s="3" t="s">
        <v>7963</v>
      </c>
      <c r="B7911" s="3" t="s">
        <v>1119</v>
      </c>
      <c r="C7911" s="3" t="s">
        <v>1117</v>
      </c>
      <c r="D7911" s="3" t="s">
        <v>1118</v>
      </c>
    </row>
    <row r="7912" spans="1:4" x14ac:dyDescent="0.35">
      <c r="A7912" s="3" t="s">
        <v>7964</v>
      </c>
      <c r="B7912" s="3" t="s">
        <v>1116</v>
      </c>
      <c r="C7912" s="3" t="s">
        <v>1122</v>
      </c>
      <c r="D7912" s="3" t="s">
        <v>1118</v>
      </c>
    </row>
    <row r="7913" spans="1:4" x14ac:dyDescent="0.35">
      <c r="A7913" s="3" t="s">
        <v>7965</v>
      </c>
      <c r="B7913" s="3" t="s">
        <v>1116</v>
      </c>
      <c r="C7913" s="3" t="s">
        <v>1117</v>
      </c>
      <c r="D7913" s="3" t="s">
        <v>1118</v>
      </c>
    </row>
    <row r="7914" spans="1:4" x14ac:dyDescent="0.35">
      <c r="A7914" s="3" t="s">
        <v>7966</v>
      </c>
      <c r="B7914" s="3" t="s">
        <v>1116</v>
      </c>
      <c r="C7914" s="3" t="s">
        <v>1117</v>
      </c>
      <c r="D7914" s="3" t="s">
        <v>1124</v>
      </c>
    </row>
    <row r="7915" spans="1:4" x14ac:dyDescent="0.35">
      <c r="A7915" s="3" t="s">
        <v>7967</v>
      </c>
      <c r="B7915" s="3" t="s">
        <v>1116</v>
      </c>
      <c r="C7915" s="3" t="s">
        <v>1122</v>
      </c>
      <c r="D7915" s="3" t="s">
        <v>1124</v>
      </c>
    </row>
    <row r="7916" spans="1:4" x14ac:dyDescent="0.35">
      <c r="A7916" s="3" t="s">
        <v>7968</v>
      </c>
      <c r="B7916" s="3" t="s">
        <v>1119</v>
      </c>
      <c r="C7916" s="3" t="s">
        <v>1121</v>
      </c>
      <c r="D7916" s="3" t="s">
        <v>1118</v>
      </c>
    </row>
    <row r="7917" spans="1:4" x14ac:dyDescent="0.35">
      <c r="A7917" s="3" t="s">
        <v>7969</v>
      </c>
      <c r="B7917" s="3" t="s">
        <v>1119</v>
      </c>
      <c r="C7917" s="3" t="s">
        <v>1117</v>
      </c>
      <c r="D7917" s="3" t="s">
        <v>1118</v>
      </c>
    </row>
    <row r="7918" spans="1:4" x14ac:dyDescent="0.35">
      <c r="A7918" s="3" t="s">
        <v>7970</v>
      </c>
      <c r="B7918" s="3" t="s">
        <v>1119</v>
      </c>
      <c r="C7918" s="3" t="s">
        <v>1117</v>
      </c>
      <c r="D7918" s="3" t="s">
        <v>1118</v>
      </c>
    </row>
    <row r="7919" spans="1:4" x14ac:dyDescent="0.35">
      <c r="A7919" s="3" t="s">
        <v>7971</v>
      </c>
      <c r="B7919" s="3" t="s">
        <v>1119</v>
      </c>
      <c r="C7919" s="3" t="s">
        <v>1117</v>
      </c>
      <c r="D7919" s="3" t="s">
        <v>1118</v>
      </c>
    </row>
    <row r="7920" spans="1:4" x14ac:dyDescent="0.35">
      <c r="A7920" s="3" t="s">
        <v>7972</v>
      </c>
      <c r="B7920" s="3" t="s">
        <v>1116</v>
      </c>
      <c r="C7920" s="3" t="s">
        <v>1117</v>
      </c>
      <c r="D7920" s="3" t="s">
        <v>1124</v>
      </c>
    </row>
    <row r="7921" spans="1:4" x14ac:dyDescent="0.35">
      <c r="A7921" s="3" t="s">
        <v>7973</v>
      </c>
      <c r="B7921" s="3" t="s">
        <v>1119</v>
      </c>
      <c r="C7921" s="3" t="s">
        <v>1123</v>
      </c>
      <c r="D7921" s="3" t="s">
        <v>1118</v>
      </c>
    </row>
    <row r="7922" spans="1:4" x14ac:dyDescent="0.35">
      <c r="A7922" s="3" t="s">
        <v>7974</v>
      </c>
      <c r="B7922" s="3" t="s">
        <v>1116</v>
      </c>
      <c r="C7922" s="3" t="s">
        <v>1117</v>
      </c>
      <c r="D7922" s="3" t="s">
        <v>1118</v>
      </c>
    </row>
    <row r="7923" spans="1:4" x14ac:dyDescent="0.35">
      <c r="A7923" s="3" t="s">
        <v>7975</v>
      </c>
      <c r="B7923" s="3" t="s">
        <v>1116</v>
      </c>
      <c r="C7923" s="3" t="s">
        <v>1122</v>
      </c>
      <c r="D7923" s="3" t="s">
        <v>1118</v>
      </c>
    </row>
    <row r="7924" spans="1:4" x14ac:dyDescent="0.35">
      <c r="A7924" s="3" t="s">
        <v>7976</v>
      </c>
      <c r="B7924" s="3" t="s">
        <v>1119</v>
      </c>
      <c r="C7924" s="3" t="s">
        <v>1121</v>
      </c>
      <c r="D7924" s="3" t="s">
        <v>1118</v>
      </c>
    </row>
    <row r="7925" spans="1:4" x14ac:dyDescent="0.35">
      <c r="A7925" s="3" t="s">
        <v>7977</v>
      </c>
      <c r="B7925" s="3" t="s">
        <v>1119</v>
      </c>
      <c r="C7925" s="3" t="s">
        <v>1123</v>
      </c>
      <c r="D7925" s="3" t="s">
        <v>1118</v>
      </c>
    </row>
    <row r="7926" spans="1:4" x14ac:dyDescent="0.35">
      <c r="A7926" s="3" t="s">
        <v>7978</v>
      </c>
      <c r="B7926" s="3" t="s">
        <v>1119</v>
      </c>
      <c r="C7926" s="3" t="s">
        <v>1123</v>
      </c>
      <c r="D7926" s="3" t="s">
        <v>1118</v>
      </c>
    </row>
    <row r="7927" spans="1:4" x14ac:dyDescent="0.35">
      <c r="A7927" s="3" t="s">
        <v>7979</v>
      </c>
      <c r="B7927" s="3" t="s">
        <v>1116</v>
      </c>
      <c r="C7927" s="3" t="s">
        <v>1121</v>
      </c>
      <c r="D7927" s="3" t="s">
        <v>1118</v>
      </c>
    </row>
    <row r="7928" spans="1:4" x14ac:dyDescent="0.35">
      <c r="A7928" s="3" t="s">
        <v>7980</v>
      </c>
      <c r="B7928" s="3" t="s">
        <v>1116</v>
      </c>
      <c r="C7928" s="3" t="s">
        <v>1117</v>
      </c>
      <c r="D7928" s="3" t="s">
        <v>1118</v>
      </c>
    </row>
    <row r="7929" spans="1:4" x14ac:dyDescent="0.35">
      <c r="A7929" s="3" t="s">
        <v>7981</v>
      </c>
      <c r="B7929" s="3" t="s">
        <v>1116</v>
      </c>
      <c r="C7929" s="3" t="s">
        <v>1123</v>
      </c>
      <c r="D7929" s="3" t="s">
        <v>1118</v>
      </c>
    </row>
    <row r="7930" spans="1:4" x14ac:dyDescent="0.35">
      <c r="A7930" s="3" t="s">
        <v>7982</v>
      </c>
      <c r="B7930" s="3" t="s">
        <v>1116</v>
      </c>
      <c r="C7930" s="3" t="s">
        <v>1117</v>
      </c>
      <c r="D7930" s="3" t="s">
        <v>1118</v>
      </c>
    </row>
    <row r="7931" spans="1:4" x14ac:dyDescent="0.35">
      <c r="A7931" s="3" t="s">
        <v>7983</v>
      </c>
      <c r="B7931" s="3" t="s">
        <v>1116</v>
      </c>
      <c r="C7931" s="3" t="s">
        <v>1123</v>
      </c>
      <c r="D7931" s="3" t="s">
        <v>1118</v>
      </c>
    </row>
    <row r="7932" spans="1:4" x14ac:dyDescent="0.35">
      <c r="A7932" s="3" t="s">
        <v>7984</v>
      </c>
      <c r="B7932" s="3" t="s">
        <v>1116</v>
      </c>
      <c r="C7932" s="3" t="s">
        <v>1117</v>
      </c>
      <c r="D7932" s="3" t="s">
        <v>1118</v>
      </c>
    </row>
    <row r="7933" spans="1:4" x14ac:dyDescent="0.35">
      <c r="A7933" s="3" t="s">
        <v>7985</v>
      </c>
      <c r="B7933" s="3" t="s">
        <v>1116</v>
      </c>
      <c r="C7933" s="3" t="s">
        <v>1121</v>
      </c>
      <c r="D7933" s="3" t="s">
        <v>1118</v>
      </c>
    </row>
    <row r="7934" spans="1:4" x14ac:dyDescent="0.35">
      <c r="A7934" s="3" t="s">
        <v>7986</v>
      </c>
      <c r="B7934" s="3" t="s">
        <v>1119</v>
      </c>
      <c r="C7934" s="3" t="s">
        <v>1123</v>
      </c>
      <c r="D7934" s="3" t="s">
        <v>1118</v>
      </c>
    </row>
    <row r="7935" spans="1:4" x14ac:dyDescent="0.35">
      <c r="A7935" s="3" t="s">
        <v>7987</v>
      </c>
      <c r="B7935" s="3" t="s">
        <v>1116</v>
      </c>
      <c r="C7935" s="3" t="s">
        <v>1123</v>
      </c>
      <c r="D7935" s="3" t="s">
        <v>1118</v>
      </c>
    </row>
    <row r="7936" spans="1:4" x14ac:dyDescent="0.35">
      <c r="A7936" s="3" t="s">
        <v>7988</v>
      </c>
      <c r="B7936" s="3" t="s">
        <v>1119</v>
      </c>
      <c r="C7936" s="3" t="s">
        <v>1121</v>
      </c>
      <c r="D7936" s="3" t="s">
        <v>1118</v>
      </c>
    </row>
    <row r="7937" spans="1:4" x14ac:dyDescent="0.35">
      <c r="A7937" s="3" t="s">
        <v>7989</v>
      </c>
      <c r="B7937" s="3" t="s">
        <v>1116</v>
      </c>
      <c r="C7937" s="3" t="s">
        <v>1117</v>
      </c>
      <c r="D7937" s="3" t="s">
        <v>1126</v>
      </c>
    </row>
    <row r="7938" spans="1:4" x14ac:dyDescent="0.35">
      <c r="A7938" s="3" t="s">
        <v>7990</v>
      </c>
      <c r="B7938" s="3" t="s">
        <v>1116</v>
      </c>
      <c r="C7938" s="3" t="s">
        <v>1121</v>
      </c>
      <c r="D7938" s="3" t="s">
        <v>1118</v>
      </c>
    </row>
    <row r="7939" spans="1:4" x14ac:dyDescent="0.35">
      <c r="A7939" s="3" t="s">
        <v>7991</v>
      </c>
      <c r="B7939" s="3" t="s">
        <v>1116</v>
      </c>
      <c r="C7939" s="3" t="s">
        <v>1117</v>
      </c>
      <c r="D7939" s="3" t="s">
        <v>1118</v>
      </c>
    </row>
    <row r="7940" spans="1:4" x14ac:dyDescent="0.35">
      <c r="A7940" s="3" t="s">
        <v>7992</v>
      </c>
      <c r="B7940" s="3" t="s">
        <v>1116</v>
      </c>
      <c r="C7940" s="3" t="s">
        <v>1117</v>
      </c>
      <c r="D7940" s="3" t="s">
        <v>1126</v>
      </c>
    </row>
    <row r="7941" spans="1:4" x14ac:dyDescent="0.35">
      <c r="A7941" s="3" t="s">
        <v>7993</v>
      </c>
      <c r="B7941" s="3" t="s">
        <v>1116</v>
      </c>
      <c r="C7941" s="3" t="s">
        <v>1117</v>
      </c>
      <c r="D7941" s="3" t="s">
        <v>1118</v>
      </c>
    </row>
    <row r="7942" spans="1:4" x14ac:dyDescent="0.35">
      <c r="A7942" s="3" t="s">
        <v>7994</v>
      </c>
      <c r="B7942" s="3" t="s">
        <v>1116</v>
      </c>
      <c r="C7942" s="3" t="s">
        <v>1122</v>
      </c>
      <c r="D7942" s="3" t="s">
        <v>1126</v>
      </c>
    </row>
    <row r="7943" spans="1:4" x14ac:dyDescent="0.35">
      <c r="A7943" s="3" t="s">
        <v>7995</v>
      </c>
      <c r="B7943" s="3" t="s">
        <v>1119</v>
      </c>
      <c r="C7943" s="3" t="s">
        <v>1117</v>
      </c>
      <c r="D7943" s="3" t="s">
        <v>1124</v>
      </c>
    </row>
    <row r="7944" spans="1:4" x14ac:dyDescent="0.35">
      <c r="A7944" s="3" t="s">
        <v>7996</v>
      </c>
      <c r="B7944" s="3" t="s">
        <v>1119</v>
      </c>
      <c r="C7944" s="3" t="s">
        <v>1123</v>
      </c>
      <c r="D7944" s="3" t="s">
        <v>1118</v>
      </c>
    </row>
    <row r="7945" spans="1:4" x14ac:dyDescent="0.35">
      <c r="A7945" s="3" t="s">
        <v>7997</v>
      </c>
      <c r="B7945" s="3" t="s">
        <v>1120</v>
      </c>
      <c r="C7945" s="3" t="s">
        <v>1121</v>
      </c>
      <c r="D7945" s="3" t="s">
        <v>1118</v>
      </c>
    </row>
    <row r="7946" spans="1:4" x14ac:dyDescent="0.35">
      <c r="A7946" s="3" t="s">
        <v>7998</v>
      </c>
      <c r="B7946" s="3" t="s">
        <v>1119</v>
      </c>
      <c r="C7946" s="3" t="s">
        <v>1117</v>
      </c>
      <c r="D7946" s="3" t="s">
        <v>1118</v>
      </c>
    </row>
    <row r="7947" spans="1:4" x14ac:dyDescent="0.35">
      <c r="A7947" s="3" t="s">
        <v>7999</v>
      </c>
      <c r="B7947" s="3" t="s">
        <v>1116</v>
      </c>
      <c r="C7947" s="3" t="s">
        <v>1121</v>
      </c>
      <c r="D7947" s="3" t="s">
        <v>1124</v>
      </c>
    </row>
    <row r="7948" spans="1:4" x14ac:dyDescent="0.35">
      <c r="A7948" s="3" t="s">
        <v>8000</v>
      </c>
      <c r="B7948" s="3" t="s">
        <v>1116</v>
      </c>
      <c r="C7948" s="3" t="s">
        <v>1122</v>
      </c>
      <c r="D7948" s="3" t="s">
        <v>1124</v>
      </c>
    </row>
    <row r="7949" spans="1:4" x14ac:dyDescent="0.35">
      <c r="A7949" s="3" t="s">
        <v>8001</v>
      </c>
      <c r="B7949" s="3" t="s">
        <v>1119</v>
      </c>
      <c r="C7949" s="3" t="s">
        <v>1123</v>
      </c>
      <c r="D7949" s="3" t="s">
        <v>1118</v>
      </c>
    </row>
    <row r="7950" spans="1:4" x14ac:dyDescent="0.35">
      <c r="A7950" s="3" t="s">
        <v>8002</v>
      </c>
      <c r="B7950" s="3" t="s">
        <v>1119</v>
      </c>
      <c r="C7950" s="3" t="s">
        <v>1121</v>
      </c>
      <c r="D7950" s="3" t="s">
        <v>1124</v>
      </c>
    </row>
    <row r="7951" spans="1:4" x14ac:dyDescent="0.35">
      <c r="A7951" s="3" t="s">
        <v>8003</v>
      </c>
      <c r="B7951" s="3" t="s">
        <v>1116</v>
      </c>
      <c r="C7951" s="3" t="s">
        <v>1117</v>
      </c>
      <c r="D7951" s="3" t="s">
        <v>1118</v>
      </c>
    </row>
    <row r="7952" spans="1:4" x14ac:dyDescent="0.35">
      <c r="A7952" s="3" t="s">
        <v>8004</v>
      </c>
      <c r="B7952" s="3" t="s">
        <v>1116</v>
      </c>
      <c r="C7952" s="3" t="s">
        <v>1123</v>
      </c>
      <c r="D7952" s="3" t="s">
        <v>1118</v>
      </c>
    </row>
    <row r="7953" spans="1:4" x14ac:dyDescent="0.35">
      <c r="A7953" s="3" t="s">
        <v>8005</v>
      </c>
      <c r="B7953" s="3" t="s">
        <v>1119</v>
      </c>
      <c r="C7953" s="3" t="s">
        <v>1117</v>
      </c>
      <c r="D7953" s="3" t="s">
        <v>1124</v>
      </c>
    </row>
    <row r="7954" spans="1:4" x14ac:dyDescent="0.35">
      <c r="A7954" s="3" t="s">
        <v>8006</v>
      </c>
      <c r="B7954" s="3" t="s">
        <v>1116</v>
      </c>
      <c r="C7954" s="3" t="s">
        <v>1117</v>
      </c>
      <c r="D7954" s="3" t="s">
        <v>1118</v>
      </c>
    </row>
    <row r="7955" spans="1:4" x14ac:dyDescent="0.35">
      <c r="A7955" s="3" t="s">
        <v>8007</v>
      </c>
      <c r="B7955" s="3" t="s">
        <v>1116</v>
      </c>
      <c r="C7955" s="3" t="s">
        <v>1121</v>
      </c>
      <c r="D7955" s="3" t="s">
        <v>1118</v>
      </c>
    </row>
    <row r="7956" spans="1:4" x14ac:dyDescent="0.35">
      <c r="A7956" s="3" t="s">
        <v>8008</v>
      </c>
      <c r="B7956" s="3" t="s">
        <v>1116</v>
      </c>
      <c r="C7956" s="3" t="s">
        <v>1117</v>
      </c>
      <c r="D7956" s="3" t="s">
        <v>1118</v>
      </c>
    </row>
    <row r="7957" spans="1:4" x14ac:dyDescent="0.35">
      <c r="A7957" s="3" t="s">
        <v>8009</v>
      </c>
      <c r="B7957" s="3" t="s">
        <v>1116</v>
      </c>
      <c r="C7957" s="3" t="s">
        <v>1123</v>
      </c>
      <c r="D7957" s="3" t="s">
        <v>1118</v>
      </c>
    </row>
    <row r="7958" spans="1:4" x14ac:dyDescent="0.35">
      <c r="A7958" s="3" t="s">
        <v>8010</v>
      </c>
      <c r="B7958" s="3" t="s">
        <v>1116</v>
      </c>
      <c r="C7958" s="3" t="s">
        <v>1121</v>
      </c>
      <c r="D7958" s="3" t="s">
        <v>1118</v>
      </c>
    </row>
    <row r="7959" spans="1:4" x14ac:dyDescent="0.35">
      <c r="A7959" s="3" t="s">
        <v>8011</v>
      </c>
      <c r="B7959" s="3" t="s">
        <v>1120</v>
      </c>
      <c r="C7959" s="3" t="s">
        <v>1123</v>
      </c>
      <c r="D7959" s="3" t="s">
        <v>1118</v>
      </c>
    </row>
    <row r="7960" spans="1:4" x14ac:dyDescent="0.35">
      <c r="A7960" s="3" t="s">
        <v>8012</v>
      </c>
      <c r="B7960" s="3" t="s">
        <v>1120</v>
      </c>
      <c r="C7960" s="3" t="s">
        <v>1122</v>
      </c>
      <c r="D7960" s="3" t="s">
        <v>1118</v>
      </c>
    </row>
    <row r="7961" spans="1:4" x14ac:dyDescent="0.35">
      <c r="A7961" s="3" t="s">
        <v>8013</v>
      </c>
      <c r="B7961" s="3" t="s">
        <v>1119</v>
      </c>
      <c r="C7961" s="3" t="s">
        <v>1123</v>
      </c>
      <c r="D7961" s="3" t="s">
        <v>1118</v>
      </c>
    </row>
    <row r="7962" spans="1:4" x14ac:dyDescent="0.35">
      <c r="A7962" s="3" t="s">
        <v>8014</v>
      </c>
      <c r="B7962" s="3" t="s">
        <v>1116</v>
      </c>
      <c r="C7962" s="3" t="s">
        <v>1121</v>
      </c>
      <c r="D7962" s="3" t="s">
        <v>1124</v>
      </c>
    </row>
    <row r="7963" spans="1:4" x14ac:dyDescent="0.35">
      <c r="A7963" s="3" t="s">
        <v>8015</v>
      </c>
      <c r="B7963" s="3" t="s">
        <v>1119</v>
      </c>
      <c r="C7963" s="3" t="s">
        <v>1117</v>
      </c>
      <c r="D7963" s="3" t="s">
        <v>1118</v>
      </c>
    </row>
    <row r="7964" spans="1:4" x14ac:dyDescent="0.35">
      <c r="A7964" s="3" t="s">
        <v>8016</v>
      </c>
      <c r="B7964" s="3" t="s">
        <v>1116</v>
      </c>
      <c r="C7964" s="3" t="s">
        <v>1121</v>
      </c>
      <c r="D7964" s="3" t="s">
        <v>1118</v>
      </c>
    </row>
    <row r="7965" spans="1:4" x14ac:dyDescent="0.35">
      <c r="A7965" s="3" t="s">
        <v>8017</v>
      </c>
      <c r="B7965" s="3" t="s">
        <v>1116</v>
      </c>
      <c r="C7965" s="3" t="s">
        <v>1121</v>
      </c>
      <c r="D7965" s="3" t="s">
        <v>1124</v>
      </c>
    </row>
    <row r="7966" spans="1:4" x14ac:dyDescent="0.35">
      <c r="A7966" s="3" t="s">
        <v>8018</v>
      </c>
      <c r="B7966" s="3" t="s">
        <v>1116</v>
      </c>
      <c r="C7966" s="3" t="s">
        <v>1123</v>
      </c>
      <c r="D7966" s="3" t="s">
        <v>1118</v>
      </c>
    </row>
    <row r="7967" spans="1:4" x14ac:dyDescent="0.35">
      <c r="A7967" s="3" t="s">
        <v>8019</v>
      </c>
      <c r="B7967" s="3" t="s">
        <v>1116</v>
      </c>
      <c r="C7967" s="3" t="s">
        <v>1123</v>
      </c>
      <c r="D7967" s="3" t="s">
        <v>1118</v>
      </c>
    </row>
    <row r="7968" spans="1:4" x14ac:dyDescent="0.35">
      <c r="A7968" s="3" t="s">
        <v>8020</v>
      </c>
      <c r="B7968" s="3" t="s">
        <v>1116</v>
      </c>
      <c r="C7968" s="3" t="s">
        <v>1121</v>
      </c>
      <c r="D7968" s="3" t="s">
        <v>1118</v>
      </c>
    </row>
    <row r="7969" spans="1:4" x14ac:dyDescent="0.35">
      <c r="A7969" s="3" t="s">
        <v>8021</v>
      </c>
      <c r="B7969" s="3" t="s">
        <v>1116</v>
      </c>
      <c r="C7969" s="3" t="s">
        <v>1123</v>
      </c>
      <c r="D7969" s="3" t="s">
        <v>1124</v>
      </c>
    </row>
    <row r="7970" spans="1:4" x14ac:dyDescent="0.35">
      <c r="A7970" s="3" t="s">
        <v>8022</v>
      </c>
      <c r="B7970" s="3" t="s">
        <v>1119</v>
      </c>
      <c r="C7970" s="3" t="s">
        <v>1117</v>
      </c>
      <c r="D7970" s="3" t="s">
        <v>1124</v>
      </c>
    </row>
    <row r="7971" spans="1:4" x14ac:dyDescent="0.35">
      <c r="A7971" s="3" t="s">
        <v>8023</v>
      </c>
      <c r="B7971" s="3" t="s">
        <v>1119</v>
      </c>
      <c r="C7971" s="3" t="s">
        <v>1123</v>
      </c>
      <c r="D7971" s="3" t="s">
        <v>1118</v>
      </c>
    </row>
    <row r="7972" spans="1:4" x14ac:dyDescent="0.35">
      <c r="A7972" s="3" t="s">
        <v>8024</v>
      </c>
      <c r="B7972" s="3" t="s">
        <v>1116</v>
      </c>
      <c r="C7972" s="3" t="s">
        <v>1121</v>
      </c>
      <c r="D7972" s="3" t="s">
        <v>1124</v>
      </c>
    </row>
    <row r="7973" spans="1:4" x14ac:dyDescent="0.35">
      <c r="A7973" s="3" t="s">
        <v>8025</v>
      </c>
      <c r="B7973" s="3" t="s">
        <v>1116</v>
      </c>
      <c r="C7973" s="3" t="s">
        <v>1117</v>
      </c>
      <c r="D7973" s="3" t="s">
        <v>1126</v>
      </c>
    </row>
    <row r="7974" spans="1:4" x14ac:dyDescent="0.35">
      <c r="A7974" s="3" t="s">
        <v>8026</v>
      </c>
      <c r="B7974" s="3" t="s">
        <v>1116</v>
      </c>
      <c r="C7974" s="3" t="s">
        <v>1121</v>
      </c>
      <c r="D7974" s="3" t="s">
        <v>1118</v>
      </c>
    </row>
    <row r="7975" spans="1:4" x14ac:dyDescent="0.35">
      <c r="A7975" s="3" t="s">
        <v>8027</v>
      </c>
      <c r="B7975" s="3" t="s">
        <v>1119</v>
      </c>
      <c r="C7975" s="3" t="s">
        <v>1121</v>
      </c>
      <c r="D7975" s="3" t="s">
        <v>1118</v>
      </c>
    </row>
    <row r="7976" spans="1:4" x14ac:dyDescent="0.35">
      <c r="A7976" s="3" t="s">
        <v>8028</v>
      </c>
      <c r="B7976" s="3" t="s">
        <v>1119</v>
      </c>
      <c r="C7976" s="3" t="s">
        <v>1117</v>
      </c>
      <c r="D7976" s="3" t="s">
        <v>1118</v>
      </c>
    </row>
    <row r="7977" spans="1:4" x14ac:dyDescent="0.35">
      <c r="A7977" s="3" t="s">
        <v>8029</v>
      </c>
      <c r="B7977" s="3" t="s">
        <v>1116</v>
      </c>
      <c r="C7977" s="3" t="s">
        <v>1117</v>
      </c>
      <c r="D7977" s="3" t="s">
        <v>1118</v>
      </c>
    </row>
    <row r="7978" spans="1:4" x14ac:dyDescent="0.35">
      <c r="A7978" s="3" t="s">
        <v>8030</v>
      </c>
      <c r="B7978" s="3" t="s">
        <v>1116</v>
      </c>
      <c r="C7978" s="3" t="s">
        <v>1122</v>
      </c>
      <c r="D7978" s="3" t="s">
        <v>1118</v>
      </c>
    </row>
    <row r="7979" spans="1:4" x14ac:dyDescent="0.35">
      <c r="A7979" s="3" t="s">
        <v>8031</v>
      </c>
      <c r="B7979" s="3" t="s">
        <v>1116</v>
      </c>
      <c r="C7979" s="3" t="s">
        <v>1123</v>
      </c>
      <c r="D7979" s="3" t="s">
        <v>1118</v>
      </c>
    </row>
    <row r="7980" spans="1:4" x14ac:dyDescent="0.35">
      <c r="A7980" s="3" t="s">
        <v>8032</v>
      </c>
      <c r="B7980" s="3" t="s">
        <v>1116</v>
      </c>
      <c r="C7980" s="3" t="s">
        <v>1123</v>
      </c>
      <c r="D7980" s="3" t="s">
        <v>1126</v>
      </c>
    </row>
    <row r="7981" spans="1:4" x14ac:dyDescent="0.35">
      <c r="A7981" s="3" t="s">
        <v>8033</v>
      </c>
      <c r="B7981" s="3" t="s">
        <v>1120</v>
      </c>
      <c r="C7981" s="3" t="s">
        <v>1117</v>
      </c>
      <c r="D7981" s="3" t="s">
        <v>1118</v>
      </c>
    </row>
    <row r="7982" spans="1:4" x14ac:dyDescent="0.35">
      <c r="A7982" s="3" t="s">
        <v>8034</v>
      </c>
      <c r="B7982" s="3" t="s">
        <v>1116</v>
      </c>
      <c r="C7982" s="3" t="s">
        <v>1123</v>
      </c>
      <c r="D7982" s="3" t="s">
        <v>1118</v>
      </c>
    </row>
    <row r="7983" spans="1:4" x14ac:dyDescent="0.35">
      <c r="A7983" s="3" t="s">
        <v>8035</v>
      </c>
      <c r="B7983" s="3" t="s">
        <v>1116</v>
      </c>
      <c r="C7983" s="3" t="s">
        <v>1122</v>
      </c>
      <c r="D7983" s="3" t="s">
        <v>1118</v>
      </c>
    </row>
    <row r="7984" spans="1:4" x14ac:dyDescent="0.35">
      <c r="A7984" s="3" t="s">
        <v>8036</v>
      </c>
      <c r="B7984" s="3" t="s">
        <v>1119</v>
      </c>
      <c r="C7984" s="3" t="s">
        <v>1121</v>
      </c>
      <c r="D7984" s="3" t="s">
        <v>1118</v>
      </c>
    </row>
    <row r="7985" spans="1:4" x14ac:dyDescent="0.35">
      <c r="A7985" s="3" t="s">
        <v>8037</v>
      </c>
      <c r="B7985" s="3" t="s">
        <v>1116</v>
      </c>
      <c r="C7985" s="3" t="s">
        <v>1123</v>
      </c>
      <c r="D7985" s="3" t="s">
        <v>1118</v>
      </c>
    </row>
    <row r="7986" spans="1:4" x14ac:dyDescent="0.35">
      <c r="A7986" s="3" t="s">
        <v>8038</v>
      </c>
      <c r="B7986" s="3" t="s">
        <v>1116</v>
      </c>
      <c r="C7986" s="3" t="s">
        <v>1117</v>
      </c>
      <c r="D7986" s="3" t="s">
        <v>1126</v>
      </c>
    </row>
    <row r="7987" spans="1:4" x14ac:dyDescent="0.35">
      <c r="A7987" s="3" t="s">
        <v>8039</v>
      </c>
      <c r="B7987" s="3" t="s">
        <v>1116</v>
      </c>
      <c r="C7987" s="3" t="s">
        <v>1117</v>
      </c>
      <c r="D7987" s="3" t="s">
        <v>1124</v>
      </c>
    </row>
    <row r="7988" spans="1:4" x14ac:dyDescent="0.35">
      <c r="A7988" s="3" t="s">
        <v>8040</v>
      </c>
      <c r="B7988" s="3" t="s">
        <v>1120</v>
      </c>
      <c r="C7988" s="3" t="s">
        <v>1117</v>
      </c>
      <c r="D7988" s="3" t="s">
        <v>1118</v>
      </c>
    </row>
    <row r="7989" spans="1:4" x14ac:dyDescent="0.35">
      <c r="A7989" s="3" t="s">
        <v>8041</v>
      </c>
      <c r="B7989" s="3" t="s">
        <v>1116</v>
      </c>
      <c r="C7989" s="3" t="s">
        <v>1117</v>
      </c>
      <c r="D7989" s="3" t="s">
        <v>1118</v>
      </c>
    </row>
    <row r="7990" spans="1:4" x14ac:dyDescent="0.35">
      <c r="A7990" s="3" t="s">
        <v>8042</v>
      </c>
      <c r="B7990" s="3" t="s">
        <v>1116</v>
      </c>
      <c r="C7990" s="3" t="s">
        <v>1123</v>
      </c>
      <c r="D7990" s="3" t="s">
        <v>1118</v>
      </c>
    </row>
    <row r="7991" spans="1:4" x14ac:dyDescent="0.35">
      <c r="A7991" s="3" t="s">
        <v>8043</v>
      </c>
      <c r="B7991" s="3" t="s">
        <v>1116</v>
      </c>
      <c r="C7991" s="3" t="s">
        <v>1123</v>
      </c>
      <c r="D7991" s="3" t="s">
        <v>1118</v>
      </c>
    </row>
    <row r="7992" spans="1:4" x14ac:dyDescent="0.35">
      <c r="A7992" s="3" t="s">
        <v>8044</v>
      </c>
      <c r="B7992" s="3" t="s">
        <v>1120</v>
      </c>
      <c r="C7992" s="3" t="s">
        <v>1117</v>
      </c>
      <c r="D7992" s="3" t="s">
        <v>1118</v>
      </c>
    </row>
    <row r="7993" spans="1:4" x14ac:dyDescent="0.35">
      <c r="A7993" s="3" t="s">
        <v>8045</v>
      </c>
      <c r="B7993" s="3" t="s">
        <v>1116</v>
      </c>
      <c r="C7993" s="3" t="s">
        <v>1117</v>
      </c>
      <c r="D7993" s="3" t="s">
        <v>1118</v>
      </c>
    </row>
    <row r="7994" spans="1:4" x14ac:dyDescent="0.35">
      <c r="A7994" s="3" t="s">
        <v>8046</v>
      </c>
      <c r="B7994" s="3" t="s">
        <v>1119</v>
      </c>
      <c r="C7994" s="3" t="s">
        <v>1117</v>
      </c>
      <c r="D7994" s="3" t="s">
        <v>1118</v>
      </c>
    </row>
    <row r="7995" spans="1:4" x14ac:dyDescent="0.35">
      <c r="A7995" s="3" t="s">
        <v>8047</v>
      </c>
      <c r="B7995" s="3" t="s">
        <v>1119</v>
      </c>
      <c r="C7995" s="3" t="s">
        <v>1123</v>
      </c>
      <c r="D7995" s="3" t="s">
        <v>1118</v>
      </c>
    </row>
    <row r="7996" spans="1:4" x14ac:dyDescent="0.35">
      <c r="A7996" s="3" t="s">
        <v>8048</v>
      </c>
      <c r="B7996" s="3" t="s">
        <v>1120</v>
      </c>
      <c r="C7996" s="3" t="s">
        <v>1122</v>
      </c>
      <c r="D7996" s="3" t="s">
        <v>1118</v>
      </c>
    </row>
    <row r="7997" spans="1:4" x14ac:dyDescent="0.35">
      <c r="A7997" s="3" t="s">
        <v>8049</v>
      </c>
      <c r="B7997" s="3" t="s">
        <v>1119</v>
      </c>
      <c r="C7997" s="3" t="s">
        <v>1117</v>
      </c>
      <c r="D7997" s="3" t="s">
        <v>1118</v>
      </c>
    </row>
    <row r="7998" spans="1:4" x14ac:dyDescent="0.35">
      <c r="A7998" s="3" t="s">
        <v>8050</v>
      </c>
      <c r="B7998" s="3" t="s">
        <v>1116</v>
      </c>
      <c r="C7998" s="3" t="s">
        <v>1123</v>
      </c>
      <c r="D7998" s="3" t="s">
        <v>1118</v>
      </c>
    </row>
    <row r="7999" spans="1:4" x14ac:dyDescent="0.35">
      <c r="A7999" s="3" t="s">
        <v>8051</v>
      </c>
      <c r="B7999" s="3" t="s">
        <v>1116</v>
      </c>
      <c r="C7999" s="3" t="s">
        <v>1123</v>
      </c>
      <c r="D7999" s="3" t="s">
        <v>1118</v>
      </c>
    </row>
    <row r="8000" spans="1:4" x14ac:dyDescent="0.35">
      <c r="A8000" s="3" t="s">
        <v>8052</v>
      </c>
      <c r="B8000" s="3" t="s">
        <v>1116</v>
      </c>
      <c r="C8000" s="3" t="s">
        <v>1121</v>
      </c>
      <c r="D8000" s="3" t="s">
        <v>1124</v>
      </c>
    </row>
    <row r="8001" spans="1:4" x14ac:dyDescent="0.35">
      <c r="A8001" s="3" t="s">
        <v>8053</v>
      </c>
      <c r="B8001" s="3" t="s">
        <v>1116</v>
      </c>
      <c r="C8001" s="3" t="s">
        <v>1123</v>
      </c>
      <c r="D8001" s="3" t="s">
        <v>1118</v>
      </c>
    </row>
    <row r="8002" spans="1:4" x14ac:dyDescent="0.35">
      <c r="A8002" s="3" t="s">
        <v>8054</v>
      </c>
      <c r="B8002" s="3" t="s">
        <v>1116</v>
      </c>
      <c r="C8002" s="3" t="s">
        <v>1122</v>
      </c>
      <c r="D8002" s="3" t="s">
        <v>1118</v>
      </c>
    </row>
    <row r="8003" spans="1:4" x14ac:dyDescent="0.35">
      <c r="A8003" s="3" t="s">
        <v>8055</v>
      </c>
      <c r="B8003" s="3" t="s">
        <v>1119</v>
      </c>
      <c r="C8003" s="3" t="s">
        <v>1123</v>
      </c>
      <c r="D8003" s="3" t="s">
        <v>1118</v>
      </c>
    </row>
    <row r="8004" spans="1:4" x14ac:dyDescent="0.35">
      <c r="A8004" s="3" t="s">
        <v>8056</v>
      </c>
      <c r="B8004" s="3" t="s">
        <v>1116</v>
      </c>
      <c r="C8004" s="3" t="s">
        <v>1117</v>
      </c>
      <c r="D8004" s="3" t="s">
        <v>1118</v>
      </c>
    </row>
    <row r="8005" spans="1:4" x14ac:dyDescent="0.35">
      <c r="A8005" s="3" t="s">
        <v>8057</v>
      </c>
      <c r="B8005" s="3" t="s">
        <v>1116</v>
      </c>
      <c r="C8005" s="3" t="s">
        <v>1123</v>
      </c>
      <c r="D8005" s="3" t="s">
        <v>1126</v>
      </c>
    </row>
    <row r="8006" spans="1:4" x14ac:dyDescent="0.35">
      <c r="A8006" s="3" t="s">
        <v>8058</v>
      </c>
      <c r="B8006" s="3" t="s">
        <v>1119</v>
      </c>
      <c r="C8006" s="3" t="s">
        <v>1123</v>
      </c>
      <c r="D8006" s="3" t="s">
        <v>1126</v>
      </c>
    </row>
    <row r="8007" spans="1:4" x14ac:dyDescent="0.35">
      <c r="A8007" s="3" t="s">
        <v>8059</v>
      </c>
      <c r="B8007" s="3" t="s">
        <v>1119</v>
      </c>
      <c r="C8007" s="3" t="s">
        <v>1123</v>
      </c>
      <c r="D8007" s="3" t="s">
        <v>1118</v>
      </c>
    </row>
    <row r="8008" spans="1:4" x14ac:dyDescent="0.35">
      <c r="A8008" s="3" t="s">
        <v>8060</v>
      </c>
      <c r="B8008" s="3" t="s">
        <v>1119</v>
      </c>
      <c r="C8008" s="3" t="s">
        <v>1117</v>
      </c>
      <c r="D8008" s="3" t="s">
        <v>1118</v>
      </c>
    </row>
    <row r="8009" spans="1:4" x14ac:dyDescent="0.35">
      <c r="A8009" s="3" t="s">
        <v>8061</v>
      </c>
      <c r="B8009" s="3" t="s">
        <v>1119</v>
      </c>
      <c r="C8009" s="3" t="s">
        <v>1123</v>
      </c>
      <c r="D8009" s="3" t="s">
        <v>1124</v>
      </c>
    </row>
    <row r="8010" spans="1:4" x14ac:dyDescent="0.35">
      <c r="A8010" s="3" t="s">
        <v>8062</v>
      </c>
      <c r="B8010" s="3" t="s">
        <v>1116</v>
      </c>
      <c r="C8010" s="3" t="s">
        <v>1121</v>
      </c>
      <c r="D8010" s="3" t="s">
        <v>1118</v>
      </c>
    </row>
    <row r="8011" spans="1:4" x14ac:dyDescent="0.35">
      <c r="A8011" s="3" t="s">
        <v>8063</v>
      </c>
      <c r="B8011" s="3" t="s">
        <v>1119</v>
      </c>
      <c r="C8011" s="3" t="s">
        <v>1121</v>
      </c>
      <c r="D8011" s="3" t="s">
        <v>1118</v>
      </c>
    </row>
    <row r="8012" spans="1:4" x14ac:dyDescent="0.35">
      <c r="A8012" s="3" t="s">
        <v>8064</v>
      </c>
      <c r="B8012" s="3" t="s">
        <v>1116</v>
      </c>
      <c r="C8012" s="3" t="s">
        <v>1123</v>
      </c>
      <c r="D8012" s="3" t="s">
        <v>1124</v>
      </c>
    </row>
    <row r="8013" spans="1:4" x14ac:dyDescent="0.35">
      <c r="A8013" s="3" t="s">
        <v>8065</v>
      </c>
      <c r="B8013" s="3" t="s">
        <v>1119</v>
      </c>
      <c r="C8013" s="3" t="s">
        <v>1117</v>
      </c>
      <c r="D8013" s="3" t="s">
        <v>1118</v>
      </c>
    </row>
    <row r="8014" spans="1:4" x14ac:dyDescent="0.35">
      <c r="A8014" s="3" t="s">
        <v>8066</v>
      </c>
      <c r="B8014" s="3" t="s">
        <v>1119</v>
      </c>
      <c r="C8014" s="3" t="s">
        <v>1122</v>
      </c>
      <c r="D8014" s="3" t="s">
        <v>1118</v>
      </c>
    </row>
    <row r="8015" spans="1:4" x14ac:dyDescent="0.35">
      <c r="A8015" s="3" t="s">
        <v>8067</v>
      </c>
      <c r="B8015" s="3" t="s">
        <v>1116</v>
      </c>
      <c r="C8015" s="3" t="s">
        <v>1121</v>
      </c>
      <c r="D8015" s="3" t="s">
        <v>1118</v>
      </c>
    </row>
    <row r="8016" spans="1:4" x14ac:dyDescent="0.35">
      <c r="A8016" s="3" t="s">
        <v>8068</v>
      </c>
      <c r="B8016" s="3" t="s">
        <v>1119</v>
      </c>
      <c r="C8016" s="3" t="s">
        <v>1117</v>
      </c>
      <c r="D8016" s="3" t="s">
        <v>1118</v>
      </c>
    </row>
    <row r="8017" spans="1:4" x14ac:dyDescent="0.35">
      <c r="A8017" s="3" t="s">
        <v>8069</v>
      </c>
      <c r="B8017" s="3" t="s">
        <v>1116</v>
      </c>
      <c r="C8017" s="3" t="s">
        <v>1123</v>
      </c>
      <c r="D8017" s="3" t="s">
        <v>1118</v>
      </c>
    </row>
    <row r="8018" spans="1:4" x14ac:dyDescent="0.35">
      <c r="A8018" s="3" t="s">
        <v>8070</v>
      </c>
      <c r="B8018" s="3" t="s">
        <v>1116</v>
      </c>
      <c r="C8018" s="3" t="s">
        <v>1117</v>
      </c>
      <c r="D8018" s="3" t="s">
        <v>1124</v>
      </c>
    </row>
    <row r="8019" spans="1:4" x14ac:dyDescent="0.35">
      <c r="A8019" s="3" t="s">
        <v>8071</v>
      </c>
      <c r="B8019" s="3" t="s">
        <v>1116</v>
      </c>
      <c r="C8019" s="3" t="s">
        <v>1117</v>
      </c>
      <c r="D8019" s="3" t="s">
        <v>1124</v>
      </c>
    </row>
    <row r="8020" spans="1:4" x14ac:dyDescent="0.35">
      <c r="A8020" s="3" t="s">
        <v>8072</v>
      </c>
      <c r="B8020" s="3" t="s">
        <v>1119</v>
      </c>
      <c r="C8020" s="3" t="s">
        <v>1117</v>
      </c>
      <c r="D8020" s="3" t="s">
        <v>1126</v>
      </c>
    </row>
    <row r="8021" spans="1:4" x14ac:dyDescent="0.35">
      <c r="A8021" s="3" t="s">
        <v>8073</v>
      </c>
      <c r="B8021" s="3" t="s">
        <v>1119</v>
      </c>
      <c r="C8021" s="3" t="s">
        <v>1123</v>
      </c>
      <c r="D8021" s="3" t="s">
        <v>1118</v>
      </c>
    </row>
    <row r="8022" spans="1:4" x14ac:dyDescent="0.35">
      <c r="A8022" s="3" t="s">
        <v>8074</v>
      </c>
      <c r="B8022" s="3" t="s">
        <v>1116</v>
      </c>
      <c r="C8022" s="3" t="s">
        <v>1123</v>
      </c>
      <c r="D8022" s="3" t="s">
        <v>1118</v>
      </c>
    </row>
    <row r="8023" spans="1:4" x14ac:dyDescent="0.35">
      <c r="A8023" s="3" t="s">
        <v>8075</v>
      </c>
      <c r="B8023" s="3" t="s">
        <v>1119</v>
      </c>
      <c r="C8023" s="3" t="s">
        <v>1121</v>
      </c>
      <c r="D8023" s="3" t="s">
        <v>1118</v>
      </c>
    </row>
    <row r="8024" spans="1:4" x14ac:dyDescent="0.35">
      <c r="A8024" s="3" t="s">
        <v>8076</v>
      </c>
      <c r="B8024" s="3" t="s">
        <v>1119</v>
      </c>
      <c r="C8024" s="3" t="s">
        <v>1117</v>
      </c>
      <c r="D8024" s="3" t="s">
        <v>1126</v>
      </c>
    </row>
    <row r="8025" spans="1:4" x14ac:dyDescent="0.35">
      <c r="A8025" s="3" t="s">
        <v>8077</v>
      </c>
      <c r="B8025" s="3" t="s">
        <v>1119</v>
      </c>
      <c r="C8025" s="3" t="s">
        <v>1117</v>
      </c>
      <c r="D8025" s="3" t="s">
        <v>1124</v>
      </c>
    </row>
    <row r="8026" spans="1:4" x14ac:dyDescent="0.35">
      <c r="A8026" s="3" t="s">
        <v>8078</v>
      </c>
      <c r="B8026" s="3" t="s">
        <v>1120</v>
      </c>
      <c r="C8026" s="3" t="s">
        <v>1117</v>
      </c>
      <c r="D8026" s="3" t="s">
        <v>1118</v>
      </c>
    </row>
    <row r="8027" spans="1:4" x14ac:dyDescent="0.35">
      <c r="A8027" s="3" t="s">
        <v>8079</v>
      </c>
      <c r="B8027" s="3" t="s">
        <v>1116</v>
      </c>
      <c r="C8027" s="3" t="s">
        <v>1122</v>
      </c>
      <c r="D8027" s="3" t="s">
        <v>1124</v>
      </c>
    </row>
    <row r="8028" spans="1:4" x14ac:dyDescent="0.35">
      <c r="A8028" s="3" t="s">
        <v>8080</v>
      </c>
      <c r="B8028" s="3" t="s">
        <v>1116</v>
      </c>
      <c r="C8028" s="3" t="s">
        <v>1117</v>
      </c>
      <c r="D8028" s="3" t="s">
        <v>1126</v>
      </c>
    </row>
    <row r="8029" spans="1:4" x14ac:dyDescent="0.35">
      <c r="A8029" s="3" t="s">
        <v>8081</v>
      </c>
      <c r="B8029" s="3" t="s">
        <v>1120</v>
      </c>
      <c r="C8029" s="3" t="s">
        <v>1122</v>
      </c>
      <c r="D8029" s="3" t="s">
        <v>1118</v>
      </c>
    </row>
    <row r="8030" spans="1:4" x14ac:dyDescent="0.35">
      <c r="A8030" s="3" t="s">
        <v>8082</v>
      </c>
      <c r="B8030" s="3" t="s">
        <v>1119</v>
      </c>
      <c r="C8030" s="3" t="s">
        <v>1121</v>
      </c>
      <c r="D8030" s="3" t="s">
        <v>1126</v>
      </c>
    </row>
    <row r="8031" spans="1:4" x14ac:dyDescent="0.35">
      <c r="A8031" s="3" t="s">
        <v>8083</v>
      </c>
      <c r="B8031" s="3" t="s">
        <v>1116</v>
      </c>
      <c r="C8031" s="3" t="s">
        <v>1121</v>
      </c>
      <c r="D8031" s="3" t="s">
        <v>1124</v>
      </c>
    </row>
    <row r="8032" spans="1:4" x14ac:dyDescent="0.35">
      <c r="A8032" s="3" t="s">
        <v>8084</v>
      </c>
      <c r="B8032" s="3" t="s">
        <v>1116</v>
      </c>
      <c r="C8032" s="3" t="s">
        <v>1117</v>
      </c>
      <c r="D8032" s="3" t="s">
        <v>1118</v>
      </c>
    </row>
    <row r="8033" spans="1:4" x14ac:dyDescent="0.35">
      <c r="A8033" s="3" t="s">
        <v>8085</v>
      </c>
      <c r="B8033" s="3" t="s">
        <v>1120</v>
      </c>
      <c r="C8033" s="3" t="s">
        <v>1122</v>
      </c>
      <c r="D8033" s="3" t="s">
        <v>1118</v>
      </c>
    </row>
    <row r="8034" spans="1:4" x14ac:dyDescent="0.35">
      <c r="A8034" s="3" t="s">
        <v>8086</v>
      </c>
      <c r="B8034" s="3" t="s">
        <v>1119</v>
      </c>
      <c r="C8034" s="3" t="s">
        <v>1117</v>
      </c>
      <c r="D8034" s="3" t="s">
        <v>1118</v>
      </c>
    </row>
    <row r="8035" spans="1:4" x14ac:dyDescent="0.35">
      <c r="A8035" s="3" t="s">
        <v>8087</v>
      </c>
      <c r="B8035" s="3" t="s">
        <v>1116</v>
      </c>
      <c r="C8035" s="3" t="s">
        <v>1121</v>
      </c>
      <c r="D8035" s="3" t="s">
        <v>1126</v>
      </c>
    </row>
    <row r="8036" spans="1:4" x14ac:dyDescent="0.35">
      <c r="A8036" s="3" t="s">
        <v>8088</v>
      </c>
      <c r="B8036" s="3" t="s">
        <v>1120</v>
      </c>
      <c r="C8036" s="3" t="s">
        <v>1117</v>
      </c>
      <c r="D8036" s="3" t="s">
        <v>1118</v>
      </c>
    </row>
    <row r="8037" spans="1:4" x14ac:dyDescent="0.35">
      <c r="A8037" s="3" t="s">
        <v>8089</v>
      </c>
      <c r="B8037" s="3" t="s">
        <v>1119</v>
      </c>
      <c r="C8037" s="3" t="s">
        <v>1121</v>
      </c>
      <c r="D8037" s="3" t="s">
        <v>1124</v>
      </c>
    </row>
    <row r="8038" spans="1:4" x14ac:dyDescent="0.35">
      <c r="A8038" s="3" t="s">
        <v>8090</v>
      </c>
      <c r="B8038" s="3" t="s">
        <v>1120</v>
      </c>
      <c r="C8038" s="3" t="s">
        <v>1121</v>
      </c>
      <c r="D8038" s="3" t="s">
        <v>1118</v>
      </c>
    </row>
    <row r="8039" spans="1:4" x14ac:dyDescent="0.35">
      <c r="A8039" s="3" t="s">
        <v>8091</v>
      </c>
      <c r="B8039" s="3" t="s">
        <v>1120</v>
      </c>
      <c r="C8039" s="3" t="s">
        <v>1123</v>
      </c>
      <c r="D8039" s="3" t="s">
        <v>1126</v>
      </c>
    </row>
    <row r="8040" spans="1:4" x14ac:dyDescent="0.35">
      <c r="A8040" s="3" t="s">
        <v>8092</v>
      </c>
      <c r="B8040" s="3" t="s">
        <v>1119</v>
      </c>
      <c r="C8040" s="3" t="s">
        <v>1123</v>
      </c>
      <c r="D8040" s="3" t="s">
        <v>1118</v>
      </c>
    </row>
    <row r="8041" spans="1:4" x14ac:dyDescent="0.35">
      <c r="A8041" s="3" t="s">
        <v>8093</v>
      </c>
      <c r="B8041" s="3" t="s">
        <v>1116</v>
      </c>
      <c r="C8041" s="3" t="s">
        <v>1122</v>
      </c>
      <c r="D8041" s="3" t="s">
        <v>1124</v>
      </c>
    </row>
    <row r="8042" spans="1:4" x14ac:dyDescent="0.35">
      <c r="A8042" s="3" t="s">
        <v>8094</v>
      </c>
      <c r="B8042" s="3" t="s">
        <v>1119</v>
      </c>
      <c r="C8042" s="3" t="s">
        <v>1121</v>
      </c>
      <c r="D8042" s="3" t="s">
        <v>1118</v>
      </c>
    </row>
    <row r="8043" spans="1:4" x14ac:dyDescent="0.35">
      <c r="A8043" s="3" t="s">
        <v>8095</v>
      </c>
      <c r="B8043" s="3" t="s">
        <v>1119</v>
      </c>
      <c r="C8043" s="3" t="s">
        <v>1122</v>
      </c>
      <c r="D8043" s="3" t="s">
        <v>1118</v>
      </c>
    </row>
    <row r="8044" spans="1:4" x14ac:dyDescent="0.35">
      <c r="A8044" s="3" t="s">
        <v>8096</v>
      </c>
      <c r="B8044" s="3" t="s">
        <v>1119</v>
      </c>
      <c r="C8044" s="3" t="s">
        <v>1123</v>
      </c>
      <c r="D8044" s="3" t="s">
        <v>1118</v>
      </c>
    </row>
    <row r="8045" spans="1:4" x14ac:dyDescent="0.35">
      <c r="A8045" s="3" t="s">
        <v>8097</v>
      </c>
      <c r="B8045" s="3" t="s">
        <v>1119</v>
      </c>
      <c r="C8045" s="3" t="s">
        <v>1117</v>
      </c>
      <c r="D8045" s="3" t="s">
        <v>1118</v>
      </c>
    </row>
    <row r="8046" spans="1:4" x14ac:dyDescent="0.35">
      <c r="A8046" s="3" t="s">
        <v>8098</v>
      </c>
      <c r="B8046" s="3" t="s">
        <v>1116</v>
      </c>
      <c r="C8046" s="3" t="s">
        <v>1122</v>
      </c>
      <c r="D8046" s="3" t="s">
        <v>1118</v>
      </c>
    </row>
    <row r="8047" spans="1:4" x14ac:dyDescent="0.35">
      <c r="A8047" s="3" t="s">
        <v>8099</v>
      </c>
      <c r="B8047" s="3" t="s">
        <v>1119</v>
      </c>
      <c r="C8047" s="3" t="s">
        <v>1117</v>
      </c>
      <c r="D8047" s="3" t="s">
        <v>1126</v>
      </c>
    </row>
    <row r="8048" spans="1:4" x14ac:dyDescent="0.35">
      <c r="A8048" s="3" t="s">
        <v>8100</v>
      </c>
      <c r="B8048" s="3" t="s">
        <v>1119</v>
      </c>
      <c r="C8048" s="3" t="s">
        <v>1123</v>
      </c>
      <c r="D8048" s="3" t="s">
        <v>1118</v>
      </c>
    </row>
    <row r="8049" spans="1:4" x14ac:dyDescent="0.35">
      <c r="A8049" s="3" t="s">
        <v>8101</v>
      </c>
      <c r="B8049" s="3" t="s">
        <v>1116</v>
      </c>
      <c r="C8049" s="3" t="s">
        <v>1117</v>
      </c>
      <c r="D8049" s="3" t="s">
        <v>1126</v>
      </c>
    </row>
    <row r="8050" spans="1:4" x14ac:dyDescent="0.35">
      <c r="A8050" s="3" t="s">
        <v>8102</v>
      </c>
      <c r="B8050" s="3" t="s">
        <v>1116</v>
      </c>
      <c r="C8050" s="3" t="s">
        <v>1121</v>
      </c>
      <c r="D8050" s="3" t="s">
        <v>1118</v>
      </c>
    </row>
    <row r="8051" spans="1:4" x14ac:dyDescent="0.35">
      <c r="A8051" s="3" t="s">
        <v>8103</v>
      </c>
      <c r="B8051" s="3" t="s">
        <v>1116</v>
      </c>
      <c r="C8051" s="3" t="s">
        <v>1121</v>
      </c>
      <c r="D8051" s="3" t="s">
        <v>1118</v>
      </c>
    </row>
    <row r="8052" spans="1:4" x14ac:dyDescent="0.35">
      <c r="A8052" s="3" t="s">
        <v>8104</v>
      </c>
      <c r="B8052" s="3" t="s">
        <v>1116</v>
      </c>
      <c r="C8052" s="3" t="s">
        <v>1121</v>
      </c>
      <c r="D8052" s="3" t="s">
        <v>1126</v>
      </c>
    </row>
    <row r="8053" spans="1:4" x14ac:dyDescent="0.35">
      <c r="A8053" s="3" t="s">
        <v>8105</v>
      </c>
      <c r="B8053" s="3" t="s">
        <v>1120</v>
      </c>
      <c r="C8053" s="3" t="s">
        <v>1122</v>
      </c>
      <c r="D8053" s="3" t="s">
        <v>1118</v>
      </c>
    </row>
    <row r="8054" spans="1:4" x14ac:dyDescent="0.35">
      <c r="A8054" s="3" t="s">
        <v>8106</v>
      </c>
      <c r="B8054" s="3" t="s">
        <v>1116</v>
      </c>
      <c r="C8054" s="3" t="s">
        <v>1117</v>
      </c>
      <c r="D8054" s="3" t="s">
        <v>1124</v>
      </c>
    </row>
    <row r="8055" spans="1:4" x14ac:dyDescent="0.35">
      <c r="A8055" s="3" t="s">
        <v>8107</v>
      </c>
      <c r="B8055" s="3" t="s">
        <v>1119</v>
      </c>
      <c r="C8055" s="3" t="s">
        <v>1117</v>
      </c>
      <c r="D8055" s="3" t="s">
        <v>1118</v>
      </c>
    </row>
    <row r="8056" spans="1:4" x14ac:dyDescent="0.35">
      <c r="A8056" s="3" t="s">
        <v>8108</v>
      </c>
      <c r="B8056" s="3" t="s">
        <v>1116</v>
      </c>
      <c r="C8056" s="3" t="s">
        <v>1122</v>
      </c>
      <c r="D8056" s="3" t="s">
        <v>1118</v>
      </c>
    </row>
    <row r="8057" spans="1:4" x14ac:dyDescent="0.35">
      <c r="A8057" s="3" t="s">
        <v>8109</v>
      </c>
      <c r="B8057" s="3" t="s">
        <v>1119</v>
      </c>
      <c r="C8057" s="3" t="s">
        <v>1117</v>
      </c>
      <c r="D8057" s="3" t="s">
        <v>1126</v>
      </c>
    </row>
    <row r="8058" spans="1:4" x14ac:dyDescent="0.35">
      <c r="A8058" s="3" t="s">
        <v>8110</v>
      </c>
      <c r="B8058" s="3" t="s">
        <v>1116</v>
      </c>
      <c r="C8058" s="3" t="s">
        <v>1117</v>
      </c>
      <c r="D8058" s="3" t="s">
        <v>1118</v>
      </c>
    </row>
    <row r="8059" spans="1:4" x14ac:dyDescent="0.35">
      <c r="A8059" s="3" t="s">
        <v>8111</v>
      </c>
      <c r="B8059" s="3" t="s">
        <v>1116</v>
      </c>
      <c r="C8059" s="3" t="s">
        <v>1121</v>
      </c>
      <c r="D8059" s="3" t="s">
        <v>1118</v>
      </c>
    </row>
    <row r="8060" spans="1:4" x14ac:dyDescent="0.35">
      <c r="A8060" s="3" t="s">
        <v>8112</v>
      </c>
      <c r="B8060" s="3" t="s">
        <v>1116</v>
      </c>
      <c r="C8060" s="3" t="s">
        <v>1117</v>
      </c>
      <c r="D8060" s="3" t="s">
        <v>1118</v>
      </c>
    </row>
    <row r="8061" spans="1:4" x14ac:dyDescent="0.35">
      <c r="A8061" s="3" t="s">
        <v>8113</v>
      </c>
      <c r="B8061" s="3" t="s">
        <v>1116</v>
      </c>
      <c r="C8061" s="3" t="s">
        <v>1121</v>
      </c>
      <c r="D8061" s="3" t="s">
        <v>1126</v>
      </c>
    </row>
    <row r="8062" spans="1:4" x14ac:dyDescent="0.35">
      <c r="A8062" s="3" t="s">
        <v>8114</v>
      </c>
      <c r="B8062" s="3" t="s">
        <v>1120</v>
      </c>
      <c r="C8062" s="3" t="s">
        <v>1122</v>
      </c>
      <c r="D8062" s="3" t="s">
        <v>1118</v>
      </c>
    </row>
    <row r="8063" spans="1:4" x14ac:dyDescent="0.35">
      <c r="A8063" s="3" t="s">
        <v>8115</v>
      </c>
      <c r="B8063" s="3" t="s">
        <v>1116</v>
      </c>
      <c r="C8063" s="3" t="s">
        <v>1123</v>
      </c>
      <c r="D8063" s="3" t="s">
        <v>1118</v>
      </c>
    </row>
    <row r="8064" spans="1:4" x14ac:dyDescent="0.35">
      <c r="A8064" s="3" t="s">
        <v>8116</v>
      </c>
      <c r="B8064" s="3" t="s">
        <v>1120</v>
      </c>
      <c r="C8064" s="3" t="s">
        <v>1122</v>
      </c>
      <c r="D8064" s="3" t="s">
        <v>1124</v>
      </c>
    </row>
    <row r="8065" spans="1:4" x14ac:dyDescent="0.35">
      <c r="A8065" s="3" t="s">
        <v>8117</v>
      </c>
      <c r="B8065" s="3" t="s">
        <v>1119</v>
      </c>
      <c r="C8065" s="3" t="s">
        <v>1123</v>
      </c>
      <c r="D8065" s="3" t="s">
        <v>1118</v>
      </c>
    </row>
    <row r="8066" spans="1:4" x14ac:dyDescent="0.35">
      <c r="A8066" s="3" t="s">
        <v>8118</v>
      </c>
      <c r="B8066" s="3" t="s">
        <v>1116</v>
      </c>
      <c r="C8066" s="3" t="s">
        <v>1123</v>
      </c>
      <c r="D8066" s="3" t="s">
        <v>1118</v>
      </c>
    </row>
    <row r="8067" spans="1:4" x14ac:dyDescent="0.35">
      <c r="A8067" s="3" t="s">
        <v>8119</v>
      </c>
      <c r="B8067" s="3" t="s">
        <v>1116</v>
      </c>
      <c r="C8067" s="3" t="s">
        <v>1117</v>
      </c>
      <c r="D8067" s="3" t="s">
        <v>1118</v>
      </c>
    </row>
    <row r="8068" spans="1:4" x14ac:dyDescent="0.35">
      <c r="A8068" s="3" t="s">
        <v>8120</v>
      </c>
      <c r="B8068" s="3" t="s">
        <v>1116</v>
      </c>
      <c r="C8068" s="3" t="s">
        <v>1122</v>
      </c>
      <c r="D8068" s="3" t="s">
        <v>1124</v>
      </c>
    </row>
    <row r="8069" spans="1:4" x14ac:dyDescent="0.35">
      <c r="A8069" s="3" t="s">
        <v>8121</v>
      </c>
      <c r="B8069" s="3" t="s">
        <v>1116</v>
      </c>
      <c r="C8069" s="3" t="s">
        <v>1123</v>
      </c>
      <c r="D8069" s="3" t="s">
        <v>1124</v>
      </c>
    </row>
    <row r="8070" spans="1:4" x14ac:dyDescent="0.35">
      <c r="A8070" s="3" t="s">
        <v>8122</v>
      </c>
      <c r="B8070" s="3" t="s">
        <v>1116</v>
      </c>
      <c r="C8070" s="3" t="s">
        <v>1123</v>
      </c>
      <c r="D8070" s="3" t="s">
        <v>1118</v>
      </c>
    </row>
    <row r="8071" spans="1:4" x14ac:dyDescent="0.35">
      <c r="A8071" s="3" t="s">
        <v>8123</v>
      </c>
      <c r="B8071" s="3" t="s">
        <v>1116</v>
      </c>
      <c r="C8071" s="3" t="s">
        <v>1121</v>
      </c>
      <c r="D8071" s="3" t="s">
        <v>1124</v>
      </c>
    </row>
    <row r="8072" spans="1:4" x14ac:dyDescent="0.35">
      <c r="A8072" s="3" t="s">
        <v>8124</v>
      </c>
      <c r="B8072" s="3" t="s">
        <v>1116</v>
      </c>
      <c r="C8072" s="3" t="s">
        <v>1121</v>
      </c>
      <c r="D8072" s="3" t="s">
        <v>1124</v>
      </c>
    </row>
    <row r="8073" spans="1:4" x14ac:dyDescent="0.35">
      <c r="A8073" s="3" t="s">
        <v>8125</v>
      </c>
      <c r="B8073" s="3" t="s">
        <v>1116</v>
      </c>
      <c r="C8073" s="3" t="s">
        <v>1117</v>
      </c>
      <c r="D8073" s="3" t="s">
        <v>1118</v>
      </c>
    </row>
    <row r="8074" spans="1:4" x14ac:dyDescent="0.35">
      <c r="A8074" s="3" t="s">
        <v>8126</v>
      </c>
      <c r="B8074" s="3" t="s">
        <v>1119</v>
      </c>
      <c r="C8074" s="3" t="s">
        <v>1121</v>
      </c>
      <c r="D8074" s="3" t="s">
        <v>1124</v>
      </c>
    </row>
    <row r="8075" spans="1:4" x14ac:dyDescent="0.35">
      <c r="A8075" s="3" t="s">
        <v>8127</v>
      </c>
      <c r="B8075" s="3" t="s">
        <v>1116</v>
      </c>
      <c r="C8075" s="3" t="s">
        <v>1122</v>
      </c>
      <c r="D8075" s="3" t="s">
        <v>1126</v>
      </c>
    </row>
    <row r="8076" spans="1:4" x14ac:dyDescent="0.35">
      <c r="A8076" s="3" t="s">
        <v>8128</v>
      </c>
      <c r="B8076" s="3" t="s">
        <v>1116</v>
      </c>
      <c r="C8076" s="3" t="s">
        <v>1123</v>
      </c>
      <c r="D8076" s="3" t="s">
        <v>1126</v>
      </c>
    </row>
    <row r="8077" spans="1:4" x14ac:dyDescent="0.35">
      <c r="A8077" s="3" t="s">
        <v>8129</v>
      </c>
      <c r="B8077" s="3" t="s">
        <v>1116</v>
      </c>
      <c r="C8077" s="3" t="s">
        <v>1117</v>
      </c>
      <c r="D8077" s="3" t="s">
        <v>1126</v>
      </c>
    </row>
    <row r="8078" spans="1:4" x14ac:dyDescent="0.35">
      <c r="A8078" s="3" t="s">
        <v>8130</v>
      </c>
      <c r="B8078" s="3" t="s">
        <v>1116</v>
      </c>
      <c r="C8078" s="3" t="s">
        <v>1122</v>
      </c>
      <c r="D8078" s="3" t="s">
        <v>1126</v>
      </c>
    </row>
    <row r="8079" spans="1:4" x14ac:dyDescent="0.35">
      <c r="A8079" s="3" t="s">
        <v>8131</v>
      </c>
      <c r="B8079" s="3" t="s">
        <v>1116</v>
      </c>
      <c r="C8079" s="3" t="s">
        <v>1117</v>
      </c>
      <c r="D8079" s="3" t="s">
        <v>1118</v>
      </c>
    </row>
    <row r="8080" spans="1:4" x14ac:dyDescent="0.35">
      <c r="A8080" s="3" t="s">
        <v>8132</v>
      </c>
      <c r="B8080" s="3" t="s">
        <v>1116</v>
      </c>
      <c r="C8080" s="3" t="s">
        <v>1117</v>
      </c>
      <c r="D8080" s="3" t="s">
        <v>1118</v>
      </c>
    </row>
    <row r="8081" spans="1:4" x14ac:dyDescent="0.35">
      <c r="A8081" s="3" t="s">
        <v>8133</v>
      </c>
      <c r="B8081" s="3" t="s">
        <v>1116</v>
      </c>
      <c r="C8081" s="3" t="s">
        <v>1123</v>
      </c>
      <c r="D8081" s="3" t="s">
        <v>1118</v>
      </c>
    </row>
    <row r="8082" spans="1:4" x14ac:dyDescent="0.35">
      <c r="A8082" s="3" t="s">
        <v>8134</v>
      </c>
      <c r="B8082" s="3" t="s">
        <v>1119</v>
      </c>
      <c r="C8082" s="3" t="s">
        <v>1117</v>
      </c>
      <c r="D8082" s="3" t="s">
        <v>1118</v>
      </c>
    </row>
    <row r="8083" spans="1:4" x14ac:dyDescent="0.35">
      <c r="A8083" s="3" t="s">
        <v>8135</v>
      </c>
      <c r="B8083" s="3" t="s">
        <v>1116</v>
      </c>
      <c r="C8083" s="3" t="s">
        <v>1117</v>
      </c>
      <c r="D8083" s="3" t="s">
        <v>1118</v>
      </c>
    </row>
    <row r="8084" spans="1:4" x14ac:dyDescent="0.35">
      <c r="A8084" s="3" t="s">
        <v>8136</v>
      </c>
      <c r="B8084" s="3" t="s">
        <v>1116</v>
      </c>
      <c r="C8084" s="3" t="s">
        <v>1122</v>
      </c>
      <c r="D8084" s="3" t="s">
        <v>1118</v>
      </c>
    </row>
    <row r="8085" spans="1:4" x14ac:dyDescent="0.35">
      <c r="A8085" s="3" t="s">
        <v>8137</v>
      </c>
      <c r="B8085" s="3" t="s">
        <v>1120</v>
      </c>
      <c r="C8085" s="3" t="s">
        <v>1117</v>
      </c>
      <c r="D8085" s="3" t="s">
        <v>1118</v>
      </c>
    </row>
    <row r="8086" spans="1:4" x14ac:dyDescent="0.35">
      <c r="A8086" s="3" t="s">
        <v>8138</v>
      </c>
      <c r="B8086" s="3" t="s">
        <v>1119</v>
      </c>
      <c r="C8086" s="3" t="s">
        <v>1123</v>
      </c>
      <c r="D8086" s="3" t="s">
        <v>1126</v>
      </c>
    </row>
    <row r="8087" spans="1:4" x14ac:dyDescent="0.35">
      <c r="A8087" s="3" t="s">
        <v>8139</v>
      </c>
      <c r="B8087" s="3" t="s">
        <v>1116</v>
      </c>
      <c r="C8087" s="3" t="s">
        <v>1121</v>
      </c>
      <c r="D8087" s="3" t="s">
        <v>1124</v>
      </c>
    </row>
    <row r="8088" spans="1:4" x14ac:dyDescent="0.35">
      <c r="A8088" s="3" t="s">
        <v>8140</v>
      </c>
      <c r="B8088" s="3" t="s">
        <v>1119</v>
      </c>
      <c r="C8088" s="3" t="s">
        <v>1123</v>
      </c>
      <c r="D8088" s="3" t="s">
        <v>1124</v>
      </c>
    </row>
    <row r="8089" spans="1:4" x14ac:dyDescent="0.35">
      <c r="A8089" s="3" t="s">
        <v>8141</v>
      </c>
      <c r="B8089" s="3" t="s">
        <v>1116</v>
      </c>
      <c r="C8089" s="3" t="s">
        <v>1123</v>
      </c>
      <c r="D8089" s="3" t="s">
        <v>1118</v>
      </c>
    </row>
    <row r="8090" spans="1:4" x14ac:dyDescent="0.35">
      <c r="A8090" s="3" t="s">
        <v>8142</v>
      </c>
      <c r="B8090" s="3" t="s">
        <v>1116</v>
      </c>
      <c r="C8090" s="3" t="s">
        <v>1123</v>
      </c>
      <c r="D8090" s="3" t="s">
        <v>1126</v>
      </c>
    </row>
    <row r="8091" spans="1:4" x14ac:dyDescent="0.35">
      <c r="A8091" s="3" t="s">
        <v>8143</v>
      </c>
      <c r="B8091" s="3" t="s">
        <v>1119</v>
      </c>
      <c r="C8091" s="3" t="s">
        <v>1117</v>
      </c>
      <c r="D8091" s="3" t="s">
        <v>1124</v>
      </c>
    </row>
    <row r="8092" spans="1:4" x14ac:dyDescent="0.35">
      <c r="A8092" s="3" t="s">
        <v>8144</v>
      </c>
      <c r="B8092" s="3" t="s">
        <v>1116</v>
      </c>
      <c r="C8092" s="3" t="s">
        <v>1122</v>
      </c>
      <c r="D8092" s="3" t="s">
        <v>1118</v>
      </c>
    </row>
    <row r="8093" spans="1:4" x14ac:dyDescent="0.35">
      <c r="A8093" s="3" t="s">
        <v>8145</v>
      </c>
      <c r="B8093" s="3" t="s">
        <v>1119</v>
      </c>
      <c r="C8093" s="3" t="s">
        <v>1117</v>
      </c>
      <c r="D8093" s="3" t="s">
        <v>1126</v>
      </c>
    </row>
    <row r="8094" spans="1:4" x14ac:dyDescent="0.35">
      <c r="A8094" s="3" t="s">
        <v>8146</v>
      </c>
      <c r="B8094" s="3" t="s">
        <v>1119</v>
      </c>
      <c r="C8094" s="3" t="s">
        <v>1122</v>
      </c>
      <c r="D8094" s="3" t="s">
        <v>1118</v>
      </c>
    </row>
    <row r="8095" spans="1:4" x14ac:dyDescent="0.35">
      <c r="A8095" s="3" t="s">
        <v>8147</v>
      </c>
      <c r="B8095" s="3" t="s">
        <v>1116</v>
      </c>
      <c r="C8095" s="3" t="s">
        <v>1121</v>
      </c>
      <c r="D8095" s="3" t="s">
        <v>1118</v>
      </c>
    </row>
    <row r="8096" spans="1:4" x14ac:dyDescent="0.35">
      <c r="A8096" s="3" t="s">
        <v>8148</v>
      </c>
      <c r="B8096" s="3" t="s">
        <v>1119</v>
      </c>
      <c r="C8096" s="3" t="s">
        <v>1121</v>
      </c>
      <c r="D8096" s="3" t="s">
        <v>1118</v>
      </c>
    </row>
    <row r="8097" spans="1:4" x14ac:dyDescent="0.35">
      <c r="A8097" s="3" t="s">
        <v>8149</v>
      </c>
      <c r="B8097" s="3" t="s">
        <v>1116</v>
      </c>
      <c r="C8097" s="3" t="s">
        <v>1123</v>
      </c>
      <c r="D8097" s="3" t="s">
        <v>1118</v>
      </c>
    </row>
    <row r="8098" spans="1:4" x14ac:dyDescent="0.35">
      <c r="A8098" s="3" t="s">
        <v>8150</v>
      </c>
      <c r="B8098" s="3" t="s">
        <v>1116</v>
      </c>
      <c r="C8098" s="3" t="s">
        <v>1117</v>
      </c>
      <c r="D8098" s="3" t="s">
        <v>1118</v>
      </c>
    </row>
    <row r="8099" spans="1:4" x14ac:dyDescent="0.35">
      <c r="A8099" s="3" t="s">
        <v>8151</v>
      </c>
      <c r="B8099" s="3" t="s">
        <v>1116</v>
      </c>
      <c r="C8099" s="3" t="s">
        <v>1121</v>
      </c>
      <c r="D8099" s="3" t="s">
        <v>1118</v>
      </c>
    </row>
    <row r="8100" spans="1:4" x14ac:dyDescent="0.35">
      <c r="A8100" s="3" t="s">
        <v>8152</v>
      </c>
      <c r="B8100" s="3" t="s">
        <v>1116</v>
      </c>
      <c r="C8100" s="3" t="s">
        <v>1117</v>
      </c>
      <c r="D8100" s="3" t="s">
        <v>1118</v>
      </c>
    </row>
    <row r="8101" spans="1:4" x14ac:dyDescent="0.35">
      <c r="A8101" s="3" t="s">
        <v>8153</v>
      </c>
      <c r="B8101" s="3" t="s">
        <v>1120</v>
      </c>
      <c r="C8101" s="3" t="s">
        <v>1117</v>
      </c>
      <c r="D8101" s="3" t="s">
        <v>1118</v>
      </c>
    </row>
    <row r="8102" spans="1:4" x14ac:dyDescent="0.35">
      <c r="A8102" s="3" t="s">
        <v>8154</v>
      </c>
      <c r="B8102" s="3" t="s">
        <v>1120</v>
      </c>
      <c r="C8102" s="3" t="s">
        <v>1117</v>
      </c>
      <c r="D8102" s="3" t="s">
        <v>1118</v>
      </c>
    </row>
    <row r="8103" spans="1:4" x14ac:dyDescent="0.35">
      <c r="A8103" s="3" t="s">
        <v>8155</v>
      </c>
      <c r="B8103" s="3" t="s">
        <v>1119</v>
      </c>
      <c r="C8103" s="3" t="s">
        <v>1122</v>
      </c>
      <c r="D8103" s="3" t="s">
        <v>1118</v>
      </c>
    </row>
    <row r="8104" spans="1:4" x14ac:dyDescent="0.35">
      <c r="A8104" s="3" t="s">
        <v>8156</v>
      </c>
      <c r="B8104" s="3" t="s">
        <v>1119</v>
      </c>
      <c r="C8104" s="3" t="s">
        <v>1123</v>
      </c>
      <c r="D8104" s="3" t="s">
        <v>1118</v>
      </c>
    </row>
    <row r="8105" spans="1:4" x14ac:dyDescent="0.35">
      <c r="A8105" s="3" t="s">
        <v>8157</v>
      </c>
      <c r="B8105" s="3" t="s">
        <v>1119</v>
      </c>
      <c r="C8105" s="3" t="s">
        <v>1123</v>
      </c>
      <c r="D8105" s="3" t="s">
        <v>1124</v>
      </c>
    </row>
    <row r="8106" spans="1:4" x14ac:dyDescent="0.35">
      <c r="A8106" s="3" t="s">
        <v>8158</v>
      </c>
      <c r="B8106" s="3" t="s">
        <v>1116</v>
      </c>
      <c r="C8106" s="3" t="s">
        <v>1117</v>
      </c>
      <c r="D8106" s="3" t="s">
        <v>1118</v>
      </c>
    </row>
    <row r="8107" spans="1:4" x14ac:dyDescent="0.35">
      <c r="A8107" s="3" t="s">
        <v>8159</v>
      </c>
      <c r="B8107" s="3" t="s">
        <v>1120</v>
      </c>
      <c r="C8107" s="3" t="s">
        <v>1117</v>
      </c>
      <c r="D8107" s="3" t="s">
        <v>1118</v>
      </c>
    </row>
    <row r="8108" spans="1:4" x14ac:dyDescent="0.35">
      <c r="A8108" s="3" t="s">
        <v>8160</v>
      </c>
      <c r="B8108" s="3" t="s">
        <v>1116</v>
      </c>
      <c r="C8108" s="3" t="s">
        <v>1121</v>
      </c>
      <c r="D8108" s="3" t="s">
        <v>1118</v>
      </c>
    </row>
    <row r="8109" spans="1:4" x14ac:dyDescent="0.35">
      <c r="A8109" s="3" t="s">
        <v>8161</v>
      </c>
      <c r="B8109" s="3" t="s">
        <v>1119</v>
      </c>
      <c r="C8109" s="3" t="s">
        <v>1117</v>
      </c>
      <c r="D8109" s="3" t="s">
        <v>1124</v>
      </c>
    </row>
    <row r="8110" spans="1:4" x14ac:dyDescent="0.35">
      <c r="A8110" s="3" t="s">
        <v>8162</v>
      </c>
      <c r="B8110" s="3" t="s">
        <v>1116</v>
      </c>
      <c r="C8110" s="3" t="s">
        <v>1121</v>
      </c>
      <c r="D8110" s="3" t="s">
        <v>1124</v>
      </c>
    </row>
    <row r="8111" spans="1:4" x14ac:dyDescent="0.35">
      <c r="A8111" s="3" t="s">
        <v>8163</v>
      </c>
      <c r="B8111" s="3" t="s">
        <v>1116</v>
      </c>
      <c r="C8111" s="3" t="s">
        <v>1122</v>
      </c>
      <c r="D8111" s="3" t="s">
        <v>1118</v>
      </c>
    </row>
    <row r="8112" spans="1:4" x14ac:dyDescent="0.35">
      <c r="A8112" s="3" t="s">
        <v>8164</v>
      </c>
      <c r="B8112" s="3" t="s">
        <v>1119</v>
      </c>
      <c r="C8112" s="3" t="s">
        <v>1123</v>
      </c>
      <c r="D8112" s="3" t="s">
        <v>1118</v>
      </c>
    </row>
    <row r="8113" spans="1:4" x14ac:dyDescent="0.35">
      <c r="A8113" s="3" t="s">
        <v>8165</v>
      </c>
      <c r="B8113" s="3" t="s">
        <v>1116</v>
      </c>
      <c r="C8113" s="3" t="s">
        <v>1121</v>
      </c>
      <c r="D8113" s="3" t="s">
        <v>1118</v>
      </c>
    </row>
    <row r="8114" spans="1:4" x14ac:dyDescent="0.35">
      <c r="A8114" s="3" t="s">
        <v>8166</v>
      </c>
      <c r="B8114" s="3" t="s">
        <v>1116</v>
      </c>
      <c r="C8114" s="3" t="s">
        <v>1117</v>
      </c>
      <c r="D8114" s="3" t="s">
        <v>1126</v>
      </c>
    </row>
    <row r="8115" spans="1:4" x14ac:dyDescent="0.35">
      <c r="A8115" s="3" t="s">
        <v>8167</v>
      </c>
      <c r="B8115" s="3" t="s">
        <v>1116</v>
      </c>
      <c r="C8115" s="3" t="s">
        <v>1123</v>
      </c>
      <c r="D8115" s="3" t="s">
        <v>1118</v>
      </c>
    </row>
    <row r="8116" spans="1:4" x14ac:dyDescent="0.35">
      <c r="A8116" s="3" t="s">
        <v>8168</v>
      </c>
      <c r="B8116" s="3" t="s">
        <v>1119</v>
      </c>
      <c r="C8116" s="3" t="s">
        <v>1117</v>
      </c>
      <c r="D8116" s="3" t="s">
        <v>1126</v>
      </c>
    </row>
    <row r="8117" spans="1:4" x14ac:dyDescent="0.35">
      <c r="A8117" s="3" t="s">
        <v>8169</v>
      </c>
      <c r="B8117" s="3" t="s">
        <v>1116</v>
      </c>
      <c r="C8117" s="3" t="s">
        <v>1122</v>
      </c>
      <c r="D8117" s="3" t="s">
        <v>1124</v>
      </c>
    </row>
    <row r="8118" spans="1:4" x14ac:dyDescent="0.35">
      <c r="A8118" s="3" t="s">
        <v>8170</v>
      </c>
      <c r="B8118" s="3" t="s">
        <v>1116</v>
      </c>
      <c r="C8118" s="3" t="s">
        <v>1121</v>
      </c>
      <c r="D8118" s="3" t="s">
        <v>1118</v>
      </c>
    </row>
    <row r="8119" spans="1:4" x14ac:dyDescent="0.35">
      <c r="A8119" s="3" t="s">
        <v>8171</v>
      </c>
      <c r="B8119" s="3" t="s">
        <v>1116</v>
      </c>
      <c r="C8119" s="3" t="s">
        <v>1117</v>
      </c>
      <c r="D8119" s="3" t="s">
        <v>1118</v>
      </c>
    </row>
    <row r="8120" spans="1:4" x14ac:dyDescent="0.35">
      <c r="A8120" s="3" t="s">
        <v>8172</v>
      </c>
      <c r="B8120" s="3" t="s">
        <v>1119</v>
      </c>
      <c r="C8120" s="3" t="s">
        <v>1123</v>
      </c>
      <c r="D8120" s="3" t="s">
        <v>1126</v>
      </c>
    </row>
    <row r="8121" spans="1:4" x14ac:dyDescent="0.35">
      <c r="A8121" s="3" t="s">
        <v>8173</v>
      </c>
      <c r="B8121" s="3" t="s">
        <v>1116</v>
      </c>
      <c r="C8121" s="3" t="s">
        <v>1123</v>
      </c>
      <c r="D8121" s="3" t="s">
        <v>1118</v>
      </c>
    </row>
    <row r="8122" spans="1:4" x14ac:dyDescent="0.35">
      <c r="A8122" s="3" t="s">
        <v>8174</v>
      </c>
      <c r="B8122" s="3" t="s">
        <v>1116</v>
      </c>
      <c r="C8122" s="3" t="s">
        <v>1121</v>
      </c>
      <c r="D8122" s="3" t="s">
        <v>1118</v>
      </c>
    </row>
    <row r="8123" spans="1:4" x14ac:dyDescent="0.35">
      <c r="A8123" s="3" t="s">
        <v>8175</v>
      </c>
      <c r="B8123" s="3" t="s">
        <v>1119</v>
      </c>
      <c r="C8123" s="3" t="s">
        <v>1121</v>
      </c>
      <c r="D8123" s="3" t="s">
        <v>1124</v>
      </c>
    </row>
    <row r="8124" spans="1:4" x14ac:dyDescent="0.35">
      <c r="A8124" s="3" t="s">
        <v>8176</v>
      </c>
      <c r="B8124" s="3" t="s">
        <v>1119</v>
      </c>
      <c r="C8124" s="3" t="s">
        <v>1122</v>
      </c>
      <c r="D8124" s="3" t="s">
        <v>1118</v>
      </c>
    </row>
    <row r="8125" spans="1:4" x14ac:dyDescent="0.35">
      <c r="A8125" s="3" t="s">
        <v>8177</v>
      </c>
      <c r="B8125" s="3" t="s">
        <v>1116</v>
      </c>
      <c r="C8125" s="3" t="s">
        <v>1117</v>
      </c>
      <c r="D8125" s="3" t="s">
        <v>1124</v>
      </c>
    </row>
    <row r="8126" spans="1:4" x14ac:dyDescent="0.35">
      <c r="A8126" s="3" t="s">
        <v>8178</v>
      </c>
      <c r="B8126" s="3" t="s">
        <v>1116</v>
      </c>
      <c r="C8126" s="3" t="s">
        <v>1122</v>
      </c>
      <c r="D8126" s="3" t="s">
        <v>1118</v>
      </c>
    </row>
    <row r="8127" spans="1:4" x14ac:dyDescent="0.35">
      <c r="A8127" s="3" t="s">
        <v>8179</v>
      </c>
      <c r="B8127" s="3" t="s">
        <v>1120</v>
      </c>
      <c r="C8127" s="3" t="s">
        <v>1117</v>
      </c>
      <c r="D8127" s="3" t="s">
        <v>1118</v>
      </c>
    </row>
    <row r="8128" spans="1:4" x14ac:dyDescent="0.35">
      <c r="A8128" s="3" t="s">
        <v>8180</v>
      </c>
      <c r="B8128" s="3" t="s">
        <v>1119</v>
      </c>
      <c r="C8128" s="3" t="s">
        <v>1117</v>
      </c>
      <c r="D8128" s="3" t="s">
        <v>1118</v>
      </c>
    </row>
    <row r="8129" spans="1:4" x14ac:dyDescent="0.35">
      <c r="A8129" s="3" t="s">
        <v>8181</v>
      </c>
      <c r="B8129" s="3" t="s">
        <v>1120</v>
      </c>
      <c r="C8129" s="3" t="s">
        <v>1117</v>
      </c>
      <c r="D8129" s="3" t="s">
        <v>1118</v>
      </c>
    </row>
    <row r="8130" spans="1:4" x14ac:dyDescent="0.35">
      <c r="A8130" s="3" t="s">
        <v>8182</v>
      </c>
      <c r="B8130" s="3" t="s">
        <v>1116</v>
      </c>
      <c r="C8130" s="3" t="s">
        <v>1121</v>
      </c>
      <c r="D8130" s="3" t="s">
        <v>1118</v>
      </c>
    </row>
    <row r="8131" spans="1:4" x14ac:dyDescent="0.35">
      <c r="A8131" s="3" t="s">
        <v>8183</v>
      </c>
      <c r="B8131" s="3" t="s">
        <v>1119</v>
      </c>
      <c r="C8131" s="3" t="s">
        <v>1123</v>
      </c>
      <c r="D8131" s="3" t="s">
        <v>1118</v>
      </c>
    </row>
    <row r="8132" spans="1:4" x14ac:dyDescent="0.35">
      <c r="A8132" s="3" t="s">
        <v>8184</v>
      </c>
      <c r="B8132" s="3" t="s">
        <v>1120</v>
      </c>
      <c r="C8132" s="3" t="s">
        <v>1123</v>
      </c>
      <c r="D8132" s="3" t="s">
        <v>1118</v>
      </c>
    </row>
    <row r="8133" spans="1:4" x14ac:dyDescent="0.35">
      <c r="A8133" s="3" t="s">
        <v>8185</v>
      </c>
      <c r="B8133" s="3" t="s">
        <v>1116</v>
      </c>
      <c r="C8133" s="3" t="s">
        <v>1117</v>
      </c>
      <c r="D8133" s="3" t="s">
        <v>1118</v>
      </c>
    </row>
    <row r="8134" spans="1:4" x14ac:dyDescent="0.35">
      <c r="A8134" s="3" t="s">
        <v>8186</v>
      </c>
      <c r="B8134" s="3" t="s">
        <v>1119</v>
      </c>
      <c r="C8134" s="3" t="s">
        <v>1123</v>
      </c>
      <c r="D8134" s="3" t="s">
        <v>1124</v>
      </c>
    </row>
    <row r="8135" spans="1:4" x14ac:dyDescent="0.35">
      <c r="A8135" s="3" t="s">
        <v>8187</v>
      </c>
      <c r="B8135" s="3" t="s">
        <v>1120</v>
      </c>
      <c r="C8135" s="3" t="s">
        <v>1117</v>
      </c>
      <c r="D8135" s="3" t="s">
        <v>1118</v>
      </c>
    </row>
    <row r="8136" spans="1:4" x14ac:dyDescent="0.35">
      <c r="A8136" s="3" t="s">
        <v>8188</v>
      </c>
      <c r="B8136" s="3" t="s">
        <v>1119</v>
      </c>
      <c r="C8136" s="3" t="s">
        <v>1123</v>
      </c>
      <c r="D8136" s="3" t="s">
        <v>1124</v>
      </c>
    </row>
    <row r="8137" spans="1:4" x14ac:dyDescent="0.35">
      <c r="A8137" s="3" t="s">
        <v>8189</v>
      </c>
      <c r="B8137" s="3" t="s">
        <v>1120</v>
      </c>
      <c r="C8137" s="3" t="s">
        <v>1117</v>
      </c>
      <c r="D8137" s="3" t="s">
        <v>1118</v>
      </c>
    </row>
    <row r="8138" spans="1:4" x14ac:dyDescent="0.35">
      <c r="A8138" s="3" t="s">
        <v>8190</v>
      </c>
      <c r="B8138" s="3" t="s">
        <v>1116</v>
      </c>
      <c r="C8138" s="3" t="s">
        <v>1123</v>
      </c>
      <c r="D8138" s="3" t="s">
        <v>1118</v>
      </c>
    </row>
    <row r="8139" spans="1:4" x14ac:dyDescent="0.35">
      <c r="A8139" s="3" t="s">
        <v>8191</v>
      </c>
      <c r="B8139" s="3" t="s">
        <v>1120</v>
      </c>
      <c r="C8139" s="3" t="s">
        <v>1117</v>
      </c>
      <c r="D8139" s="3" t="s">
        <v>1126</v>
      </c>
    </row>
    <row r="8140" spans="1:4" x14ac:dyDescent="0.35">
      <c r="A8140" s="3" t="s">
        <v>8192</v>
      </c>
      <c r="B8140" s="3" t="s">
        <v>1119</v>
      </c>
      <c r="C8140" s="3" t="s">
        <v>1117</v>
      </c>
      <c r="D8140" s="3" t="s">
        <v>1118</v>
      </c>
    </row>
    <row r="8141" spans="1:4" x14ac:dyDescent="0.35">
      <c r="A8141" s="3" t="s">
        <v>8193</v>
      </c>
      <c r="B8141" s="3" t="s">
        <v>1116</v>
      </c>
      <c r="C8141" s="3" t="s">
        <v>1123</v>
      </c>
      <c r="D8141" s="3" t="s">
        <v>1118</v>
      </c>
    </row>
    <row r="8142" spans="1:4" x14ac:dyDescent="0.35">
      <c r="A8142" s="3" t="s">
        <v>8194</v>
      </c>
      <c r="B8142" s="3" t="s">
        <v>1116</v>
      </c>
      <c r="C8142" s="3" t="s">
        <v>1122</v>
      </c>
      <c r="D8142" s="3" t="s">
        <v>1126</v>
      </c>
    </row>
    <row r="8143" spans="1:4" x14ac:dyDescent="0.35">
      <c r="A8143" s="3" t="s">
        <v>8195</v>
      </c>
      <c r="B8143" s="3" t="s">
        <v>1119</v>
      </c>
      <c r="C8143" s="3" t="s">
        <v>1121</v>
      </c>
      <c r="D8143" s="3" t="s">
        <v>1118</v>
      </c>
    </row>
    <row r="8144" spans="1:4" x14ac:dyDescent="0.35">
      <c r="A8144" s="3" t="s">
        <v>8196</v>
      </c>
      <c r="B8144" s="3" t="s">
        <v>1119</v>
      </c>
      <c r="C8144" s="3" t="s">
        <v>1117</v>
      </c>
      <c r="D8144" s="3" t="s">
        <v>1124</v>
      </c>
    </row>
    <row r="8145" spans="1:4" x14ac:dyDescent="0.35">
      <c r="A8145" s="3" t="s">
        <v>8197</v>
      </c>
      <c r="B8145" s="3" t="s">
        <v>1116</v>
      </c>
      <c r="C8145" s="3" t="s">
        <v>1122</v>
      </c>
      <c r="D8145" s="3" t="s">
        <v>1126</v>
      </c>
    </row>
    <row r="8146" spans="1:4" x14ac:dyDescent="0.35">
      <c r="A8146" s="3" t="s">
        <v>8198</v>
      </c>
      <c r="B8146" s="3" t="s">
        <v>1116</v>
      </c>
      <c r="C8146" s="3" t="s">
        <v>1122</v>
      </c>
      <c r="D8146" s="3" t="s">
        <v>1118</v>
      </c>
    </row>
    <row r="8147" spans="1:4" x14ac:dyDescent="0.35">
      <c r="A8147" s="3" t="s">
        <v>8199</v>
      </c>
      <c r="B8147" s="3" t="s">
        <v>1116</v>
      </c>
      <c r="C8147" s="3" t="s">
        <v>1117</v>
      </c>
      <c r="D8147" s="3" t="s">
        <v>1118</v>
      </c>
    </row>
    <row r="8148" spans="1:4" x14ac:dyDescent="0.35">
      <c r="A8148" s="3" t="s">
        <v>8200</v>
      </c>
      <c r="B8148" s="3" t="s">
        <v>1119</v>
      </c>
      <c r="C8148" s="3" t="s">
        <v>1121</v>
      </c>
      <c r="D8148" s="3" t="s">
        <v>1126</v>
      </c>
    </row>
    <row r="8149" spans="1:4" x14ac:dyDescent="0.35">
      <c r="A8149" s="3" t="s">
        <v>8201</v>
      </c>
      <c r="B8149" s="3" t="s">
        <v>1120</v>
      </c>
      <c r="C8149" s="3" t="s">
        <v>1117</v>
      </c>
      <c r="D8149" s="3" t="s">
        <v>1118</v>
      </c>
    </row>
    <row r="8150" spans="1:4" x14ac:dyDescent="0.35">
      <c r="A8150" s="3" t="s">
        <v>8202</v>
      </c>
      <c r="B8150" s="3" t="s">
        <v>1119</v>
      </c>
      <c r="C8150" s="3" t="s">
        <v>1123</v>
      </c>
      <c r="D8150" s="3" t="s">
        <v>1118</v>
      </c>
    </row>
    <row r="8151" spans="1:4" x14ac:dyDescent="0.35">
      <c r="A8151" s="3" t="s">
        <v>8203</v>
      </c>
      <c r="B8151" s="3" t="s">
        <v>1116</v>
      </c>
      <c r="C8151" s="3" t="s">
        <v>1117</v>
      </c>
      <c r="D8151" s="3" t="s">
        <v>1118</v>
      </c>
    </row>
    <row r="8152" spans="1:4" x14ac:dyDescent="0.35">
      <c r="A8152" s="3" t="s">
        <v>8204</v>
      </c>
      <c r="B8152" s="3" t="s">
        <v>1119</v>
      </c>
      <c r="C8152" s="3" t="s">
        <v>1121</v>
      </c>
      <c r="D8152" s="3" t="s">
        <v>1118</v>
      </c>
    </row>
    <row r="8153" spans="1:4" x14ac:dyDescent="0.35">
      <c r="A8153" s="3" t="s">
        <v>8205</v>
      </c>
      <c r="B8153" s="3" t="s">
        <v>1119</v>
      </c>
      <c r="C8153" s="3" t="s">
        <v>1117</v>
      </c>
      <c r="D8153" s="3" t="s">
        <v>1118</v>
      </c>
    </row>
    <row r="8154" spans="1:4" x14ac:dyDescent="0.35">
      <c r="A8154" s="3" t="s">
        <v>8206</v>
      </c>
      <c r="B8154" s="3" t="s">
        <v>1116</v>
      </c>
      <c r="C8154" s="3" t="s">
        <v>1123</v>
      </c>
      <c r="D8154" s="3" t="s">
        <v>1118</v>
      </c>
    </row>
    <row r="8155" spans="1:4" x14ac:dyDescent="0.35">
      <c r="A8155" s="3" t="s">
        <v>8207</v>
      </c>
      <c r="B8155" s="3" t="s">
        <v>1116</v>
      </c>
      <c r="C8155" s="3" t="s">
        <v>1123</v>
      </c>
      <c r="D8155" s="3" t="s">
        <v>1118</v>
      </c>
    </row>
    <row r="8156" spans="1:4" x14ac:dyDescent="0.35">
      <c r="A8156" s="3" t="s">
        <v>8208</v>
      </c>
      <c r="B8156" s="3" t="s">
        <v>1116</v>
      </c>
      <c r="C8156" s="3" t="s">
        <v>1117</v>
      </c>
      <c r="D8156" s="3" t="s">
        <v>1118</v>
      </c>
    </row>
    <row r="8157" spans="1:4" x14ac:dyDescent="0.35">
      <c r="A8157" s="3" t="s">
        <v>8209</v>
      </c>
      <c r="B8157" s="3" t="s">
        <v>1120</v>
      </c>
      <c r="C8157" s="3" t="s">
        <v>1117</v>
      </c>
      <c r="D8157" s="3" t="s">
        <v>1118</v>
      </c>
    </row>
    <row r="8158" spans="1:4" x14ac:dyDescent="0.35">
      <c r="A8158" s="3" t="s">
        <v>8210</v>
      </c>
      <c r="B8158" s="3" t="s">
        <v>1116</v>
      </c>
      <c r="C8158" s="3" t="s">
        <v>1123</v>
      </c>
      <c r="D8158" s="3" t="s">
        <v>1118</v>
      </c>
    </row>
    <row r="8159" spans="1:4" x14ac:dyDescent="0.35">
      <c r="A8159" s="3" t="s">
        <v>8211</v>
      </c>
      <c r="B8159" s="3" t="s">
        <v>1116</v>
      </c>
      <c r="C8159" s="3" t="s">
        <v>1122</v>
      </c>
      <c r="D8159" s="3" t="s">
        <v>1118</v>
      </c>
    </row>
    <row r="8160" spans="1:4" x14ac:dyDescent="0.35">
      <c r="A8160" s="3" t="s">
        <v>8212</v>
      </c>
      <c r="B8160" s="3" t="s">
        <v>1119</v>
      </c>
      <c r="C8160" s="3" t="s">
        <v>1117</v>
      </c>
      <c r="D8160" s="3" t="s">
        <v>1126</v>
      </c>
    </row>
    <row r="8161" spans="1:4" x14ac:dyDescent="0.35">
      <c r="A8161" s="3" t="s">
        <v>8213</v>
      </c>
      <c r="B8161" s="3" t="s">
        <v>1119</v>
      </c>
      <c r="C8161" s="3" t="s">
        <v>1123</v>
      </c>
      <c r="D8161" s="3" t="s">
        <v>1124</v>
      </c>
    </row>
    <row r="8162" spans="1:4" x14ac:dyDescent="0.35">
      <c r="A8162" s="3" t="s">
        <v>8214</v>
      </c>
      <c r="B8162" s="3" t="s">
        <v>1116</v>
      </c>
      <c r="C8162" s="3" t="s">
        <v>1122</v>
      </c>
      <c r="D8162" s="3" t="s">
        <v>1118</v>
      </c>
    </row>
    <row r="8163" spans="1:4" x14ac:dyDescent="0.35">
      <c r="A8163" s="3" t="s">
        <v>8215</v>
      </c>
      <c r="B8163" s="3" t="s">
        <v>1119</v>
      </c>
      <c r="C8163" s="3" t="s">
        <v>1117</v>
      </c>
      <c r="D8163" s="3" t="s">
        <v>1124</v>
      </c>
    </row>
    <row r="8164" spans="1:4" x14ac:dyDescent="0.35">
      <c r="A8164" s="3" t="s">
        <v>8216</v>
      </c>
      <c r="B8164" s="3" t="s">
        <v>1119</v>
      </c>
      <c r="C8164" s="3" t="s">
        <v>1123</v>
      </c>
      <c r="D8164" s="3" t="s">
        <v>1118</v>
      </c>
    </row>
    <row r="8165" spans="1:4" x14ac:dyDescent="0.35">
      <c r="A8165" s="3" t="s">
        <v>8217</v>
      </c>
      <c r="B8165" s="3" t="s">
        <v>1116</v>
      </c>
      <c r="C8165" s="3" t="s">
        <v>1117</v>
      </c>
      <c r="D8165" s="3" t="s">
        <v>1118</v>
      </c>
    </row>
    <row r="8166" spans="1:4" x14ac:dyDescent="0.35">
      <c r="A8166" s="3" t="s">
        <v>8218</v>
      </c>
      <c r="B8166" s="3" t="s">
        <v>1116</v>
      </c>
      <c r="C8166" s="3" t="s">
        <v>1123</v>
      </c>
      <c r="D8166" s="3" t="s">
        <v>1126</v>
      </c>
    </row>
    <row r="8167" spans="1:4" x14ac:dyDescent="0.35">
      <c r="A8167" s="3" t="s">
        <v>8219</v>
      </c>
      <c r="B8167" s="3" t="s">
        <v>1119</v>
      </c>
      <c r="C8167" s="3" t="s">
        <v>1123</v>
      </c>
      <c r="D8167" s="3" t="s">
        <v>1118</v>
      </c>
    </row>
    <row r="8168" spans="1:4" x14ac:dyDescent="0.35">
      <c r="A8168" s="3" t="s">
        <v>8220</v>
      </c>
      <c r="B8168" s="3" t="s">
        <v>1116</v>
      </c>
      <c r="C8168" s="3" t="s">
        <v>1117</v>
      </c>
      <c r="D8168" s="3" t="s">
        <v>1118</v>
      </c>
    </row>
    <row r="8169" spans="1:4" x14ac:dyDescent="0.35">
      <c r="A8169" s="3" t="s">
        <v>8221</v>
      </c>
      <c r="B8169" s="3" t="s">
        <v>1120</v>
      </c>
      <c r="C8169" s="3" t="s">
        <v>1122</v>
      </c>
      <c r="D8169" s="3" t="s">
        <v>1118</v>
      </c>
    </row>
    <row r="8170" spans="1:4" x14ac:dyDescent="0.35">
      <c r="A8170" s="3" t="s">
        <v>8222</v>
      </c>
      <c r="B8170" s="3" t="s">
        <v>1120</v>
      </c>
      <c r="C8170" s="3" t="s">
        <v>1117</v>
      </c>
      <c r="D8170" s="3" t="s">
        <v>1118</v>
      </c>
    </row>
    <row r="8171" spans="1:4" x14ac:dyDescent="0.35">
      <c r="A8171" s="3" t="s">
        <v>8223</v>
      </c>
      <c r="B8171" s="3" t="s">
        <v>1116</v>
      </c>
      <c r="C8171" s="3" t="s">
        <v>1122</v>
      </c>
      <c r="D8171" s="3" t="s">
        <v>1118</v>
      </c>
    </row>
    <row r="8172" spans="1:4" x14ac:dyDescent="0.35">
      <c r="A8172" s="3" t="s">
        <v>8224</v>
      </c>
      <c r="B8172" s="3" t="s">
        <v>1119</v>
      </c>
      <c r="C8172" s="3" t="s">
        <v>1123</v>
      </c>
      <c r="D8172" s="3" t="s">
        <v>1118</v>
      </c>
    </row>
    <row r="8173" spans="1:4" x14ac:dyDescent="0.35">
      <c r="A8173" s="3" t="s">
        <v>8225</v>
      </c>
      <c r="B8173" s="3" t="s">
        <v>1116</v>
      </c>
      <c r="C8173" s="3" t="s">
        <v>1122</v>
      </c>
      <c r="D8173" s="3" t="s">
        <v>1126</v>
      </c>
    </row>
    <row r="8174" spans="1:4" x14ac:dyDescent="0.35">
      <c r="A8174" s="3" t="s">
        <v>8226</v>
      </c>
      <c r="B8174" s="3" t="s">
        <v>1119</v>
      </c>
      <c r="C8174" s="3" t="s">
        <v>1123</v>
      </c>
      <c r="D8174" s="3" t="s">
        <v>1124</v>
      </c>
    </row>
    <row r="8175" spans="1:4" x14ac:dyDescent="0.35">
      <c r="A8175" s="3" t="s">
        <v>8227</v>
      </c>
      <c r="B8175" s="3" t="s">
        <v>1116</v>
      </c>
      <c r="C8175" s="3" t="s">
        <v>1122</v>
      </c>
      <c r="D8175" s="3" t="s">
        <v>1118</v>
      </c>
    </row>
    <row r="8176" spans="1:4" x14ac:dyDescent="0.35">
      <c r="A8176" s="3" t="s">
        <v>8228</v>
      </c>
      <c r="B8176" s="3" t="s">
        <v>1116</v>
      </c>
      <c r="C8176" s="3" t="s">
        <v>1123</v>
      </c>
      <c r="D8176" s="3" t="s">
        <v>1118</v>
      </c>
    </row>
    <row r="8177" spans="1:4" x14ac:dyDescent="0.35">
      <c r="A8177" s="3" t="s">
        <v>8229</v>
      </c>
      <c r="B8177" s="3" t="s">
        <v>1119</v>
      </c>
      <c r="C8177" s="3" t="s">
        <v>1122</v>
      </c>
      <c r="D8177" s="3" t="s">
        <v>1118</v>
      </c>
    </row>
    <row r="8178" spans="1:4" x14ac:dyDescent="0.35">
      <c r="A8178" s="3" t="s">
        <v>8230</v>
      </c>
      <c r="B8178" s="3" t="s">
        <v>1116</v>
      </c>
      <c r="C8178" s="3" t="s">
        <v>1117</v>
      </c>
      <c r="D8178" s="3" t="s">
        <v>1126</v>
      </c>
    </row>
    <row r="8179" spans="1:4" x14ac:dyDescent="0.35">
      <c r="A8179" s="3" t="s">
        <v>8231</v>
      </c>
      <c r="B8179" s="3" t="s">
        <v>1119</v>
      </c>
      <c r="C8179" s="3" t="s">
        <v>1117</v>
      </c>
      <c r="D8179" s="3" t="s">
        <v>1118</v>
      </c>
    </row>
    <row r="8180" spans="1:4" x14ac:dyDescent="0.35">
      <c r="A8180" s="3" t="s">
        <v>8232</v>
      </c>
      <c r="B8180" s="3" t="s">
        <v>1119</v>
      </c>
      <c r="C8180" s="3" t="s">
        <v>1122</v>
      </c>
      <c r="D8180" s="3" t="s">
        <v>1118</v>
      </c>
    </row>
    <row r="8181" spans="1:4" x14ac:dyDescent="0.35">
      <c r="A8181" s="3" t="s">
        <v>8233</v>
      </c>
      <c r="B8181" s="3" t="s">
        <v>1119</v>
      </c>
      <c r="C8181" s="3" t="s">
        <v>1121</v>
      </c>
      <c r="D8181" s="3" t="s">
        <v>1118</v>
      </c>
    </row>
    <row r="8182" spans="1:4" x14ac:dyDescent="0.35">
      <c r="A8182" s="3" t="s">
        <v>8234</v>
      </c>
      <c r="B8182" s="3" t="s">
        <v>1119</v>
      </c>
      <c r="C8182" s="3" t="s">
        <v>1117</v>
      </c>
      <c r="D8182" s="3" t="s">
        <v>1118</v>
      </c>
    </row>
    <row r="8183" spans="1:4" x14ac:dyDescent="0.35">
      <c r="A8183" s="3" t="s">
        <v>8235</v>
      </c>
      <c r="B8183" s="3" t="s">
        <v>1119</v>
      </c>
      <c r="C8183" s="3" t="s">
        <v>1123</v>
      </c>
      <c r="D8183" s="3" t="s">
        <v>1118</v>
      </c>
    </row>
    <row r="8184" spans="1:4" x14ac:dyDescent="0.35">
      <c r="A8184" s="3" t="s">
        <v>8236</v>
      </c>
      <c r="B8184" s="3" t="s">
        <v>1116</v>
      </c>
      <c r="C8184" s="3" t="s">
        <v>1117</v>
      </c>
      <c r="D8184" s="3" t="s">
        <v>1126</v>
      </c>
    </row>
    <row r="8185" spans="1:4" x14ac:dyDescent="0.35">
      <c r="A8185" s="3" t="s">
        <v>8237</v>
      </c>
      <c r="B8185" s="3" t="s">
        <v>1116</v>
      </c>
      <c r="C8185" s="3" t="s">
        <v>1117</v>
      </c>
      <c r="D8185" s="3" t="s">
        <v>1118</v>
      </c>
    </row>
    <row r="8186" spans="1:4" x14ac:dyDescent="0.35">
      <c r="A8186" s="3" t="s">
        <v>8238</v>
      </c>
      <c r="B8186" s="3" t="s">
        <v>1120</v>
      </c>
      <c r="C8186" s="3" t="s">
        <v>1117</v>
      </c>
      <c r="D8186" s="3" t="s">
        <v>1118</v>
      </c>
    </row>
    <row r="8187" spans="1:4" x14ac:dyDescent="0.35">
      <c r="A8187" s="3" t="s">
        <v>8239</v>
      </c>
      <c r="B8187" s="3" t="s">
        <v>1119</v>
      </c>
      <c r="C8187" s="3" t="s">
        <v>1123</v>
      </c>
      <c r="D8187" s="3" t="s">
        <v>1118</v>
      </c>
    </row>
    <row r="8188" spans="1:4" x14ac:dyDescent="0.35">
      <c r="A8188" s="3" t="s">
        <v>8240</v>
      </c>
      <c r="B8188" s="3" t="s">
        <v>1116</v>
      </c>
      <c r="C8188" s="3" t="s">
        <v>1122</v>
      </c>
      <c r="D8188" s="3" t="s">
        <v>1118</v>
      </c>
    </row>
    <row r="8189" spans="1:4" x14ac:dyDescent="0.35">
      <c r="A8189" s="3" t="s">
        <v>8241</v>
      </c>
      <c r="B8189" s="3" t="s">
        <v>1116</v>
      </c>
      <c r="C8189" s="3" t="s">
        <v>1117</v>
      </c>
      <c r="D8189" s="3" t="s">
        <v>1118</v>
      </c>
    </row>
    <row r="8190" spans="1:4" x14ac:dyDescent="0.35">
      <c r="A8190" s="3" t="s">
        <v>8242</v>
      </c>
      <c r="B8190" s="3" t="s">
        <v>1116</v>
      </c>
      <c r="C8190" s="3" t="s">
        <v>1121</v>
      </c>
      <c r="D8190" s="3" t="s">
        <v>1118</v>
      </c>
    </row>
    <row r="8191" spans="1:4" x14ac:dyDescent="0.35">
      <c r="A8191" s="3" t="s">
        <v>8243</v>
      </c>
      <c r="B8191" s="3" t="s">
        <v>1119</v>
      </c>
      <c r="C8191" s="3" t="s">
        <v>1117</v>
      </c>
      <c r="D8191" s="3" t="s">
        <v>1124</v>
      </c>
    </row>
    <row r="8192" spans="1:4" x14ac:dyDescent="0.35">
      <c r="A8192" s="3" t="s">
        <v>8244</v>
      </c>
      <c r="B8192" s="3" t="s">
        <v>1116</v>
      </c>
      <c r="C8192" s="3" t="s">
        <v>1122</v>
      </c>
      <c r="D8192" s="3" t="s">
        <v>1118</v>
      </c>
    </row>
    <row r="8193" spans="1:4" x14ac:dyDescent="0.35">
      <c r="A8193" s="3" t="s">
        <v>8245</v>
      </c>
      <c r="B8193" s="3" t="s">
        <v>1116</v>
      </c>
      <c r="C8193" s="3" t="s">
        <v>1123</v>
      </c>
      <c r="D8193" s="3" t="s">
        <v>1124</v>
      </c>
    </row>
    <row r="8194" spans="1:4" x14ac:dyDescent="0.35">
      <c r="A8194" s="3" t="s">
        <v>8246</v>
      </c>
      <c r="B8194" s="3" t="s">
        <v>1116</v>
      </c>
      <c r="C8194" s="3" t="s">
        <v>1122</v>
      </c>
      <c r="D8194" s="3" t="s">
        <v>1118</v>
      </c>
    </row>
    <row r="8195" spans="1:4" x14ac:dyDescent="0.35">
      <c r="A8195" s="3" t="s">
        <v>8247</v>
      </c>
      <c r="B8195" s="3" t="s">
        <v>1116</v>
      </c>
      <c r="C8195" s="3" t="s">
        <v>1122</v>
      </c>
      <c r="D8195" s="3" t="s">
        <v>1118</v>
      </c>
    </row>
    <row r="8196" spans="1:4" x14ac:dyDescent="0.35">
      <c r="A8196" s="3" t="s">
        <v>8248</v>
      </c>
      <c r="B8196" s="3" t="s">
        <v>1120</v>
      </c>
      <c r="C8196" s="3" t="s">
        <v>1122</v>
      </c>
      <c r="D8196" s="3" t="s">
        <v>1118</v>
      </c>
    </row>
    <row r="8197" spans="1:4" x14ac:dyDescent="0.35">
      <c r="A8197" s="3" t="s">
        <v>8249</v>
      </c>
      <c r="B8197" s="3" t="s">
        <v>1116</v>
      </c>
      <c r="C8197" s="3" t="s">
        <v>1123</v>
      </c>
      <c r="D8197" s="3" t="s">
        <v>1124</v>
      </c>
    </row>
    <row r="8198" spans="1:4" x14ac:dyDescent="0.35">
      <c r="A8198" s="3" t="s">
        <v>8250</v>
      </c>
      <c r="B8198" s="3" t="s">
        <v>1116</v>
      </c>
      <c r="C8198" s="3" t="s">
        <v>1123</v>
      </c>
      <c r="D8198" s="3" t="s">
        <v>1118</v>
      </c>
    </row>
    <row r="8199" spans="1:4" x14ac:dyDescent="0.35">
      <c r="A8199" s="3" t="s">
        <v>8251</v>
      </c>
      <c r="B8199" s="3" t="s">
        <v>1119</v>
      </c>
      <c r="C8199" s="3" t="s">
        <v>1121</v>
      </c>
      <c r="D8199" s="3" t="s">
        <v>1118</v>
      </c>
    </row>
    <row r="8200" spans="1:4" x14ac:dyDescent="0.35">
      <c r="A8200" s="3" t="s">
        <v>8252</v>
      </c>
      <c r="B8200" s="3" t="s">
        <v>1116</v>
      </c>
      <c r="C8200" s="3" t="s">
        <v>1121</v>
      </c>
      <c r="D8200" s="3" t="s">
        <v>1118</v>
      </c>
    </row>
    <row r="8201" spans="1:4" x14ac:dyDescent="0.35">
      <c r="A8201" s="3" t="s">
        <v>8253</v>
      </c>
      <c r="B8201" s="3" t="s">
        <v>1119</v>
      </c>
      <c r="C8201" s="3" t="s">
        <v>1117</v>
      </c>
      <c r="D8201" s="3" t="s">
        <v>1118</v>
      </c>
    </row>
    <row r="8202" spans="1:4" x14ac:dyDescent="0.35">
      <c r="A8202" s="3" t="s">
        <v>8254</v>
      </c>
      <c r="B8202" s="3" t="s">
        <v>1116</v>
      </c>
      <c r="C8202" s="3" t="s">
        <v>1123</v>
      </c>
      <c r="D8202" s="3" t="s">
        <v>1118</v>
      </c>
    </row>
    <row r="8203" spans="1:4" x14ac:dyDescent="0.35">
      <c r="A8203" s="3" t="s">
        <v>8255</v>
      </c>
      <c r="B8203" s="3" t="s">
        <v>1116</v>
      </c>
      <c r="C8203" s="3" t="s">
        <v>1122</v>
      </c>
      <c r="D8203" s="3" t="s">
        <v>1118</v>
      </c>
    </row>
    <row r="8204" spans="1:4" x14ac:dyDescent="0.35">
      <c r="A8204" s="3" t="s">
        <v>8256</v>
      </c>
      <c r="B8204" s="3" t="s">
        <v>1119</v>
      </c>
      <c r="C8204" s="3" t="s">
        <v>1122</v>
      </c>
      <c r="D8204" s="3" t="s">
        <v>1126</v>
      </c>
    </row>
    <row r="8205" spans="1:4" x14ac:dyDescent="0.35">
      <c r="A8205" s="3" t="s">
        <v>8257</v>
      </c>
      <c r="B8205" s="3" t="s">
        <v>1116</v>
      </c>
      <c r="C8205" s="3" t="s">
        <v>1123</v>
      </c>
      <c r="D8205" s="3" t="s">
        <v>1126</v>
      </c>
    </row>
    <row r="8206" spans="1:4" x14ac:dyDescent="0.35">
      <c r="A8206" s="3" t="s">
        <v>8258</v>
      </c>
      <c r="B8206" s="3" t="s">
        <v>1116</v>
      </c>
      <c r="C8206" s="3" t="s">
        <v>1117</v>
      </c>
      <c r="D8206" s="3" t="s">
        <v>1118</v>
      </c>
    </row>
    <row r="8207" spans="1:4" x14ac:dyDescent="0.35">
      <c r="A8207" s="3" t="s">
        <v>8259</v>
      </c>
      <c r="B8207" s="3" t="s">
        <v>1116</v>
      </c>
      <c r="C8207" s="3" t="s">
        <v>1117</v>
      </c>
      <c r="D8207" s="3" t="s">
        <v>1118</v>
      </c>
    </row>
    <row r="8208" spans="1:4" x14ac:dyDescent="0.35">
      <c r="A8208" s="3" t="s">
        <v>8260</v>
      </c>
      <c r="B8208" s="3" t="s">
        <v>1120</v>
      </c>
      <c r="C8208" s="3" t="s">
        <v>1123</v>
      </c>
      <c r="D8208" s="3" t="s">
        <v>1124</v>
      </c>
    </row>
    <row r="8209" spans="1:4" x14ac:dyDescent="0.35">
      <c r="A8209" s="3" t="s">
        <v>8261</v>
      </c>
      <c r="B8209" s="3" t="s">
        <v>1119</v>
      </c>
      <c r="C8209" s="3" t="s">
        <v>1121</v>
      </c>
      <c r="D8209" s="3" t="s">
        <v>1118</v>
      </c>
    </row>
    <row r="8210" spans="1:4" x14ac:dyDescent="0.35">
      <c r="A8210" s="3" t="s">
        <v>8262</v>
      </c>
      <c r="B8210" s="3" t="s">
        <v>1116</v>
      </c>
      <c r="C8210" s="3" t="s">
        <v>1123</v>
      </c>
      <c r="D8210" s="3" t="s">
        <v>1124</v>
      </c>
    </row>
    <row r="8211" spans="1:4" x14ac:dyDescent="0.35">
      <c r="A8211" s="3" t="s">
        <v>8263</v>
      </c>
      <c r="B8211" s="3" t="s">
        <v>1116</v>
      </c>
      <c r="C8211" s="3" t="s">
        <v>1123</v>
      </c>
      <c r="D8211" s="3" t="s">
        <v>1118</v>
      </c>
    </row>
    <row r="8212" spans="1:4" x14ac:dyDescent="0.35">
      <c r="A8212" s="3" t="s">
        <v>8264</v>
      </c>
      <c r="B8212" s="3" t="s">
        <v>1116</v>
      </c>
      <c r="C8212" s="3" t="s">
        <v>1123</v>
      </c>
      <c r="D8212" s="3" t="s">
        <v>1118</v>
      </c>
    </row>
    <row r="8213" spans="1:4" x14ac:dyDescent="0.35">
      <c r="A8213" s="3" t="s">
        <v>8265</v>
      </c>
      <c r="B8213" s="3" t="s">
        <v>1116</v>
      </c>
      <c r="C8213" s="3" t="s">
        <v>1117</v>
      </c>
      <c r="D8213" s="3" t="s">
        <v>1124</v>
      </c>
    </row>
    <row r="8214" spans="1:4" x14ac:dyDescent="0.35">
      <c r="A8214" s="3" t="s">
        <v>8266</v>
      </c>
      <c r="B8214" s="3" t="s">
        <v>1116</v>
      </c>
      <c r="C8214" s="3" t="s">
        <v>1123</v>
      </c>
      <c r="D8214" s="3" t="s">
        <v>1118</v>
      </c>
    </row>
    <row r="8215" spans="1:4" x14ac:dyDescent="0.35">
      <c r="A8215" s="3" t="s">
        <v>8267</v>
      </c>
      <c r="B8215" s="3" t="s">
        <v>1119</v>
      </c>
      <c r="C8215" s="3" t="s">
        <v>1123</v>
      </c>
      <c r="D8215" s="3" t="s">
        <v>1118</v>
      </c>
    </row>
    <row r="8216" spans="1:4" x14ac:dyDescent="0.35">
      <c r="A8216" s="3" t="s">
        <v>8268</v>
      </c>
      <c r="B8216" s="3" t="s">
        <v>1116</v>
      </c>
      <c r="C8216" s="3" t="s">
        <v>1123</v>
      </c>
      <c r="D8216" s="3" t="s">
        <v>1118</v>
      </c>
    </row>
    <row r="8217" spans="1:4" x14ac:dyDescent="0.35">
      <c r="A8217" s="3" t="s">
        <v>8269</v>
      </c>
      <c r="B8217" s="3" t="s">
        <v>1116</v>
      </c>
      <c r="C8217" s="3" t="s">
        <v>1121</v>
      </c>
      <c r="D8217" s="3" t="s">
        <v>1118</v>
      </c>
    </row>
    <row r="8218" spans="1:4" x14ac:dyDescent="0.35">
      <c r="A8218" s="3" t="s">
        <v>8270</v>
      </c>
      <c r="B8218" s="3" t="s">
        <v>1116</v>
      </c>
      <c r="C8218" s="3" t="s">
        <v>1117</v>
      </c>
      <c r="D8218" s="3" t="s">
        <v>1124</v>
      </c>
    </row>
    <row r="8219" spans="1:4" x14ac:dyDescent="0.35">
      <c r="A8219" s="3" t="s">
        <v>8271</v>
      </c>
      <c r="B8219" s="3" t="s">
        <v>1116</v>
      </c>
      <c r="C8219" s="3" t="s">
        <v>1117</v>
      </c>
      <c r="D8219" s="3" t="s">
        <v>1118</v>
      </c>
    </row>
    <row r="8220" spans="1:4" x14ac:dyDescent="0.35">
      <c r="A8220" s="3" t="s">
        <v>8272</v>
      </c>
      <c r="B8220" s="3" t="s">
        <v>1116</v>
      </c>
      <c r="C8220" s="3" t="s">
        <v>1123</v>
      </c>
      <c r="D8220" s="3" t="s">
        <v>1124</v>
      </c>
    </row>
    <row r="8221" spans="1:4" x14ac:dyDescent="0.35">
      <c r="A8221" s="3" t="s">
        <v>8273</v>
      </c>
      <c r="B8221" s="3" t="s">
        <v>1120</v>
      </c>
      <c r="C8221" s="3" t="s">
        <v>1122</v>
      </c>
      <c r="D8221" s="3" t="s">
        <v>1118</v>
      </c>
    </row>
    <row r="8222" spans="1:4" x14ac:dyDescent="0.35">
      <c r="A8222" s="3" t="s">
        <v>8274</v>
      </c>
      <c r="B8222" s="3" t="s">
        <v>1120</v>
      </c>
      <c r="C8222" s="3" t="s">
        <v>1117</v>
      </c>
      <c r="D8222" s="3" t="s">
        <v>1118</v>
      </c>
    </row>
    <row r="8223" spans="1:4" x14ac:dyDescent="0.35">
      <c r="A8223" s="3" t="s">
        <v>8275</v>
      </c>
      <c r="B8223" s="3" t="s">
        <v>1116</v>
      </c>
      <c r="C8223" s="3" t="s">
        <v>1123</v>
      </c>
      <c r="D8223" s="3" t="s">
        <v>1126</v>
      </c>
    </row>
    <row r="8224" spans="1:4" x14ac:dyDescent="0.35">
      <c r="A8224" s="3" t="s">
        <v>8276</v>
      </c>
      <c r="B8224" s="3" t="s">
        <v>1116</v>
      </c>
      <c r="C8224" s="3" t="s">
        <v>1121</v>
      </c>
      <c r="D8224" s="3" t="s">
        <v>1118</v>
      </c>
    </row>
    <row r="8225" spans="1:4" x14ac:dyDescent="0.35">
      <c r="A8225" s="3" t="s">
        <v>8277</v>
      </c>
      <c r="B8225" s="3" t="s">
        <v>1116</v>
      </c>
      <c r="C8225" s="3" t="s">
        <v>1117</v>
      </c>
      <c r="D8225" s="3" t="s">
        <v>1118</v>
      </c>
    </row>
    <row r="8226" spans="1:4" x14ac:dyDescent="0.35">
      <c r="A8226" s="3" t="s">
        <v>8278</v>
      </c>
      <c r="B8226" s="3" t="s">
        <v>1116</v>
      </c>
      <c r="C8226" s="3" t="s">
        <v>1121</v>
      </c>
      <c r="D8226" s="3" t="s">
        <v>1118</v>
      </c>
    </row>
    <row r="8227" spans="1:4" x14ac:dyDescent="0.35">
      <c r="A8227" s="3" t="s">
        <v>8279</v>
      </c>
      <c r="B8227" s="3" t="s">
        <v>1119</v>
      </c>
      <c r="C8227" s="3" t="s">
        <v>1117</v>
      </c>
      <c r="D8227" s="3" t="s">
        <v>1118</v>
      </c>
    </row>
    <row r="8228" spans="1:4" x14ac:dyDescent="0.35">
      <c r="A8228" s="3" t="s">
        <v>8280</v>
      </c>
      <c r="B8228" s="3" t="s">
        <v>1116</v>
      </c>
      <c r="C8228" s="3" t="s">
        <v>1121</v>
      </c>
      <c r="D8228" s="3" t="s">
        <v>1118</v>
      </c>
    </row>
    <row r="8229" spans="1:4" x14ac:dyDescent="0.35">
      <c r="A8229" s="3" t="s">
        <v>8281</v>
      </c>
      <c r="B8229" s="3" t="s">
        <v>1116</v>
      </c>
      <c r="C8229" s="3" t="s">
        <v>1121</v>
      </c>
      <c r="D8229" s="3" t="s">
        <v>1118</v>
      </c>
    </row>
    <row r="8230" spans="1:4" x14ac:dyDescent="0.35">
      <c r="A8230" s="3" t="s">
        <v>8282</v>
      </c>
      <c r="B8230" s="3" t="s">
        <v>1116</v>
      </c>
      <c r="C8230" s="3" t="s">
        <v>1121</v>
      </c>
      <c r="D8230" s="3" t="s">
        <v>1118</v>
      </c>
    </row>
    <row r="8231" spans="1:4" x14ac:dyDescent="0.35">
      <c r="A8231" s="3" t="s">
        <v>8283</v>
      </c>
      <c r="B8231" s="3" t="s">
        <v>1119</v>
      </c>
      <c r="C8231" s="3" t="s">
        <v>1122</v>
      </c>
      <c r="D8231" s="3" t="s">
        <v>1118</v>
      </c>
    </row>
    <row r="8232" spans="1:4" x14ac:dyDescent="0.35">
      <c r="A8232" s="3" t="s">
        <v>8284</v>
      </c>
      <c r="B8232" s="3" t="s">
        <v>1119</v>
      </c>
      <c r="C8232" s="3" t="s">
        <v>1123</v>
      </c>
      <c r="D8232" s="3" t="s">
        <v>1118</v>
      </c>
    </row>
    <row r="8233" spans="1:4" x14ac:dyDescent="0.35">
      <c r="A8233" s="3" t="s">
        <v>8285</v>
      </c>
      <c r="B8233" s="3" t="s">
        <v>1119</v>
      </c>
      <c r="C8233" s="3" t="s">
        <v>1123</v>
      </c>
      <c r="D8233" s="3" t="s">
        <v>1118</v>
      </c>
    </row>
    <row r="8234" spans="1:4" x14ac:dyDescent="0.35">
      <c r="A8234" s="3" t="s">
        <v>8286</v>
      </c>
      <c r="B8234" s="3" t="s">
        <v>1119</v>
      </c>
      <c r="C8234" s="3" t="s">
        <v>1123</v>
      </c>
      <c r="D8234" s="3" t="s">
        <v>1118</v>
      </c>
    </row>
    <row r="8235" spans="1:4" x14ac:dyDescent="0.35">
      <c r="A8235" s="3" t="s">
        <v>8287</v>
      </c>
      <c r="B8235" s="3" t="s">
        <v>1116</v>
      </c>
      <c r="C8235" s="3" t="s">
        <v>1123</v>
      </c>
      <c r="D8235" s="3" t="s">
        <v>1118</v>
      </c>
    </row>
    <row r="8236" spans="1:4" x14ac:dyDescent="0.35">
      <c r="A8236" s="3" t="s">
        <v>8288</v>
      </c>
      <c r="B8236" s="3" t="s">
        <v>1116</v>
      </c>
      <c r="C8236" s="3" t="s">
        <v>1117</v>
      </c>
      <c r="D8236" s="3" t="s">
        <v>1118</v>
      </c>
    </row>
    <row r="8237" spans="1:4" x14ac:dyDescent="0.35">
      <c r="A8237" s="3" t="s">
        <v>8289</v>
      </c>
      <c r="B8237" s="3" t="s">
        <v>1119</v>
      </c>
      <c r="C8237" s="3" t="s">
        <v>1117</v>
      </c>
      <c r="D8237" s="3" t="s">
        <v>1118</v>
      </c>
    </row>
    <row r="8238" spans="1:4" x14ac:dyDescent="0.35">
      <c r="A8238" s="3" t="s">
        <v>8290</v>
      </c>
      <c r="B8238" s="3" t="s">
        <v>1119</v>
      </c>
      <c r="C8238" s="3" t="s">
        <v>1121</v>
      </c>
      <c r="D8238" s="3" t="s">
        <v>1124</v>
      </c>
    </row>
    <row r="8239" spans="1:4" x14ac:dyDescent="0.35">
      <c r="A8239" s="3" t="s">
        <v>8291</v>
      </c>
      <c r="B8239" s="3" t="s">
        <v>1116</v>
      </c>
      <c r="C8239" s="3" t="s">
        <v>1117</v>
      </c>
      <c r="D8239" s="3" t="s">
        <v>1118</v>
      </c>
    </row>
    <row r="8240" spans="1:4" x14ac:dyDescent="0.35">
      <c r="A8240" s="3" t="s">
        <v>8292</v>
      </c>
      <c r="B8240" s="3" t="s">
        <v>1116</v>
      </c>
      <c r="C8240" s="3" t="s">
        <v>1117</v>
      </c>
      <c r="D8240" s="3" t="s">
        <v>1118</v>
      </c>
    </row>
    <row r="8241" spans="1:4" x14ac:dyDescent="0.35">
      <c r="A8241" s="3" t="s">
        <v>8293</v>
      </c>
      <c r="B8241" s="3" t="s">
        <v>1116</v>
      </c>
      <c r="C8241" s="3" t="s">
        <v>1123</v>
      </c>
      <c r="D8241" s="3" t="s">
        <v>1118</v>
      </c>
    </row>
    <row r="8242" spans="1:4" x14ac:dyDescent="0.35">
      <c r="A8242" s="3" t="s">
        <v>8294</v>
      </c>
      <c r="B8242" s="3" t="s">
        <v>1116</v>
      </c>
      <c r="C8242" s="3" t="s">
        <v>1117</v>
      </c>
      <c r="D8242" s="3" t="s">
        <v>1118</v>
      </c>
    </row>
    <row r="8243" spans="1:4" x14ac:dyDescent="0.35">
      <c r="A8243" s="3" t="s">
        <v>8295</v>
      </c>
      <c r="B8243" s="3" t="s">
        <v>1116</v>
      </c>
      <c r="C8243" s="3" t="s">
        <v>1117</v>
      </c>
      <c r="D8243" s="3" t="s">
        <v>1118</v>
      </c>
    </row>
    <row r="8244" spans="1:4" x14ac:dyDescent="0.35">
      <c r="A8244" s="3" t="s">
        <v>8296</v>
      </c>
      <c r="B8244" s="3" t="s">
        <v>1116</v>
      </c>
      <c r="C8244" s="3" t="s">
        <v>1117</v>
      </c>
      <c r="D8244" s="3" t="s">
        <v>1118</v>
      </c>
    </row>
    <row r="8245" spans="1:4" x14ac:dyDescent="0.35">
      <c r="A8245" s="3" t="s">
        <v>8297</v>
      </c>
      <c r="B8245" s="3" t="s">
        <v>1116</v>
      </c>
      <c r="C8245" s="3" t="s">
        <v>1122</v>
      </c>
      <c r="D8245" s="3" t="s">
        <v>1118</v>
      </c>
    </row>
    <row r="8246" spans="1:4" x14ac:dyDescent="0.35">
      <c r="A8246" s="3" t="s">
        <v>8298</v>
      </c>
      <c r="B8246" s="3" t="s">
        <v>1116</v>
      </c>
      <c r="C8246" s="3" t="s">
        <v>1121</v>
      </c>
      <c r="D8246" s="3" t="s">
        <v>1118</v>
      </c>
    </row>
    <row r="8247" spans="1:4" x14ac:dyDescent="0.35">
      <c r="A8247" s="3" t="s">
        <v>8299</v>
      </c>
      <c r="B8247" s="3" t="s">
        <v>1116</v>
      </c>
      <c r="C8247" s="3" t="s">
        <v>1117</v>
      </c>
      <c r="D8247" s="3" t="s">
        <v>1118</v>
      </c>
    </row>
    <row r="8248" spans="1:4" x14ac:dyDescent="0.35">
      <c r="A8248" s="3" t="s">
        <v>8300</v>
      </c>
      <c r="B8248" s="3" t="s">
        <v>1119</v>
      </c>
      <c r="C8248" s="3" t="s">
        <v>1117</v>
      </c>
      <c r="D8248" s="3" t="s">
        <v>1118</v>
      </c>
    </row>
    <row r="8249" spans="1:4" x14ac:dyDescent="0.35">
      <c r="A8249" s="3" t="s">
        <v>8301</v>
      </c>
      <c r="B8249" s="3" t="s">
        <v>1116</v>
      </c>
      <c r="C8249" s="3" t="s">
        <v>1117</v>
      </c>
      <c r="D8249" s="3" t="s">
        <v>1118</v>
      </c>
    </row>
    <row r="8250" spans="1:4" x14ac:dyDescent="0.35">
      <c r="A8250" s="3" t="s">
        <v>8302</v>
      </c>
      <c r="B8250" s="3" t="s">
        <v>1116</v>
      </c>
      <c r="C8250" s="3" t="s">
        <v>1121</v>
      </c>
      <c r="D8250" s="3" t="s">
        <v>1124</v>
      </c>
    </row>
    <row r="8251" spans="1:4" x14ac:dyDescent="0.35">
      <c r="A8251" s="3" t="s">
        <v>8303</v>
      </c>
      <c r="B8251" s="3" t="s">
        <v>1116</v>
      </c>
      <c r="C8251" s="3" t="s">
        <v>1123</v>
      </c>
      <c r="D8251" s="3" t="s">
        <v>1118</v>
      </c>
    </row>
    <row r="8252" spans="1:4" x14ac:dyDescent="0.35">
      <c r="A8252" s="3" t="s">
        <v>8304</v>
      </c>
      <c r="B8252" s="3" t="s">
        <v>1116</v>
      </c>
      <c r="C8252" s="3" t="s">
        <v>1123</v>
      </c>
      <c r="D8252" s="3" t="s">
        <v>1118</v>
      </c>
    </row>
    <row r="8253" spans="1:4" x14ac:dyDescent="0.35">
      <c r="A8253" s="3" t="s">
        <v>8305</v>
      </c>
      <c r="B8253" s="3" t="s">
        <v>1120</v>
      </c>
      <c r="C8253" s="3" t="s">
        <v>1117</v>
      </c>
      <c r="D8253" s="3" t="s">
        <v>1118</v>
      </c>
    </row>
    <row r="8254" spans="1:4" x14ac:dyDescent="0.35">
      <c r="A8254" s="3" t="s">
        <v>8306</v>
      </c>
      <c r="B8254" s="3" t="s">
        <v>1119</v>
      </c>
      <c r="C8254" s="3" t="s">
        <v>1123</v>
      </c>
      <c r="D8254" s="3" t="s">
        <v>1118</v>
      </c>
    </row>
    <row r="8255" spans="1:4" x14ac:dyDescent="0.35">
      <c r="A8255" s="3" t="s">
        <v>8307</v>
      </c>
      <c r="B8255" s="3" t="s">
        <v>1116</v>
      </c>
      <c r="C8255" s="3" t="s">
        <v>1123</v>
      </c>
      <c r="D8255" s="3" t="s">
        <v>1118</v>
      </c>
    </row>
    <row r="8256" spans="1:4" x14ac:dyDescent="0.35">
      <c r="A8256" s="3" t="s">
        <v>8308</v>
      </c>
      <c r="B8256" s="3" t="s">
        <v>1119</v>
      </c>
      <c r="C8256" s="3" t="s">
        <v>1122</v>
      </c>
      <c r="D8256" s="3" t="s">
        <v>1118</v>
      </c>
    </row>
    <row r="8257" spans="1:4" x14ac:dyDescent="0.35">
      <c r="A8257" s="3" t="s">
        <v>8309</v>
      </c>
      <c r="B8257" s="3" t="s">
        <v>1119</v>
      </c>
      <c r="C8257" s="3" t="s">
        <v>1117</v>
      </c>
      <c r="D8257" s="3" t="s">
        <v>1118</v>
      </c>
    </row>
    <row r="8258" spans="1:4" x14ac:dyDescent="0.35">
      <c r="A8258" s="3" t="s">
        <v>8310</v>
      </c>
      <c r="B8258" s="3" t="s">
        <v>1116</v>
      </c>
      <c r="C8258" s="3" t="s">
        <v>1117</v>
      </c>
      <c r="D8258" s="3" t="s">
        <v>1118</v>
      </c>
    </row>
    <row r="8259" spans="1:4" x14ac:dyDescent="0.35">
      <c r="A8259" s="3" t="s">
        <v>8311</v>
      </c>
      <c r="B8259" s="3" t="s">
        <v>1119</v>
      </c>
      <c r="C8259" s="3" t="s">
        <v>1117</v>
      </c>
      <c r="D8259" s="3" t="s">
        <v>1118</v>
      </c>
    </row>
    <row r="8260" spans="1:4" x14ac:dyDescent="0.35">
      <c r="A8260" s="3" t="s">
        <v>8312</v>
      </c>
      <c r="B8260" s="3" t="s">
        <v>1119</v>
      </c>
      <c r="C8260" s="3" t="s">
        <v>1121</v>
      </c>
      <c r="D8260" s="3" t="s">
        <v>1118</v>
      </c>
    </row>
    <row r="8261" spans="1:4" x14ac:dyDescent="0.35">
      <c r="A8261" s="3" t="s">
        <v>8313</v>
      </c>
      <c r="B8261" s="3" t="s">
        <v>1116</v>
      </c>
      <c r="C8261" s="3" t="s">
        <v>1121</v>
      </c>
      <c r="D8261" s="3" t="s">
        <v>1118</v>
      </c>
    </row>
    <row r="8262" spans="1:4" x14ac:dyDescent="0.35">
      <c r="A8262" s="3" t="s">
        <v>8314</v>
      </c>
      <c r="B8262" s="3" t="s">
        <v>1116</v>
      </c>
      <c r="C8262" s="3" t="s">
        <v>1117</v>
      </c>
      <c r="D8262" s="3" t="s">
        <v>1118</v>
      </c>
    </row>
    <row r="8263" spans="1:4" x14ac:dyDescent="0.35">
      <c r="A8263" s="3" t="s">
        <v>8315</v>
      </c>
      <c r="B8263" s="3" t="s">
        <v>1116</v>
      </c>
      <c r="C8263" s="3" t="s">
        <v>1117</v>
      </c>
      <c r="D8263" s="3" t="s">
        <v>1124</v>
      </c>
    </row>
    <row r="8264" spans="1:4" x14ac:dyDescent="0.35">
      <c r="A8264" s="3" t="s">
        <v>8316</v>
      </c>
      <c r="B8264" s="3" t="s">
        <v>1116</v>
      </c>
      <c r="C8264" s="3" t="s">
        <v>1117</v>
      </c>
      <c r="D8264" s="3" t="s">
        <v>1118</v>
      </c>
    </row>
    <row r="8265" spans="1:4" x14ac:dyDescent="0.35">
      <c r="A8265" s="3" t="s">
        <v>8317</v>
      </c>
      <c r="B8265" s="3" t="s">
        <v>1116</v>
      </c>
      <c r="C8265" s="3" t="s">
        <v>1123</v>
      </c>
      <c r="D8265" s="3" t="s">
        <v>1126</v>
      </c>
    </row>
    <row r="8266" spans="1:4" x14ac:dyDescent="0.35">
      <c r="A8266" s="3" t="s">
        <v>8318</v>
      </c>
      <c r="B8266" s="3" t="s">
        <v>1116</v>
      </c>
      <c r="C8266" s="3" t="s">
        <v>1117</v>
      </c>
      <c r="D8266" s="3" t="s">
        <v>1118</v>
      </c>
    </row>
    <row r="8267" spans="1:4" x14ac:dyDescent="0.35">
      <c r="A8267" s="3" t="s">
        <v>8319</v>
      </c>
      <c r="B8267" s="3" t="s">
        <v>1116</v>
      </c>
      <c r="C8267" s="3" t="s">
        <v>1123</v>
      </c>
      <c r="D8267" s="3" t="s">
        <v>1118</v>
      </c>
    </row>
    <row r="8268" spans="1:4" x14ac:dyDescent="0.35">
      <c r="A8268" s="3" t="s">
        <v>8320</v>
      </c>
      <c r="B8268" s="3" t="s">
        <v>1119</v>
      </c>
      <c r="C8268" s="3" t="s">
        <v>1117</v>
      </c>
      <c r="D8268" s="3" t="s">
        <v>1118</v>
      </c>
    </row>
    <row r="8269" spans="1:4" x14ac:dyDescent="0.35">
      <c r="A8269" s="3" t="s">
        <v>8321</v>
      </c>
      <c r="B8269" s="3" t="s">
        <v>1116</v>
      </c>
      <c r="C8269" s="3" t="s">
        <v>1117</v>
      </c>
      <c r="D8269" s="3" t="s">
        <v>1118</v>
      </c>
    </row>
    <row r="8270" spans="1:4" x14ac:dyDescent="0.35">
      <c r="A8270" s="3" t="s">
        <v>8322</v>
      </c>
      <c r="B8270" s="3" t="s">
        <v>1116</v>
      </c>
      <c r="C8270" s="3" t="s">
        <v>1123</v>
      </c>
      <c r="D8270" s="3" t="s">
        <v>1118</v>
      </c>
    </row>
    <row r="8271" spans="1:4" x14ac:dyDescent="0.35">
      <c r="A8271" s="3" t="s">
        <v>8323</v>
      </c>
      <c r="B8271" s="3" t="s">
        <v>1120</v>
      </c>
      <c r="C8271" s="3" t="s">
        <v>1117</v>
      </c>
      <c r="D8271" s="3" t="s">
        <v>1118</v>
      </c>
    </row>
    <row r="8272" spans="1:4" x14ac:dyDescent="0.35">
      <c r="A8272" s="3" t="s">
        <v>8324</v>
      </c>
      <c r="B8272" s="3" t="s">
        <v>1116</v>
      </c>
      <c r="C8272" s="3" t="s">
        <v>1117</v>
      </c>
      <c r="D8272" s="3" t="s">
        <v>1118</v>
      </c>
    </row>
    <row r="8273" spans="1:4" x14ac:dyDescent="0.35">
      <c r="A8273" s="3" t="s">
        <v>8325</v>
      </c>
      <c r="B8273" s="3" t="s">
        <v>1116</v>
      </c>
      <c r="C8273" s="3" t="s">
        <v>1121</v>
      </c>
      <c r="D8273" s="3" t="s">
        <v>1124</v>
      </c>
    </row>
    <row r="8274" spans="1:4" x14ac:dyDescent="0.35">
      <c r="A8274" s="3" t="s">
        <v>8326</v>
      </c>
      <c r="B8274" s="3" t="s">
        <v>1119</v>
      </c>
      <c r="C8274" s="3" t="s">
        <v>1122</v>
      </c>
      <c r="D8274" s="3" t="s">
        <v>1126</v>
      </c>
    </row>
    <row r="8275" spans="1:4" x14ac:dyDescent="0.35">
      <c r="A8275" s="3" t="s">
        <v>8327</v>
      </c>
      <c r="B8275" s="3" t="s">
        <v>1116</v>
      </c>
      <c r="C8275" s="3" t="s">
        <v>1117</v>
      </c>
      <c r="D8275" s="3" t="s">
        <v>1118</v>
      </c>
    </row>
    <row r="8276" spans="1:4" x14ac:dyDescent="0.35">
      <c r="A8276" s="3" t="s">
        <v>8328</v>
      </c>
      <c r="B8276" s="3" t="s">
        <v>1116</v>
      </c>
      <c r="C8276" s="3" t="s">
        <v>1122</v>
      </c>
      <c r="D8276" s="3" t="s">
        <v>1118</v>
      </c>
    </row>
    <row r="8277" spans="1:4" x14ac:dyDescent="0.35">
      <c r="A8277" s="3" t="s">
        <v>8329</v>
      </c>
      <c r="B8277" s="3" t="s">
        <v>1120</v>
      </c>
      <c r="C8277" s="3" t="s">
        <v>1123</v>
      </c>
      <c r="D8277" s="3" t="s">
        <v>1124</v>
      </c>
    </row>
    <row r="8278" spans="1:4" x14ac:dyDescent="0.35">
      <c r="A8278" s="3" t="s">
        <v>8330</v>
      </c>
      <c r="B8278" s="3" t="s">
        <v>1119</v>
      </c>
      <c r="C8278" s="3" t="s">
        <v>1117</v>
      </c>
      <c r="D8278" s="3" t="s">
        <v>1118</v>
      </c>
    </row>
    <row r="8279" spans="1:4" x14ac:dyDescent="0.35">
      <c r="A8279" s="3" t="s">
        <v>8331</v>
      </c>
      <c r="B8279" s="3" t="s">
        <v>1119</v>
      </c>
      <c r="C8279" s="3" t="s">
        <v>1117</v>
      </c>
      <c r="D8279" s="3" t="s">
        <v>1126</v>
      </c>
    </row>
    <row r="8280" spans="1:4" x14ac:dyDescent="0.35">
      <c r="A8280" s="3" t="s">
        <v>8332</v>
      </c>
      <c r="B8280" s="3" t="s">
        <v>1119</v>
      </c>
      <c r="C8280" s="3" t="s">
        <v>1123</v>
      </c>
      <c r="D8280" s="3" t="s">
        <v>1126</v>
      </c>
    </row>
    <row r="8281" spans="1:4" x14ac:dyDescent="0.35">
      <c r="A8281" s="3" t="s">
        <v>8333</v>
      </c>
      <c r="B8281" s="3" t="s">
        <v>1119</v>
      </c>
      <c r="C8281" s="3" t="s">
        <v>1121</v>
      </c>
      <c r="D8281" s="3" t="s">
        <v>1118</v>
      </c>
    </row>
    <row r="8282" spans="1:4" x14ac:dyDescent="0.35">
      <c r="A8282" s="3" t="s">
        <v>8334</v>
      </c>
      <c r="B8282" s="3" t="s">
        <v>1120</v>
      </c>
      <c r="C8282" s="3" t="s">
        <v>1123</v>
      </c>
      <c r="D8282" s="3" t="s">
        <v>1118</v>
      </c>
    </row>
    <row r="8283" spans="1:4" x14ac:dyDescent="0.35">
      <c r="A8283" s="3" t="s">
        <v>8335</v>
      </c>
      <c r="B8283" s="3" t="s">
        <v>1116</v>
      </c>
      <c r="C8283" s="3" t="s">
        <v>1121</v>
      </c>
      <c r="D8283" s="3" t="s">
        <v>1126</v>
      </c>
    </row>
    <row r="8284" spans="1:4" x14ac:dyDescent="0.35">
      <c r="A8284" s="3" t="s">
        <v>8336</v>
      </c>
      <c r="B8284" s="3" t="s">
        <v>1116</v>
      </c>
      <c r="C8284" s="3" t="s">
        <v>1121</v>
      </c>
      <c r="D8284" s="3" t="s">
        <v>1118</v>
      </c>
    </row>
    <row r="8285" spans="1:4" x14ac:dyDescent="0.35">
      <c r="A8285" s="3" t="s">
        <v>8337</v>
      </c>
      <c r="B8285" s="3" t="s">
        <v>1116</v>
      </c>
      <c r="C8285" s="3" t="s">
        <v>1123</v>
      </c>
      <c r="D8285" s="3" t="s">
        <v>1118</v>
      </c>
    </row>
    <row r="8286" spans="1:4" x14ac:dyDescent="0.35">
      <c r="A8286" s="3" t="s">
        <v>8338</v>
      </c>
      <c r="B8286" s="3" t="s">
        <v>1119</v>
      </c>
      <c r="C8286" s="3" t="s">
        <v>1123</v>
      </c>
      <c r="D8286" s="3" t="s">
        <v>1118</v>
      </c>
    </row>
    <row r="8287" spans="1:4" x14ac:dyDescent="0.35">
      <c r="A8287" s="3" t="s">
        <v>8339</v>
      </c>
      <c r="B8287" s="3" t="s">
        <v>1119</v>
      </c>
      <c r="C8287" s="3" t="s">
        <v>1117</v>
      </c>
      <c r="D8287" s="3" t="s">
        <v>1118</v>
      </c>
    </row>
    <row r="8288" spans="1:4" x14ac:dyDescent="0.35">
      <c r="A8288" s="3" t="s">
        <v>8340</v>
      </c>
      <c r="B8288" s="3" t="s">
        <v>1116</v>
      </c>
      <c r="C8288" s="3" t="s">
        <v>1117</v>
      </c>
      <c r="D8288" s="3" t="s">
        <v>1126</v>
      </c>
    </row>
    <row r="8289" spans="1:4" x14ac:dyDescent="0.35">
      <c r="A8289" s="3" t="s">
        <v>8341</v>
      </c>
      <c r="B8289" s="3" t="s">
        <v>1116</v>
      </c>
      <c r="C8289" s="3" t="s">
        <v>1121</v>
      </c>
      <c r="D8289" s="3" t="s">
        <v>1118</v>
      </c>
    </row>
    <row r="8290" spans="1:4" x14ac:dyDescent="0.35">
      <c r="A8290" s="3" t="s">
        <v>8342</v>
      </c>
      <c r="B8290" s="3" t="s">
        <v>1116</v>
      </c>
      <c r="C8290" s="3" t="s">
        <v>1117</v>
      </c>
      <c r="D8290" s="3" t="s">
        <v>1118</v>
      </c>
    </row>
    <row r="8291" spans="1:4" x14ac:dyDescent="0.35">
      <c r="A8291" s="3" t="s">
        <v>8343</v>
      </c>
      <c r="B8291" s="3" t="s">
        <v>1116</v>
      </c>
      <c r="C8291" s="3" t="s">
        <v>1123</v>
      </c>
      <c r="D8291" s="3" t="s">
        <v>1118</v>
      </c>
    </row>
    <row r="8292" spans="1:4" x14ac:dyDescent="0.35">
      <c r="A8292" s="3" t="s">
        <v>8344</v>
      </c>
      <c r="B8292" s="3" t="s">
        <v>1116</v>
      </c>
      <c r="C8292" s="3" t="s">
        <v>1122</v>
      </c>
      <c r="D8292" s="3" t="s">
        <v>1118</v>
      </c>
    </row>
    <row r="8293" spans="1:4" x14ac:dyDescent="0.35">
      <c r="A8293" s="3" t="s">
        <v>8345</v>
      </c>
      <c r="B8293" s="3" t="s">
        <v>1116</v>
      </c>
      <c r="C8293" s="3" t="s">
        <v>1123</v>
      </c>
      <c r="D8293" s="3" t="s">
        <v>1118</v>
      </c>
    </row>
    <row r="8294" spans="1:4" x14ac:dyDescent="0.35">
      <c r="A8294" s="3" t="s">
        <v>8346</v>
      </c>
      <c r="B8294" s="3" t="s">
        <v>1119</v>
      </c>
      <c r="C8294" s="3" t="s">
        <v>1121</v>
      </c>
      <c r="D8294" s="3" t="s">
        <v>1118</v>
      </c>
    </row>
    <row r="8295" spans="1:4" x14ac:dyDescent="0.35">
      <c r="A8295" s="3" t="s">
        <v>8347</v>
      </c>
      <c r="B8295" s="3" t="s">
        <v>1116</v>
      </c>
      <c r="C8295" s="3" t="s">
        <v>1122</v>
      </c>
      <c r="D8295" s="3" t="s">
        <v>1118</v>
      </c>
    </row>
    <row r="8296" spans="1:4" x14ac:dyDescent="0.35">
      <c r="A8296" s="3" t="s">
        <v>8348</v>
      </c>
      <c r="B8296" s="3" t="s">
        <v>1116</v>
      </c>
      <c r="C8296" s="3" t="s">
        <v>1123</v>
      </c>
      <c r="D8296" s="3" t="s">
        <v>1126</v>
      </c>
    </row>
    <row r="8297" spans="1:4" x14ac:dyDescent="0.35">
      <c r="A8297" s="3" t="s">
        <v>8349</v>
      </c>
      <c r="B8297" s="3" t="s">
        <v>1116</v>
      </c>
      <c r="C8297" s="3" t="s">
        <v>1123</v>
      </c>
      <c r="D8297" s="3" t="s">
        <v>1118</v>
      </c>
    </row>
    <row r="8298" spans="1:4" x14ac:dyDescent="0.35">
      <c r="A8298" s="3" t="s">
        <v>8350</v>
      </c>
      <c r="B8298" s="3" t="s">
        <v>1119</v>
      </c>
      <c r="C8298" s="3" t="s">
        <v>1123</v>
      </c>
      <c r="D8298" s="3" t="s">
        <v>1118</v>
      </c>
    </row>
    <row r="8299" spans="1:4" x14ac:dyDescent="0.35">
      <c r="A8299" s="3" t="s">
        <v>8351</v>
      </c>
      <c r="B8299" s="3" t="s">
        <v>1116</v>
      </c>
      <c r="C8299" s="3" t="s">
        <v>1123</v>
      </c>
      <c r="D8299" s="3" t="s">
        <v>1118</v>
      </c>
    </row>
    <row r="8300" spans="1:4" x14ac:dyDescent="0.35">
      <c r="A8300" s="3" t="s">
        <v>8352</v>
      </c>
      <c r="B8300" s="3" t="s">
        <v>1116</v>
      </c>
      <c r="C8300" s="3" t="s">
        <v>1123</v>
      </c>
      <c r="D8300" s="3" t="s">
        <v>1118</v>
      </c>
    </row>
    <row r="8301" spans="1:4" x14ac:dyDescent="0.35">
      <c r="A8301" s="3" t="s">
        <v>8353</v>
      </c>
      <c r="B8301" s="3" t="s">
        <v>1119</v>
      </c>
      <c r="C8301" s="3" t="s">
        <v>1117</v>
      </c>
      <c r="D8301" s="3" t="s">
        <v>1118</v>
      </c>
    </row>
    <row r="8302" spans="1:4" x14ac:dyDescent="0.35">
      <c r="A8302" s="3" t="s">
        <v>8354</v>
      </c>
      <c r="B8302" s="3" t="s">
        <v>1119</v>
      </c>
      <c r="C8302" s="3" t="s">
        <v>1117</v>
      </c>
      <c r="D8302" s="3" t="s">
        <v>1118</v>
      </c>
    </row>
    <row r="8303" spans="1:4" x14ac:dyDescent="0.35">
      <c r="A8303" s="3" t="s">
        <v>8355</v>
      </c>
      <c r="B8303" s="3" t="s">
        <v>1116</v>
      </c>
      <c r="C8303" s="3" t="s">
        <v>1121</v>
      </c>
      <c r="D8303" s="3" t="s">
        <v>1118</v>
      </c>
    </row>
    <row r="8304" spans="1:4" x14ac:dyDescent="0.35">
      <c r="A8304" s="3" t="s">
        <v>8356</v>
      </c>
      <c r="B8304" s="3" t="s">
        <v>1119</v>
      </c>
      <c r="C8304" s="3" t="s">
        <v>1117</v>
      </c>
      <c r="D8304" s="3" t="s">
        <v>1124</v>
      </c>
    </row>
    <row r="8305" spans="1:4" x14ac:dyDescent="0.35">
      <c r="A8305" s="3" t="s">
        <v>8357</v>
      </c>
      <c r="B8305" s="3" t="s">
        <v>1116</v>
      </c>
      <c r="C8305" s="3" t="s">
        <v>1123</v>
      </c>
      <c r="D8305" s="3" t="s">
        <v>1118</v>
      </c>
    </row>
    <row r="8306" spans="1:4" x14ac:dyDescent="0.35">
      <c r="A8306" s="3" t="s">
        <v>8358</v>
      </c>
      <c r="B8306" s="3" t="s">
        <v>1116</v>
      </c>
      <c r="C8306" s="3" t="s">
        <v>1123</v>
      </c>
      <c r="D8306" s="3" t="s">
        <v>1118</v>
      </c>
    </row>
    <row r="8307" spans="1:4" x14ac:dyDescent="0.35">
      <c r="A8307" s="3" t="s">
        <v>8359</v>
      </c>
      <c r="B8307" s="3" t="s">
        <v>1119</v>
      </c>
      <c r="C8307" s="3" t="s">
        <v>1123</v>
      </c>
      <c r="D8307" s="3" t="s">
        <v>1124</v>
      </c>
    </row>
    <row r="8308" spans="1:4" x14ac:dyDescent="0.35">
      <c r="A8308" s="3" t="s">
        <v>8360</v>
      </c>
      <c r="B8308" s="3" t="s">
        <v>1120</v>
      </c>
      <c r="C8308" s="3" t="s">
        <v>1117</v>
      </c>
      <c r="D8308" s="3" t="s">
        <v>1118</v>
      </c>
    </row>
    <row r="8309" spans="1:4" x14ac:dyDescent="0.35">
      <c r="A8309" s="3" t="s">
        <v>8361</v>
      </c>
      <c r="B8309" s="3" t="s">
        <v>1116</v>
      </c>
      <c r="C8309" s="3" t="s">
        <v>1117</v>
      </c>
      <c r="D8309" s="3" t="s">
        <v>1118</v>
      </c>
    </row>
    <row r="8310" spans="1:4" x14ac:dyDescent="0.35">
      <c r="A8310" s="3" t="s">
        <v>8362</v>
      </c>
      <c r="B8310" s="3" t="s">
        <v>1116</v>
      </c>
      <c r="C8310" s="3" t="s">
        <v>1117</v>
      </c>
      <c r="D8310" s="3" t="s">
        <v>1118</v>
      </c>
    </row>
    <row r="8311" spans="1:4" x14ac:dyDescent="0.35">
      <c r="A8311" s="3" t="s">
        <v>8363</v>
      </c>
      <c r="B8311" s="3" t="s">
        <v>1116</v>
      </c>
      <c r="C8311" s="3" t="s">
        <v>1117</v>
      </c>
      <c r="D8311" s="3" t="s">
        <v>1126</v>
      </c>
    </row>
    <row r="8312" spans="1:4" x14ac:dyDescent="0.35">
      <c r="A8312" s="3" t="s">
        <v>8364</v>
      </c>
      <c r="B8312" s="3" t="s">
        <v>1116</v>
      </c>
      <c r="C8312" s="3" t="s">
        <v>1122</v>
      </c>
      <c r="D8312" s="3" t="s">
        <v>1118</v>
      </c>
    </row>
    <row r="8313" spans="1:4" x14ac:dyDescent="0.35">
      <c r="A8313" s="3" t="s">
        <v>8365</v>
      </c>
      <c r="B8313" s="3" t="s">
        <v>1119</v>
      </c>
      <c r="C8313" s="3" t="s">
        <v>1117</v>
      </c>
      <c r="D8313" s="3" t="s">
        <v>1124</v>
      </c>
    </row>
    <row r="8314" spans="1:4" x14ac:dyDescent="0.35">
      <c r="A8314" s="3" t="s">
        <v>8366</v>
      </c>
      <c r="B8314" s="3" t="s">
        <v>1119</v>
      </c>
      <c r="C8314" s="3" t="s">
        <v>1123</v>
      </c>
      <c r="D8314" s="3" t="s">
        <v>1126</v>
      </c>
    </row>
    <row r="8315" spans="1:4" x14ac:dyDescent="0.35">
      <c r="A8315" s="3" t="s">
        <v>8367</v>
      </c>
      <c r="B8315" s="3" t="s">
        <v>1116</v>
      </c>
      <c r="C8315" s="3" t="s">
        <v>1123</v>
      </c>
      <c r="D8315" s="3" t="s">
        <v>1124</v>
      </c>
    </row>
    <row r="8316" spans="1:4" x14ac:dyDescent="0.35">
      <c r="A8316" s="3" t="s">
        <v>8368</v>
      </c>
      <c r="B8316" s="3" t="s">
        <v>1116</v>
      </c>
      <c r="C8316" s="3" t="s">
        <v>1121</v>
      </c>
      <c r="D8316" s="3" t="s">
        <v>1118</v>
      </c>
    </row>
    <row r="8317" spans="1:4" x14ac:dyDescent="0.35">
      <c r="A8317" s="3" t="s">
        <v>8369</v>
      </c>
      <c r="B8317" s="3" t="s">
        <v>1116</v>
      </c>
      <c r="C8317" s="3" t="s">
        <v>1123</v>
      </c>
      <c r="D8317" s="3" t="s">
        <v>1118</v>
      </c>
    </row>
    <row r="8318" spans="1:4" x14ac:dyDescent="0.35">
      <c r="A8318" s="3" t="s">
        <v>8370</v>
      </c>
      <c r="B8318" s="3" t="s">
        <v>1119</v>
      </c>
      <c r="C8318" s="3" t="s">
        <v>1123</v>
      </c>
      <c r="D8318" s="3" t="s">
        <v>1118</v>
      </c>
    </row>
    <row r="8319" spans="1:4" x14ac:dyDescent="0.35">
      <c r="A8319" s="3" t="s">
        <v>8371</v>
      </c>
      <c r="B8319" s="3" t="s">
        <v>1116</v>
      </c>
      <c r="C8319" s="3" t="s">
        <v>1122</v>
      </c>
      <c r="D8319" s="3" t="s">
        <v>1118</v>
      </c>
    </row>
    <row r="8320" spans="1:4" x14ac:dyDescent="0.35">
      <c r="A8320" s="3" t="s">
        <v>8372</v>
      </c>
      <c r="B8320" s="3" t="s">
        <v>1119</v>
      </c>
      <c r="C8320" s="3" t="s">
        <v>1121</v>
      </c>
      <c r="D8320" s="3" t="s">
        <v>1118</v>
      </c>
    </row>
    <row r="8321" spans="1:4" x14ac:dyDescent="0.35">
      <c r="A8321" s="3" t="s">
        <v>8373</v>
      </c>
      <c r="B8321" s="3" t="s">
        <v>1120</v>
      </c>
      <c r="C8321" s="3" t="s">
        <v>1117</v>
      </c>
      <c r="D8321" s="3" t="s">
        <v>1118</v>
      </c>
    </row>
    <row r="8322" spans="1:4" x14ac:dyDescent="0.35">
      <c r="A8322" s="3" t="s">
        <v>8374</v>
      </c>
      <c r="B8322" s="3" t="s">
        <v>1116</v>
      </c>
      <c r="C8322" s="3" t="s">
        <v>1117</v>
      </c>
      <c r="D8322" s="3" t="s">
        <v>1118</v>
      </c>
    </row>
    <row r="8323" spans="1:4" x14ac:dyDescent="0.35">
      <c r="A8323" s="3" t="s">
        <v>8375</v>
      </c>
      <c r="B8323" s="3" t="s">
        <v>1116</v>
      </c>
      <c r="C8323" s="3" t="s">
        <v>1117</v>
      </c>
      <c r="D8323" s="3" t="s">
        <v>1126</v>
      </c>
    </row>
    <row r="8324" spans="1:4" x14ac:dyDescent="0.35">
      <c r="A8324" s="3" t="s">
        <v>8376</v>
      </c>
      <c r="B8324" s="3" t="s">
        <v>1119</v>
      </c>
      <c r="C8324" s="3" t="s">
        <v>1117</v>
      </c>
      <c r="D8324" s="3" t="s">
        <v>1118</v>
      </c>
    </row>
    <row r="8325" spans="1:4" x14ac:dyDescent="0.35">
      <c r="A8325" s="3" t="s">
        <v>8377</v>
      </c>
      <c r="B8325" s="3" t="s">
        <v>1116</v>
      </c>
      <c r="C8325" s="3" t="s">
        <v>1123</v>
      </c>
      <c r="D8325" s="3" t="s">
        <v>1118</v>
      </c>
    </row>
    <row r="8326" spans="1:4" x14ac:dyDescent="0.35">
      <c r="A8326" s="3" t="s">
        <v>8378</v>
      </c>
      <c r="B8326" s="3" t="s">
        <v>1116</v>
      </c>
      <c r="C8326" s="3" t="s">
        <v>1121</v>
      </c>
      <c r="D8326" s="3" t="s">
        <v>1118</v>
      </c>
    </row>
    <row r="8327" spans="1:4" x14ac:dyDescent="0.35">
      <c r="A8327" s="3" t="s">
        <v>8379</v>
      </c>
      <c r="B8327" s="3" t="s">
        <v>1119</v>
      </c>
      <c r="C8327" s="3" t="s">
        <v>1123</v>
      </c>
      <c r="D8327" s="3" t="s">
        <v>1124</v>
      </c>
    </row>
    <row r="8328" spans="1:4" x14ac:dyDescent="0.35">
      <c r="A8328" s="3" t="s">
        <v>8380</v>
      </c>
      <c r="B8328" s="3" t="s">
        <v>1116</v>
      </c>
      <c r="C8328" s="3" t="s">
        <v>1117</v>
      </c>
      <c r="D8328" s="3" t="s">
        <v>1124</v>
      </c>
    </row>
    <row r="8329" spans="1:4" x14ac:dyDescent="0.35">
      <c r="A8329" s="3" t="s">
        <v>8381</v>
      </c>
      <c r="B8329" s="3" t="s">
        <v>1116</v>
      </c>
      <c r="C8329" s="3" t="s">
        <v>1117</v>
      </c>
      <c r="D8329" s="3" t="s">
        <v>1118</v>
      </c>
    </row>
    <row r="8330" spans="1:4" x14ac:dyDescent="0.35">
      <c r="A8330" s="3" t="s">
        <v>8382</v>
      </c>
      <c r="B8330" s="3" t="s">
        <v>1116</v>
      </c>
      <c r="C8330" s="3" t="s">
        <v>1123</v>
      </c>
      <c r="D8330" s="3" t="s">
        <v>1118</v>
      </c>
    </row>
    <row r="8331" spans="1:4" x14ac:dyDescent="0.35">
      <c r="A8331" s="3" t="s">
        <v>8383</v>
      </c>
      <c r="B8331" s="3" t="s">
        <v>1116</v>
      </c>
      <c r="C8331" s="3" t="s">
        <v>1117</v>
      </c>
      <c r="D8331" s="3" t="s">
        <v>1124</v>
      </c>
    </row>
    <row r="8332" spans="1:4" x14ac:dyDescent="0.35">
      <c r="A8332" s="3" t="s">
        <v>8384</v>
      </c>
      <c r="B8332" s="3" t="s">
        <v>1116</v>
      </c>
      <c r="C8332" s="3" t="s">
        <v>1122</v>
      </c>
      <c r="D8332" s="3" t="s">
        <v>1124</v>
      </c>
    </row>
    <row r="8333" spans="1:4" x14ac:dyDescent="0.35">
      <c r="A8333" s="3" t="s">
        <v>8385</v>
      </c>
      <c r="B8333" s="3" t="s">
        <v>1119</v>
      </c>
      <c r="C8333" s="3" t="s">
        <v>1121</v>
      </c>
      <c r="D8333" s="3" t="s">
        <v>1118</v>
      </c>
    </row>
    <row r="8334" spans="1:4" x14ac:dyDescent="0.35">
      <c r="A8334" s="3" t="s">
        <v>8386</v>
      </c>
      <c r="B8334" s="3" t="s">
        <v>1116</v>
      </c>
      <c r="C8334" s="3" t="s">
        <v>1117</v>
      </c>
      <c r="D8334" s="3" t="s">
        <v>1118</v>
      </c>
    </row>
    <row r="8335" spans="1:4" x14ac:dyDescent="0.35">
      <c r="A8335" s="3" t="s">
        <v>8387</v>
      </c>
      <c r="B8335" s="3" t="s">
        <v>1119</v>
      </c>
      <c r="C8335" s="3" t="s">
        <v>1117</v>
      </c>
      <c r="D8335" s="3" t="s">
        <v>1118</v>
      </c>
    </row>
    <row r="8336" spans="1:4" x14ac:dyDescent="0.35">
      <c r="A8336" s="3" t="s">
        <v>8388</v>
      </c>
      <c r="B8336" s="3" t="s">
        <v>1116</v>
      </c>
      <c r="C8336" s="3" t="s">
        <v>1123</v>
      </c>
      <c r="D8336" s="3" t="s">
        <v>1118</v>
      </c>
    </row>
    <row r="8337" spans="1:4" x14ac:dyDescent="0.35">
      <c r="A8337" s="3" t="s">
        <v>8389</v>
      </c>
      <c r="B8337" s="3" t="s">
        <v>1116</v>
      </c>
      <c r="C8337" s="3" t="s">
        <v>1117</v>
      </c>
      <c r="D8337" s="3" t="s">
        <v>1124</v>
      </c>
    </row>
    <row r="8338" spans="1:4" x14ac:dyDescent="0.35">
      <c r="A8338" s="3" t="s">
        <v>8390</v>
      </c>
      <c r="B8338" s="3" t="s">
        <v>1119</v>
      </c>
      <c r="C8338" s="3" t="s">
        <v>1123</v>
      </c>
      <c r="D8338" s="3" t="s">
        <v>1118</v>
      </c>
    </row>
    <row r="8339" spans="1:4" x14ac:dyDescent="0.35">
      <c r="A8339" s="3" t="s">
        <v>8391</v>
      </c>
      <c r="B8339" s="3" t="s">
        <v>1116</v>
      </c>
      <c r="C8339" s="3" t="s">
        <v>1121</v>
      </c>
      <c r="D8339" s="3" t="s">
        <v>1124</v>
      </c>
    </row>
    <row r="8340" spans="1:4" x14ac:dyDescent="0.35">
      <c r="A8340" s="3" t="s">
        <v>8392</v>
      </c>
      <c r="B8340" s="3" t="s">
        <v>1116</v>
      </c>
      <c r="C8340" s="3" t="s">
        <v>1121</v>
      </c>
      <c r="D8340" s="3" t="s">
        <v>1118</v>
      </c>
    </row>
    <row r="8341" spans="1:4" x14ac:dyDescent="0.35">
      <c r="A8341" s="3" t="s">
        <v>8393</v>
      </c>
      <c r="B8341" s="3" t="s">
        <v>1119</v>
      </c>
      <c r="C8341" s="3" t="s">
        <v>1117</v>
      </c>
      <c r="D8341" s="3" t="s">
        <v>1118</v>
      </c>
    </row>
    <row r="8342" spans="1:4" x14ac:dyDescent="0.35">
      <c r="A8342" s="3" t="s">
        <v>8394</v>
      </c>
      <c r="B8342" s="3" t="s">
        <v>1116</v>
      </c>
      <c r="C8342" s="3" t="s">
        <v>1117</v>
      </c>
      <c r="D8342" s="3" t="s">
        <v>1124</v>
      </c>
    </row>
    <row r="8343" spans="1:4" x14ac:dyDescent="0.35">
      <c r="A8343" s="3" t="s">
        <v>8395</v>
      </c>
      <c r="B8343" s="3" t="s">
        <v>1119</v>
      </c>
      <c r="C8343" s="3" t="s">
        <v>1123</v>
      </c>
      <c r="D8343" s="3" t="s">
        <v>1118</v>
      </c>
    </row>
    <row r="8344" spans="1:4" x14ac:dyDescent="0.35">
      <c r="A8344" s="3" t="s">
        <v>8396</v>
      </c>
      <c r="B8344" s="3" t="s">
        <v>1116</v>
      </c>
      <c r="C8344" s="3" t="s">
        <v>1122</v>
      </c>
      <c r="D8344" s="3" t="s">
        <v>1118</v>
      </c>
    </row>
    <row r="8345" spans="1:4" x14ac:dyDescent="0.35">
      <c r="A8345" s="3" t="s">
        <v>8397</v>
      </c>
      <c r="B8345" s="3" t="s">
        <v>1116</v>
      </c>
      <c r="C8345" s="3" t="s">
        <v>1123</v>
      </c>
      <c r="D8345" s="3" t="s">
        <v>1124</v>
      </c>
    </row>
    <row r="8346" spans="1:4" x14ac:dyDescent="0.35">
      <c r="A8346" s="3" t="s">
        <v>8398</v>
      </c>
      <c r="B8346" s="3" t="s">
        <v>1116</v>
      </c>
      <c r="C8346" s="3" t="s">
        <v>1123</v>
      </c>
      <c r="D8346" s="3" t="s">
        <v>1124</v>
      </c>
    </row>
    <row r="8347" spans="1:4" x14ac:dyDescent="0.35">
      <c r="A8347" s="3" t="s">
        <v>8399</v>
      </c>
      <c r="B8347" s="3" t="s">
        <v>1116</v>
      </c>
      <c r="C8347" s="3" t="s">
        <v>1123</v>
      </c>
      <c r="D8347" s="3" t="s">
        <v>1118</v>
      </c>
    </row>
    <row r="8348" spans="1:4" x14ac:dyDescent="0.35">
      <c r="A8348" s="3" t="s">
        <v>8400</v>
      </c>
      <c r="B8348" s="3" t="s">
        <v>1119</v>
      </c>
      <c r="C8348" s="3" t="s">
        <v>1123</v>
      </c>
      <c r="D8348" s="3" t="s">
        <v>1124</v>
      </c>
    </row>
    <row r="8349" spans="1:4" x14ac:dyDescent="0.35">
      <c r="A8349" s="3" t="s">
        <v>8401</v>
      </c>
      <c r="B8349" s="3" t="s">
        <v>1116</v>
      </c>
      <c r="C8349" s="3" t="s">
        <v>1123</v>
      </c>
      <c r="D8349" s="3" t="s">
        <v>1126</v>
      </c>
    </row>
    <row r="8350" spans="1:4" x14ac:dyDescent="0.35">
      <c r="A8350" s="3" t="s">
        <v>8402</v>
      </c>
      <c r="B8350" s="3" t="s">
        <v>1116</v>
      </c>
      <c r="C8350" s="3" t="s">
        <v>1123</v>
      </c>
      <c r="D8350" s="3" t="s">
        <v>1118</v>
      </c>
    </row>
    <row r="8351" spans="1:4" x14ac:dyDescent="0.35">
      <c r="A8351" s="3" t="s">
        <v>8403</v>
      </c>
      <c r="B8351" s="3" t="s">
        <v>1116</v>
      </c>
      <c r="C8351" s="3" t="s">
        <v>1121</v>
      </c>
      <c r="D8351" s="3" t="s">
        <v>1124</v>
      </c>
    </row>
    <row r="8352" spans="1:4" x14ac:dyDescent="0.35">
      <c r="A8352" s="3" t="s">
        <v>8404</v>
      </c>
      <c r="B8352" s="3" t="s">
        <v>1119</v>
      </c>
      <c r="C8352" s="3" t="s">
        <v>1123</v>
      </c>
      <c r="D8352" s="3" t="s">
        <v>1118</v>
      </c>
    </row>
    <row r="8353" spans="1:4" x14ac:dyDescent="0.35">
      <c r="A8353" s="3" t="s">
        <v>8405</v>
      </c>
      <c r="B8353" s="3" t="s">
        <v>1119</v>
      </c>
      <c r="C8353" s="3" t="s">
        <v>1117</v>
      </c>
      <c r="D8353" s="3" t="s">
        <v>1118</v>
      </c>
    </row>
    <row r="8354" spans="1:4" x14ac:dyDescent="0.35">
      <c r="A8354" s="3" t="s">
        <v>8406</v>
      </c>
      <c r="B8354" s="3" t="s">
        <v>1120</v>
      </c>
      <c r="C8354" s="3" t="s">
        <v>1121</v>
      </c>
      <c r="D8354" s="3" t="s">
        <v>1118</v>
      </c>
    </row>
    <row r="8355" spans="1:4" x14ac:dyDescent="0.35">
      <c r="A8355" s="3" t="s">
        <v>8407</v>
      </c>
      <c r="B8355" s="3" t="s">
        <v>1119</v>
      </c>
      <c r="C8355" s="3" t="s">
        <v>1123</v>
      </c>
      <c r="D8355" s="3" t="s">
        <v>1118</v>
      </c>
    </row>
    <row r="8356" spans="1:4" x14ac:dyDescent="0.35">
      <c r="A8356" s="3" t="s">
        <v>8408</v>
      </c>
      <c r="B8356" s="3" t="s">
        <v>1116</v>
      </c>
      <c r="C8356" s="3" t="s">
        <v>1117</v>
      </c>
      <c r="D8356" s="3" t="s">
        <v>1126</v>
      </c>
    </row>
    <row r="8357" spans="1:4" x14ac:dyDescent="0.35">
      <c r="A8357" s="3" t="s">
        <v>8409</v>
      </c>
      <c r="B8357" s="3" t="s">
        <v>1116</v>
      </c>
      <c r="C8357" s="3" t="s">
        <v>1123</v>
      </c>
      <c r="D8357" s="3" t="s">
        <v>1118</v>
      </c>
    </row>
    <row r="8358" spans="1:4" x14ac:dyDescent="0.35">
      <c r="A8358" s="3" t="s">
        <v>8410</v>
      </c>
      <c r="B8358" s="3" t="s">
        <v>1116</v>
      </c>
      <c r="C8358" s="3" t="s">
        <v>1123</v>
      </c>
      <c r="D8358" s="3" t="s">
        <v>1118</v>
      </c>
    </row>
    <row r="8359" spans="1:4" x14ac:dyDescent="0.35">
      <c r="A8359" s="3" t="s">
        <v>8411</v>
      </c>
      <c r="B8359" s="3" t="s">
        <v>1116</v>
      </c>
      <c r="C8359" s="3" t="s">
        <v>1117</v>
      </c>
      <c r="D8359" s="3" t="s">
        <v>1118</v>
      </c>
    </row>
    <row r="8360" spans="1:4" x14ac:dyDescent="0.35">
      <c r="A8360" s="3" t="s">
        <v>8412</v>
      </c>
      <c r="B8360" s="3" t="s">
        <v>1119</v>
      </c>
      <c r="C8360" s="3" t="s">
        <v>1117</v>
      </c>
      <c r="D8360" s="3" t="s">
        <v>1118</v>
      </c>
    </row>
    <row r="8361" spans="1:4" x14ac:dyDescent="0.35">
      <c r="A8361" s="3" t="s">
        <v>8413</v>
      </c>
      <c r="B8361" s="3" t="s">
        <v>1116</v>
      </c>
      <c r="C8361" s="3" t="s">
        <v>1117</v>
      </c>
      <c r="D8361" s="3" t="s">
        <v>1124</v>
      </c>
    </row>
    <row r="8362" spans="1:4" x14ac:dyDescent="0.35">
      <c r="A8362" s="3" t="s">
        <v>8414</v>
      </c>
      <c r="B8362" s="3" t="s">
        <v>1116</v>
      </c>
      <c r="C8362" s="3" t="s">
        <v>1122</v>
      </c>
      <c r="D8362" s="3" t="s">
        <v>1118</v>
      </c>
    </row>
    <row r="8363" spans="1:4" x14ac:dyDescent="0.35">
      <c r="A8363" s="3" t="s">
        <v>8415</v>
      </c>
      <c r="B8363" s="3" t="s">
        <v>1116</v>
      </c>
      <c r="C8363" s="3" t="s">
        <v>1123</v>
      </c>
      <c r="D8363" s="3" t="s">
        <v>1118</v>
      </c>
    </row>
    <row r="8364" spans="1:4" x14ac:dyDescent="0.35">
      <c r="A8364" s="3" t="s">
        <v>8416</v>
      </c>
      <c r="B8364" s="3" t="s">
        <v>1116</v>
      </c>
      <c r="C8364" s="3" t="s">
        <v>1122</v>
      </c>
      <c r="D8364" s="3" t="s">
        <v>1118</v>
      </c>
    </row>
    <row r="8365" spans="1:4" x14ac:dyDescent="0.35">
      <c r="A8365" s="3" t="s">
        <v>8417</v>
      </c>
      <c r="B8365" s="3" t="s">
        <v>1119</v>
      </c>
      <c r="C8365" s="3" t="s">
        <v>1122</v>
      </c>
      <c r="D8365" s="3" t="s">
        <v>1118</v>
      </c>
    </row>
    <row r="8366" spans="1:4" x14ac:dyDescent="0.35">
      <c r="A8366" s="3" t="s">
        <v>8418</v>
      </c>
      <c r="B8366" s="3" t="s">
        <v>1120</v>
      </c>
      <c r="C8366" s="3" t="s">
        <v>1123</v>
      </c>
      <c r="D8366" s="3" t="s">
        <v>1118</v>
      </c>
    </row>
    <row r="8367" spans="1:4" x14ac:dyDescent="0.35">
      <c r="A8367" s="3" t="s">
        <v>8419</v>
      </c>
      <c r="B8367" s="3" t="s">
        <v>1116</v>
      </c>
      <c r="C8367" s="3" t="s">
        <v>1121</v>
      </c>
      <c r="D8367" s="3" t="s">
        <v>1118</v>
      </c>
    </row>
    <row r="8368" spans="1:4" x14ac:dyDescent="0.35">
      <c r="A8368" s="3" t="s">
        <v>8420</v>
      </c>
      <c r="B8368" s="3" t="s">
        <v>1120</v>
      </c>
      <c r="C8368" s="3" t="s">
        <v>1121</v>
      </c>
      <c r="D8368" s="3" t="s">
        <v>1118</v>
      </c>
    </row>
    <row r="8369" spans="1:4" x14ac:dyDescent="0.35">
      <c r="A8369" s="3" t="s">
        <v>8421</v>
      </c>
      <c r="B8369" s="3" t="s">
        <v>1116</v>
      </c>
      <c r="C8369" s="3" t="s">
        <v>1123</v>
      </c>
      <c r="D8369" s="3" t="s">
        <v>1118</v>
      </c>
    </row>
    <row r="8370" spans="1:4" x14ac:dyDescent="0.35">
      <c r="A8370" s="3" t="s">
        <v>8422</v>
      </c>
      <c r="B8370" s="3" t="s">
        <v>1116</v>
      </c>
      <c r="C8370" s="3" t="s">
        <v>1117</v>
      </c>
      <c r="D8370" s="3" t="s">
        <v>1118</v>
      </c>
    </row>
    <row r="8371" spans="1:4" x14ac:dyDescent="0.35">
      <c r="A8371" s="3" t="s">
        <v>8423</v>
      </c>
      <c r="B8371" s="3" t="s">
        <v>1116</v>
      </c>
      <c r="C8371" s="3" t="s">
        <v>1121</v>
      </c>
      <c r="D8371" s="3" t="s">
        <v>1118</v>
      </c>
    </row>
    <row r="8372" spans="1:4" x14ac:dyDescent="0.35">
      <c r="A8372" s="3" t="s">
        <v>8424</v>
      </c>
      <c r="B8372" s="3" t="s">
        <v>1119</v>
      </c>
      <c r="C8372" s="3" t="s">
        <v>1117</v>
      </c>
      <c r="D8372" s="3" t="s">
        <v>1126</v>
      </c>
    </row>
    <row r="8373" spans="1:4" x14ac:dyDescent="0.35">
      <c r="A8373" s="3" t="s">
        <v>8425</v>
      </c>
      <c r="B8373" s="3" t="s">
        <v>1116</v>
      </c>
      <c r="C8373" s="3" t="s">
        <v>1117</v>
      </c>
      <c r="D8373" s="3" t="s">
        <v>1118</v>
      </c>
    </row>
    <row r="8374" spans="1:4" x14ac:dyDescent="0.35">
      <c r="A8374" s="3" t="s">
        <v>8426</v>
      </c>
      <c r="B8374" s="3" t="s">
        <v>1116</v>
      </c>
      <c r="C8374" s="3" t="s">
        <v>1121</v>
      </c>
      <c r="D8374" s="3" t="s">
        <v>1118</v>
      </c>
    </row>
    <row r="8375" spans="1:4" x14ac:dyDescent="0.35">
      <c r="A8375" s="3" t="s">
        <v>8427</v>
      </c>
      <c r="B8375" s="3" t="s">
        <v>1119</v>
      </c>
      <c r="C8375" s="3" t="s">
        <v>1117</v>
      </c>
      <c r="D8375" s="3" t="s">
        <v>1118</v>
      </c>
    </row>
    <row r="8376" spans="1:4" x14ac:dyDescent="0.35">
      <c r="A8376" s="3" t="s">
        <v>8428</v>
      </c>
      <c r="B8376" s="3" t="s">
        <v>1116</v>
      </c>
      <c r="C8376" s="3" t="s">
        <v>1121</v>
      </c>
      <c r="D8376" s="3" t="s">
        <v>1118</v>
      </c>
    </row>
    <row r="8377" spans="1:4" x14ac:dyDescent="0.35">
      <c r="A8377" s="3" t="s">
        <v>8429</v>
      </c>
      <c r="B8377" s="3" t="s">
        <v>1116</v>
      </c>
      <c r="C8377" s="3" t="s">
        <v>1117</v>
      </c>
      <c r="D8377" s="3" t="s">
        <v>1124</v>
      </c>
    </row>
    <row r="8378" spans="1:4" x14ac:dyDescent="0.35">
      <c r="A8378" s="3" t="s">
        <v>8430</v>
      </c>
      <c r="B8378" s="3" t="s">
        <v>1116</v>
      </c>
      <c r="C8378" s="3" t="s">
        <v>1123</v>
      </c>
      <c r="D8378" s="3" t="s">
        <v>1124</v>
      </c>
    </row>
    <row r="8379" spans="1:4" x14ac:dyDescent="0.35">
      <c r="A8379" s="3" t="s">
        <v>8431</v>
      </c>
      <c r="B8379" s="3" t="s">
        <v>1120</v>
      </c>
      <c r="C8379" s="3" t="s">
        <v>1117</v>
      </c>
      <c r="D8379" s="3" t="s">
        <v>1124</v>
      </c>
    </row>
    <row r="8380" spans="1:4" x14ac:dyDescent="0.35">
      <c r="A8380" s="3" t="s">
        <v>8432</v>
      </c>
      <c r="B8380" s="3" t="s">
        <v>1116</v>
      </c>
      <c r="C8380" s="3" t="s">
        <v>1117</v>
      </c>
      <c r="D8380" s="3" t="s">
        <v>1118</v>
      </c>
    </row>
    <row r="8381" spans="1:4" x14ac:dyDescent="0.35">
      <c r="A8381" s="3" t="s">
        <v>8433</v>
      </c>
      <c r="B8381" s="3" t="s">
        <v>1119</v>
      </c>
      <c r="C8381" s="3" t="s">
        <v>1117</v>
      </c>
      <c r="D8381" s="3" t="s">
        <v>1118</v>
      </c>
    </row>
    <row r="8382" spans="1:4" x14ac:dyDescent="0.35">
      <c r="A8382" s="3" t="s">
        <v>8434</v>
      </c>
      <c r="B8382" s="3" t="s">
        <v>1119</v>
      </c>
      <c r="C8382" s="3" t="s">
        <v>1117</v>
      </c>
      <c r="D8382" s="3" t="s">
        <v>1124</v>
      </c>
    </row>
    <row r="8383" spans="1:4" x14ac:dyDescent="0.35">
      <c r="A8383" s="3" t="s">
        <v>8435</v>
      </c>
      <c r="B8383" s="3" t="s">
        <v>1116</v>
      </c>
      <c r="C8383" s="3" t="s">
        <v>1122</v>
      </c>
      <c r="D8383" s="3" t="s">
        <v>1118</v>
      </c>
    </row>
    <row r="8384" spans="1:4" x14ac:dyDescent="0.35">
      <c r="A8384" s="3" t="s">
        <v>8436</v>
      </c>
      <c r="B8384" s="3" t="s">
        <v>1116</v>
      </c>
      <c r="C8384" s="3" t="s">
        <v>1121</v>
      </c>
      <c r="D8384" s="3" t="s">
        <v>1118</v>
      </c>
    </row>
    <row r="8385" spans="1:4" x14ac:dyDescent="0.35">
      <c r="A8385" s="3" t="s">
        <v>8437</v>
      </c>
      <c r="B8385" s="3" t="s">
        <v>1119</v>
      </c>
      <c r="C8385" s="3" t="s">
        <v>1121</v>
      </c>
      <c r="D8385" s="3" t="s">
        <v>1118</v>
      </c>
    </row>
    <row r="8386" spans="1:4" x14ac:dyDescent="0.35">
      <c r="A8386" s="3" t="s">
        <v>8438</v>
      </c>
      <c r="B8386" s="3" t="s">
        <v>1116</v>
      </c>
      <c r="C8386" s="3" t="s">
        <v>1117</v>
      </c>
      <c r="D8386" s="3" t="s">
        <v>1118</v>
      </c>
    </row>
    <row r="8387" spans="1:4" x14ac:dyDescent="0.35">
      <c r="A8387" s="3" t="s">
        <v>8439</v>
      </c>
      <c r="B8387" s="3" t="s">
        <v>1119</v>
      </c>
      <c r="C8387" s="3" t="s">
        <v>1123</v>
      </c>
      <c r="D8387" s="3" t="s">
        <v>1118</v>
      </c>
    </row>
    <row r="8388" spans="1:4" x14ac:dyDescent="0.35">
      <c r="A8388" s="3" t="s">
        <v>8440</v>
      </c>
      <c r="B8388" s="3" t="s">
        <v>1119</v>
      </c>
      <c r="C8388" s="3" t="s">
        <v>1123</v>
      </c>
      <c r="D8388" s="3" t="s">
        <v>1118</v>
      </c>
    </row>
    <row r="8389" spans="1:4" x14ac:dyDescent="0.35">
      <c r="A8389" s="3" t="s">
        <v>8441</v>
      </c>
      <c r="B8389" s="3" t="s">
        <v>1116</v>
      </c>
      <c r="C8389" s="3" t="s">
        <v>1117</v>
      </c>
      <c r="D8389" s="3" t="s">
        <v>1118</v>
      </c>
    </row>
    <row r="8390" spans="1:4" x14ac:dyDescent="0.35">
      <c r="A8390" s="3" t="s">
        <v>8442</v>
      </c>
      <c r="B8390" s="3" t="s">
        <v>1119</v>
      </c>
      <c r="C8390" s="3" t="s">
        <v>1121</v>
      </c>
      <c r="D8390" s="3" t="s">
        <v>1118</v>
      </c>
    </row>
    <row r="8391" spans="1:4" x14ac:dyDescent="0.35">
      <c r="A8391" s="3" t="s">
        <v>8443</v>
      </c>
      <c r="B8391" s="3" t="s">
        <v>1119</v>
      </c>
      <c r="C8391" s="3" t="s">
        <v>1121</v>
      </c>
      <c r="D8391" s="3" t="s">
        <v>1118</v>
      </c>
    </row>
    <row r="8392" spans="1:4" x14ac:dyDescent="0.35">
      <c r="A8392" s="3" t="s">
        <v>8444</v>
      </c>
      <c r="B8392" s="3" t="s">
        <v>1116</v>
      </c>
      <c r="C8392" s="3" t="s">
        <v>1117</v>
      </c>
      <c r="D8392" s="3" t="s">
        <v>1118</v>
      </c>
    </row>
    <row r="8393" spans="1:4" x14ac:dyDescent="0.35">
      <c r="A8393" s="3" t="s">
        <v>8445</v>
      </c>
      <c r="B8393" s="3" t="s">
        <v>1119</v>
      </c>
      <c r="C8393" s="3" t="s">
        <v>1121</v>
      </c>
      <c r="D8393" s="3" t="s">
        <v>1118</v>
      </c>
    </row>
    <row r="8394" spans="1:4" x14ac:dyDescent="0.35">
      <c r="A8394" s="3" t="s">
        <v>8446</v>
      </c>
      <c r="B8394" s="3" t="s">
        <v>1116</v>
      </c>
      <c r="C8394" s="3" t="s">
        <v>1117</v>
      </c>
      <c r="D8394" s="3" t="s">
        <v>1126</v>
      </c>
    </row>
    <row r="8395" spans="1:4" x14ac:dyDescent="0.35">
      <c r="A8395" s="3" t="s">
        <v>8447</v>
      </c>
      <c r="B8395" s="3" t="s">
        <v>1116</v>
      </c>
      <c r="C8395" s="3" t="s">
        <v>1117</v>
      </c>
      <c r="D8395" s="3" t="s">
        <v>1118</v>
      </c>
    </row>
    <row r="8396" spans="1:4" x14ac:dyDescent="0.35">
      <c r="A8396" s="3" t="s">
        <v>8448</v>
      </c>
      <c r="B8396" s="3" t="s">
        <v>1120</v>
      </c>
      <c r="C8396" s="3" t="s">
        <v>1121</v>
      </c>
      <c r="D8396" s="3" t="s">
        <v>1118</v>
      </c>
    </row>
    <row r="8397" spans="1:4" x14ac:dyDescent="0.35">
      <c r="A8397" s="3" t="s">
        <v>8449</v>
      </c>
      <c r="B8397" s="3" t="s">
        <v>1119</v>
      </c>
      <c r="C8397" s="3" t="s">
        <v>1117</v>
      </c>
      <c r="D8397" s="3" t="s">
        <v>1118</v>
      </c>
    </row>
    <row r="8398" spans="1:4" x14ac:dyDescent="0.35">
      <c r="A8398" s="3" t="s">
        <v>8450</v>
      </c>
      <c r="B8398" s="3" t="s">
        <v>1116</v>
      </c>
      <c r="C8398" s="3" t="s">
        <v>1121</v>
      </c>
      <c r="D8398" s="3" t="s">
        <v>1118</v>
      </c>
    </row>
    <row r="8399" spans="1:4" x14ac:dyDescent="0.35">
      <c r="A8399" s="3" t="s">
        <v>8451</v>
      </c>
      <c r="B8399" s="3" t="s">
        <v>1116</v>
      </c>
      <c r="C8399" s="3" t="s">
        <v>1121</v>
      </c>
      <c r="D8399" s="3" t="s">
        <v>1118</v>
      </c>
    </row>
    <row r="8400" spans="1:4" x14ac:dyDescent="0.35">
      <c r="A8400" s="3" t="s">
        <v>8452</v>
      </c>
      <c r="B8400" s="3" t="s">
        <v>1116</v>
      </c>
      <c r="C8400" s="3" t="s">
        <v>1123</v>
      </c>
      <c r="D8400" s="3" t="s">
        <v>1126</v>
      </c>
    </row>
    <row r="8401" spans="1:4" x14ac:dyDescent="0.35">
      <c r="A8401" s="3" t="s">
        <v>8453</v>
      </c>
      <c r="B8401" s="3" t="s">
        <v>1116</v>
      </c>
      <c r="C8401" s="3" t="s">
        <v>1123</v>
      </c>
      <c r="D8401" s="3" t="s">
        <v>1118</v>
      </c>
    </row>
    <row r="8402" spans="1:4" x14ac:dyDescent="0.35">
      <c r="A8402" s="3" t="s">
        <v>8454</v>
      </c>
      <c r="B8402" s="3" t="s">
        <v>1119</v>
      </c>
      <c r="C8402" s="3" t="s">
        <v>1117</v>
      </c>
      <c r="D8402" s="3" t="s">
        <v>1124</v>
      </c>
    </row>
    <row r="8403" spans="1:4" x14ac:dyDescent="0.35">
      <c r="A8403" s="3" t="s">
        <v>8455</v>
      </c>
      <c r="B8403" s="3" t="s">
        <v>1116</v>
      </c>
      <c r="C8403" s="3" t="s">
        <v>1117</v>
      </c>
      <c r="D8403" s="3" t="s">
        <v>1124</v>
      </c>
    </row>
    <row r="8404" spans="1:4" x14ac:dyDescent="0.35">
      <c r="A8404" s="3" t="s">
        <v>8456</v>
      </c>
      <c r="B8404" s="3" t="s">
        <v>1116</v>
      </c>
      <c r="C8404" s="3" t="s">
        <v>1117</v>
      </c>
      <c r="D8404" s="3" t="s">
        <v>1118</v>
      </c>
    </row>
    <row r="8405" spans="1:4" x14ac:dyDescent="0.35">
      <c r="A8405" s="3" t="s">
        <v>8457</v>
      </c>
      <c r="B8405" s="3" t="s">
        <v>1119</v>
      </c>
      <c r="C8405" s="3" t="s">
        <v>1122</v>
      </c>
      <c r="D8405" s="3" t="s">
        <v>1118</v>
      </c>
    </row>
    <row r="8406" spans="1:4" x14ac:dyDescent="0.35">
      <c r="A8406" s="3" t="s">
        <v>8458</v>
      </c>
      <c r="B8406" s="3" t="s">
        <v>1119</v>
      </c>
      <c r="C8406" s="3" t="s">
        <v>1122</v>
      </c>
      <c r="D8406" s="3" t="s">
        <v>1118</v>
      </c>
    </row>
    <row r="8407" spans="1:4" x14ac:dyDescent="0.35">
      <c r="A8407" s="3" t="s">
        <v>8459</v>
      </c>
      <c r="B8407" s="3" t="s">
        <v>1116</v>
      </c>
      <c r="C8407" s="3" t="s">
        <v>1122</v>
      </c>
      <c r="D8407" s="3" t="s">
        <v>1118</v>
      </c>
    </row>
    <row r="8408" spans="1:4" x14ac:dyDescent="0.35">
      <c r="A8408" s="3" t="s">
        <v>8460</v>
      </c>
      <c r="B8408" s="3" t="s">
        <v>1116</v>
      </c>
      <c r="C8408" s="3" t="s">
        <v>1117</v>
      </c>
      <c r="D8408" s="3" t="s">
        <v>1118</v>
      </c>
    </row>
    <row r="8409" spans="1:4" x14ac:dyDescent="0.35">
      <c r="A8409" s="3" t="s">
        <v>8461</v>
      </c>
      <c r="B8409" s="3" t="s">
        <v>1116</v>
      </c>
      <c r="C8409" s="3" t="s">
        <v>1117</v>
      </c>
      <c r="D8409" s="3" t="s">
        <v>1124</v>
      </c>
    </row>
    <row r="8410" spans="1:4" x14ac:dyDescent="0.35">
      <c r="A8410" s="3" t="s">
        <v>8462</v>
      </c>
      <c r="B8410" s="3" t="s">
        <v>1116</v>
      </c>
      <c r="C8410" s="3" t="s">
        <v>1117</v>
      </c>
      <c r="D8410" s="3" t="s">
        <v>1118</v>
      </c>
    </row>
    <row r="8411" spans="1:4" x14ac:dyDescent="0.35">
      <c r="A8411" s="3" t="s">
        <v>8463</v>
      </c>
      <c r="B8411" s="3" t="s">
        <v>1116</v>
      </c>
      <c r="C8411" s="3" t="s">
        <v>1121</v>
      </c>
      <c r="D8411" s="3" t="s">
        <v>1118</v>
      </c>
    </row>
    <row r="8412" spans="1:4" x14ac:dyDescent="0.35">
      <c r="A8412" s="3" t="s">
        <v>8464</v>
      </c>
      <c r="B8412" s="3" t="s">
        <v>1119</v>
      </c>
      <c r="C8412" s="3" t="s">
        <v>1117</v>
      </c>
      <c r="D8412" s="3" t="s">
        <v>1118</v>
      </c>
    </row>
    <row r="8413" spans="1:4" x14ac:dyDescent="0.35">
      <c r="A8413" s="3" t="s">
        <v>8465</v>
      </c>
      <c r="B8413" s="3" t="s">
        <v>1119</v>
      </c>
      <c r="C8413" s="3" t="s">
        <v>1117</v>
      </c>
      <c r="D8413" s="3" t="s">
        <v>1118</v>
      </c>
    </row>
    <row r="8414" spans="1:4" x14ac:dyDescent="0.35">
      <c r="A8414" s="3" t="s">
        <v>8466</v>
      </c>
      <c r="B8414" s="3" t="s">
        <v>1116</v>
      </c>
      <c r="C8414" s="3" t="s">
        <v>1122</v>
      </c>
      <c r="D8414" s="3" t="s">
        <v>1118</v>
      </c>
    </row>
    <row r="8415" spans="1:4" x14ac:dyDescent="0.35">
      <c r="A8415" s="3" t="s">
        <v>8467</v>
      </c>
      <c r="B8415" s="3" t="s">
        <v>1116</v>
      </c>
      <c r="C8415" s="3" t="s">
        <v>1117</v>
      </c>
      <c r="D8415" s="3" t="s">
        <v>1126</v>
      </c>
    </row>
    <row r="8416" spans="1:4" x14ac:dyDescent="0.35">
      <c r="A8416" s="3" t="s">
        <v>8468</v>
      </c>
      <c r="B8416" s="3" t="s">
        <v>1116</v>
      </c>
      <c r="C8416" s="3" t="s">
        <v>1121</v>
      </c>
      <c r="D8416" s="3" t="s">
        <v>1124</v>
      </c>
    </row>
    <row r="8417" spans="1:4" x14ac:dyDescent="0.35">
      <c r="A8417" s="3" t="s">
        <v>8469</v>
      </c>
      <c r="B8417" s="3" t="s">
        <v>1116</v>
      </c>
      <c r="C8417" s="3" t="s">
        <v>1123</v>
      </c>
      <c r="D8417" s="3" t="s">
        <v>1118</v>
      </c>
    </row>
    <row r="8418" spans="1:4" x14ac:dyDescent="0.35">
      <c r="A8418" s="3" t="s">
        <v>8470</v>
      </c>
      <c r="B8418" s="3" t="s">
        <v>1116</v>
      </c>
      <c r="C8418" s="3" t="s">
        <v>1122</v>
      </c>
      <c r="D8418" s="3" t="s">
        <v>1124</v>
      </c>
    </row>
    <row r="8419" spans="1:4" x14ac:dyDescent="0.35">
      <c r="A8419" s="3" t="s">
        <v>8471</v>
      </c>
      <c r="B8419" s="3" t="s">
        <v>1116</v>
      </c>
      <c r="C8419" s="3" t="s">
        <v>1117</v>
      </c>
      <c r="D8419" s="3" t="s">
        <v>1118</v>
      </c>
    </row>
    <row r="8420" spans="1:4" x14ac:dyDescent="0.35">
      <c r="A8420" s="3" t="s">
        <v>8472</v>
      </c>
      <c r="B8420" s="3" t="s">
        <v>1120</v>
      </c>
      <c r="C8420" s="3" t="s">
        <v>1123</v>
      </c>
      <c r="D8420" s="3" t="s">
        <v>1118</v>
      </c>
    </row>
    <row r="8421" spans="1:4" x14ac:dyDescent="0.35">
      <c r="A8421" s="3" t="s">
        <v>8473</v>
      </c>
      <c r="B8421" s="3" t="s">
        <v>1119</v>
      </c>
      <c r="C8421" s="3" t="s">
        <v>1123</v>
      </c>
      <c r="D8421" s="3" t="s">
        <v>1118</v>
      </c>
    </row>
    <row r="8422" spans="1:4" x14ac:dyDescent="0.35">
      <c r="A8422" s="3" t="s">
        <v>8474</v>
      </c>
      <c r="B8422" s="3" t="s">
        <v>1116</v>
      </c>
      <c r="C8422" s="3" t="s">
        <v>1117</v>
      </c>
      <c r="D8422" s="3" t="s">
        <v>1118</v>
      </c>
    </row>
    <row r="8423" spans="1:4" x14ac:dyDescent="0.35">
      <c r="A8423" s="3" t="s">
        <v>8475</v>
      </c>
      <c r="B8423" s="3" t="s">
        <v>1116</v>
      </c>
      <c r="C8423" s="3" t="s">
        <v>1122</v>
      </c>
      <c r="D8423" s="3" t="s">
        <v>1118</v>
      </c>
    </row>
    <row r="8424" spans="1:4" x14ac:dyDescent="0.35">
      <c r="A8424" s="3" t="s">
        <v>8476</v>
      </c>
      <c r="B8424" s="3" t="s">
        <v>1116</v>
      </c>
      <c r="C8424" s="3" t="s">
        <v>1122</v>
      </c>
      <c r="D8424" s="3" t="s">
        <v>1118</v>
      </c>
    </row>
    <row r="8425" spans="1:4" x14ac:dyDescent="0.35">
      <c r="A8425" s="3" t="s">
        <v>8477</v>
      </c>
      <c r="B8425" s="3" t="s">
        <v>1120</v>
      </c>
      <c r="C8425" s="3" t="s">
        <v>1117</v>
      </c>
      <c r="D8425" s="3" t="s">
        <v>1118</v>
      </c>
    </row>
    <row r="8426" spans="1:4" x14ac:dyDescent="0.35">
      <c r="A8426" s="3" t="s">
        <v>8478</v>
      </c>
      <c r="B8426" s="3" t="s">
        <v>1116</v>
      </c>
      <c r="C8426" s="3" t="s">
        <v>1117</v>
      </c>
      <c r="D8426" s="3" t="s">
        <v>1118</v>
      </c>
    </row>
    <row r="8427" spans="1:4" x14ac:dyDescent="0.35">
      <c r="A8427" s="3" t="s">
        <v>8479</v>
      </c>
      <c r="B8427" s="3" t="s">
        <v>1116</v>
      </c>
      <c r="C8427" s="3" t="s">
        <v>1117</v>
      </c>
      <c r="D8427" s="3" t="s">
        <v>1118</v>
      </c>
    </row>
    <row r="8428" spans="1:4" x14ac:dyDescent="0.35">
      <c r="A8428" s="3" t="s">
        <v>8480</v>
      </c>
      <c r="B8428" s="3" t="s">
        <v>1120</v>
      </c>
      <c r="C8428" s="3" t="s">
        <v>1117</v>
      </c>
      <c r="D8428" s="3" t="s">
        <v>1118</v>
      </c>
    </row>
    <row r="8429" spans="1:4" x14ac:dyDescent="0.35">
      <c r="A8429" s="3" t="s">
        <v>8481</v>
      </c>
      <c r="B8429" s="3" t="s">
        <v>1120</v>
      </c>
      <c r="C8429" s="3" t="s">
        <v>1117</v>
      </c>
      <c r="D8429" s="3" t="s">
        <v>1118</v>
      </c>
    </row>
    <row r="8430" spans="1:4" x14ac:dyDescent="0.35">
      <c r="A8430" s="3" t="s">
        <v>8482</v>
      </c>
      <c r="B8430" s="3" t="s">
        <v>1116</v>
      </c>
      <c r="C8430" s="3" t="s">
        <v>1123</v>
      </c>
      <c r="D8430" s="3" t="s">
        <v>1118</v>
      </c>
    </row>
    <row r="8431" spans="1:4" x14ac:dyDescent="0.35">
      <c r="A8431" s="3" t="s">
        <v>8483</v>
      </c>
      <c r="B8431" s="3" t="s">
        <v>1119</v>
      </c>
      <c r="C8431" s="3" t="s">
        <v>1117</v>
      </c>
      <c r="D8431" s="3" t="s">
        <v>1118</v>
      </c>
    </row>
    <row r="8432" spans="1:4" x14ac:dyDescent="0.35">
      <c r="A8432" s="3" t="s">
        <v>8484</v>
      </c>
      <c r="B8432" s="3" t="s">
        <v>1119</v>
      </c>
      <c r="C8432" s="3" t="s">
        <v>1121</v>
      </c>
      <c r="D8432" s="3" t="s">
        <v>1124</v>
      </c>
    </row>
    <row r="8433" spans="1:4" x14ac:dyDescent="0.35">
      <c r="A8433" s="3" t="s">
        <v>8485</v>
      </c>
      <c r="B8433" s="3" t="s">
        <v>1116</v>
      </c>
      <c r="C8433" s="3" t="s">
        <v>1117</v>
      </c>
      <c r="D8433" s="3" t="s">
        <v>1118</v>
      </c>
    </row>
    <row r="8434" spans="1:4" x14ac:dyDescent="0.35">
      <c r="A8434" s="3" t="s">
        <v>8486</v>
      </c>
      <c r="B8434" s="3" t="s">
        <v>1116</v>
      </c>
      <c r="C8434" s="3" t="s">
        <v>1121</v>
      </c>
      <c r="D8434" s="3" t="s">
        <v>1126</v>
      </c>
    </row>
    <row r="8435" spans="1:4" x14ac:dyDescent="0.35">
      <c r="A8435" s="3" t="s">
        <v>8487</v>
      </c>
      <c r="B8435" s="3" t="s">
        <v>1116</v>
      </c>
      <c r="C8435" s="3" t="s">
        <v>1117</v>
      </c>
      <c r="D8435" s="3" t="s">
        <v>1126</v>
      </c>
    </row>
    <row r="8436" spans="1:4" x14ac:dyDescent="0.35">
      <c r="A8436" s="3" t="s">
        <v>8488</v>
      </c>
      <c r="B8436" s="3" t="s">
        <v>1116</v>
      </c>
      <c r="C8436" s="3" t="s">
        <v>1123</v>
      </c>
      <c r="D8436" s="3" t="s">
        <v>1124</v>
      </c>
    </row>
    <row r="8437" spans="1:4" x14ac:dyDescent="0.35">
      <c r="A8437" s="3" t="s">
        <v>8489</v>
      </c>
      <c r="B8437" s="3" t="s">
        <v>1119</v>
      </c>
      <c r="C8437" s="3" t="s">
        <v>1117</v>
      </c>
      <c r="D8437" s="3" t="s">
        <v>1118</v>
      </c>
    </row>
    <row r="8438" spans="1:4" x14ac:dyDescent="0.35">
      <c r="A8438" s="3" t="s">
        <v>8490</v>
      </c>
      <c r="B8438" s="3" t="s">
        <v>1116</v>
      </c>
      <c r="C8438" s="3" t="s">
        <v>1117</v>
      </c>
      <c r="D8438" s="3" t="s">
        <v>1118</v>
      </c>
    </row>
    <row r="8439" spans="1:4" x14ac:dyDescent="0.35">
      <c r="A8439" s="3" t="s">
        <v>8491</v>
      </c>
      <c r="B8439" s="3" t="s">
        <v>1119</v>
      </c>
      <c r="C8439" s="3" t="s">
        <v>1117</v>
      </c>
      <c r="D8439" s="3" t="s">
        <v>1118</v>
      </c>
    </row>
    <row r="8440" spans="1:4" x14ac:dyDescent="0.35">
      <c r="A8440" s="3" t="s">
        <v>8492</v>
      </c>
      <c r="B8440" s="3" t="s">
        <v>1116</v>
      </c>
      <c r="C8440" s="3" t="s">
        <v>1121</v>
      </c>
      <c r="D8440" s="3" t="s">
        <v>1118</v>
      </c>
    </row>
    <row r="8441" spans="1:4" x14ac:dyDescent="0.35">
      <c r="A8441" s="3" t="s">
        <v>8493</v>
      </c>
      <c r="B8441" s="3" t="s">
        <v>1119</v>
      </c>
      <c r="C8441" s="3" t="s">
        <v>1117</v>
      </c>
      <c r="D8441" s="3" t="s">
        <v>1118</v>
      </c>
    </row>
    <row r="8442" spans="1:4" x14ac:dyDescent="0.35">
      <c r="A8442" s="3" t="s">
        <v>8494</v>
      </c>
      <c r="B8442" s="3" t="s">
        <v>1119</v>
      </c>
      <c r="C8442" s="3" t="s">
        <v>1123</v>
      </c>
      <c r="D8442" s="3" t="s">
        <v>1124</v>
      </c>
    </row>
    <row r="8443" spans="1:4" x14ac:dyDescent="0.35">
      <c r="A8443" s="3" t="s">
        <v>8495</v>
      </c>
      <c r="B8443" s="3" t="s">
        <v>1119</v>
      </c>
      <c r="C8443" s="3" t="s">
        <v>1123</v>
      </c>
      <c r="D8443" s="3" t="s">
        <v>1118</v>
      </c>
    </row>
    <row r="8444" spans="1:4" x14ac:dyDescent="0.35">
      <c r="A8444" s="3" t="s">
        <v>8496</v>
      </c>
      <c r="B8444" s="3" t="s">
        <v>1119</v>
      </c>
      <c r="C8444" s="3" t="s">
        <v>1117</v>
      </c>
      <c r="D8444" s="3" t="s">
        <v>1118</v>
      </c>
    </row>
    <row r="8445" spans="1:4" x14ac:dyDescent="0.35">
      <c r="A8445" s="3" t="s">
        <v>8497</v>
      </c>
      <c r="B8445" s="3" t="s">
        <v>1116</v>
      </c>
      <c r="C8445" s="3" t="s">
        <v>1123</v>
      </c>
      <c r="D8445" s="3" t="s">
        <v>1124</v>
      </c>
    </row>
    <row r="8446" spans="1:4" x14ac:dyDescent="0.35">
      <c r="A8446" s="3" t="s">
        <v>8498</v>
      </c>
      <c r="B8446" s="3" t="s">
        <v>1116</v>
      </c>
      <c r="C8446" s="3" t="s">
        <v>1123</v>
      </c>
      <c r="D8446" s="3" t="s">
        <v>1118</v>
      </c>
    </row>
    <row r="8447" spans="1:4" x14ac:dyDescent="0.35">
      <c r="A8447" s="3" t="s">
        <v>8499</v>
      </c>
      <c r="B8447" s="3" t="s">
        <v>1119</v>
      </c>
      <c r="C8447" s="3" t="s">
        <v>1117</v>
      </c>
      <c r="D8447" s="3" t="s">
        <v>1118</v>
      </c>
    </row>
    <row r="8448" spans="1:4" x14ac:dyDescent="0.35">
      <c r="A8448" s="3" t="s">
        <v>8500</v>
      </c>
      <c r="B8448" s="3" t="s">
        <v>1116</v>
      </c>
      <c r="C8448" s="3" t="s">
        <v>1117</v>
      </c>
      <c r="D8448" s="3" t="s">
        <v>1124</v>
      </c>
    </row>
    <row r="8449" spans="1:4" x14ac:dyDescent="0.35">
      <c r="A8449" s="3" t="s">
        <v>8501</v>
      </c>
      <c r="B8449" s="3" t="s">
        <v>1116</v>
      </c>
      <c r="C8449" s="3" t="s">
        <v>1122</v>
      </c>
      <c r="D8449" s="3" t="s">
        <v>1124</v>
      </c>
    </row>
    <row r="8450" spans="1:4" x14ac:dyDescent="0.35">
      <c r="A8450" s="3" t="s">
        <v>8502</v>
      </c>
      <c r="B8450" s="3" t="s">
        <v>1116</v>
      </c>
      <c r="C8450" s="3" t="s">
        <v>1123</v>
      </c>
      <c r="D8450" s="3" t="s">
        <v>1118</v>
      </c>
    </row>
    <row r="8451" spans="1:4" x14ac:dyDescent="0.35">
      <c r="A8451" s="3" t="s">
        <v>8503</v>
      </c>
      <c r="B8451" s="3" t="s">
        <v>1116</v>
      </c>
      <c r="C8451" s="3" t="s">
        <v>1117</v>
      </c>
      <c r="D8451" s="3" t="s">
        <v>1118</v>
      </c>
    </row>
    <row r="8452" spans="1:4" x14ac:dyDescent="0.35">
      <c r="A8452" s="3" t="s">
        <v>8504</v>
      </c>
      <c r="B8452" s="3" t="s">
        <v>1119</v>
      </c>
      <c r="C8452" s="3" t="s">
        <v>1121</v>
      </c>
      <c r="D8452" s="3" t="s">
        <v>1124</v>
      </c>
    </row>
    <row r="8453" spans="1:4" x14ac:dyDescent="0.35">
      <c r="A8453" s="3" t="s">
        <v>8505</v>
      </c>
      <c r="B8453" s="3" t="s">
        <v>1116</v>
      </c>
      <c r="C8453" s="3" t="s">
        <v>1122</v>
      </c>
      <c r="D8453" s="3" t="s">
        <v>1118</v>
      </c>
    </row>
    <row r="8454" spans="1:4" x14ac:dyDescent="0.35">
      <c r="A8454" s="3" t="s">
        <v>8506</v>
      </c>
      <c r="B8454" s="3" t="s">
        <v>1120</v>
      </c>
      <c r="C8454" s="3" t="s">
        <v>1123</v>
      </c>
      <c r="D8454" s="3" t="s">
        <v>1118</v>
      </c>
    </row>
    <row r="8455" spans="1:4" x14ac:dyDescent="0.35">
      <c r="A8455" s="3" t="s">
        <v>8507</v>
      </c>
      <c r="B8455" s="3" t="s">
        <v>1120</v>
      </c>
      <c r="C8455" s="3" t="s">
        <v>1117</v>
      </c>
      <c r="D8455" s="3" t="s">
        <v>1118</v>
      </c>
    </row>
    <row r="8456" spans="1:4" x14ac:dyDescent="0.35">
      <c r="A8456" s="3" t="s">
        <v>8508</v>
      </c>
      <c r="B8456" s="3" t="s">
        <v>1116</v>
      </c>
      <c r="C8456" s="3" t="s">
        <v>1117</v>
      </c>
      <c r="D8456" s="3" t="s">
        <v>1126</v>
      </c>
    </row>
    <row r="8457" spans="1:4" x14ac:dyDescent="0.35">
      <c r="A8457" s="3" t="s">
        <v>8509</v>
      </c>
      <c r="B8457" s="3" t="s">
        <v>1116</v>
      </c>
      <c r="C8457" s="3" t="s">
        <v>1123</v>
      </c>
      <c r="D8457" s="3" t="s">
        <v>1118</v>
      </c>
    </row>
    <row r="8458" spans="1:4" x14ac:dyDescent="0.35">
      <c r="A8458" s="3" t="s">
        <v>8510</v>
      </c>
      <c r="B8458" s="3" t="s">
        <v>1119</v>
      </c>
      <c r="C8458" s="3" t="s">
        <v>1117</v>
      </c>
      <c r="D8458" s="3" t="s">
        <v>1118</v>
      </c>
    </row>
    <row r="8459" spans="1:4" x14ac:dyDescent="0.35">
      <c r="A8459" s="3" t="s">
        <v>8511</v>
      </c>
      <c r="B8459" s="3" t="s">
        <v>1119</v>
      </c>
      <c r="C8459" s="3" t="s">
        <v>1117</v>
      </c>
      <c r="D8459" s="3" t="s">
        <v>1118</v>
      </c>
    </row>
    <row r="8460" spans="1:4" x14ac:dyDescent="0.35">
      <c r="A8460" s="3" t="s">
        <v>8512</v>
      </c>
      <c r="B8460" s="3" t="s">
        <v>1116</v>
      </c>
      <c r="C8460" s="3" t="s">
        <v>1122</v>
      </c>
      <c r="D8460" s="3" t="s">
        <v>1118</v>
      </c>
    </row>
    <row r="8461" spans="1:4" x14ac:dyDescent="0.35">
      <c r="A8461" s="3" t="s">
        <v>8513</v>
      </c>
      <c r="B8461" s="3" t="s">
        <v>1116</v>
      </c>
      <c r="C8461" s="3" t="s">
        <v>1123</v>
      </c>
      <c r="D8461" s="3" t="s">
        <v>1118</v>
      </c>
    </row>
    <row r="8462" spans="1:4" x14ac:dyDescent="0.35">
      <c r="A8462" s="3" t="s">
        <v>8514</v>
      </c>
      <c r="B8462" s="3" t="s">
        <v>1119</v>
      </c>
      <c r="C8462" s="3" t="s">
        <v>1122</v>
      </c>
      <c r="D8462" s="3" t="s">
        <v>1118</v>
      </c>
    </row>
    <row r="8463" spans="1:4" x14ac:dyDescent="0.35">
      <c r="A8463" s="3" t="s">
        <v>8515</v>
      </c>
      <c r="B8463" s="3" t="s">
        <v>1119</v>
      </c>
      <c r="C8463" s="3" t="s">
        <v>1121</v>
      </c>
      <c r="D8463" s="3" t="s">
        <v>1118</v>
      </c>
    </row>
    <row r="8464" spans="1:4" x14ac:dyDescent="0.35">
      <c r="A8464" s="3" t="s">
        <v>8516</v>
      </c>
      <c r="B8464" s="3" t="s">
        <v>1119</v>
      </c>
      <c r="C8464" s="3" t="s">
        <v>1121</v>
      </c>
      <c r="D8464" s="3" t="s">
        <v>1118</v>
      </c>
    </row>
    <row r="8465" spans="1:4" x14ac:dyDescent="0.35">
      <c r="A8465" s="3" t="s">
        <v>8517</v>
      </c>
      <c r="B8465" s="3" t="s">
        <v>1116</v>
      </c>
      <c r="C8465" s="3" t="s">
        <v>1122</v>
      </c>
      <c r="D8465" s="3" t="s">
        <v>1124</v>
      </c>
    </row>
    <row r="8466" spans="1:4" x14ac:dyDescent="0.35">
      <c r="A8466" s="3" t="s">
        <v>8518</v>
      </c>
      <c r="B8466" s="3" t="s">
        <v>1116</v>
      </c>
      <c r="C8466" s="3" t="s">
        <v>1123</v>
      </c>
      <c r="D8466" s="3" t="s">
        <v>1118</v>
      </c>
    </row>
    <row r="8467" spans="1:4" x14ac:dyDescent="0.35">
      <c r="A8467" s="3" t="s">
        <v>8519</v>
      </c>
      <c r="B8467" s="3" t="s">
        <v>1116</v>
      </c>
      <c r="C8467" s="3" t="s">
        <v>1117</v>
      </c>
      <c r="D8467" s="3" t="s">
        <v>1118</v>
      </c>
    </row>
    <row r="8468" spans="1:4" x14ac:dyDescent="0.35">
      <c r="A8468" s="3" t="s">
        <v>8520</v>
      </c>
      <c r="B8468" s="3" t="s">
        <v>1119</v>
      </c>
      <c r="C8468" s="3" t="s">
        <v>1123</v>
      </c>
      <c r="D8468" s="3" t="s">
        <v>1124</v>
      </c>
    </row>
    <row r="8469" spans="1:4" x14ac:dyDescent="0.35">
      <c r="A8469" s="3" t="s">
        <v>8521</v>
      </c>
      <c r="B8469" s="3" t="s">
        <v>1116</v>
      </c>
      <c r="C8469" s="3" t="s">
        <v>1122</v>
      </c>
      <c r="D8469" s="3" t="s">
        <v>1118</v>
      </c>
    </row>
    <row r="8470" spans="1:4" x14ac:dyDescent="0.35">
      <c r="A8470" s="3" t="s">
        <v>8522</v>
      </c>
      <c r="B8470" s="3" t="s">
        <v>1116</v>
      </c>
      <c r="C8470" s="3" t="s">
        <v>1121</v>
      </c>
      <c r="D8470" s="3" t="s">
        <v>1124</v>
      </c>
    </row>
    <row r="8471" spans="1:4" x14ac:dyDescent="0.35">
      <c r="A8471" s="3" t="s">
        <v>8523</v>
      </c>
      <c r="B8471" s="3" t="s">
        <v>1116</v>
      </c>
      <c r="C8471" s="3" t="s">
        <v>1117</v>
      </c>
      <c r="D8471" s="3" t="s">
        <v>1126</v>
      </c>
    </row>
    <row r="8472" spans="1:4" x14ac:dyDescent="0.35">
      <c r="A8472" s="3" t="s">
        <v>8524</v>
      </c>
      <c r="B8472" s="3" t="s">
        <v>1119</v>
      </c>
      <c r="C8472" s="3" t="s">
        <v>1123</v>
      </c>
      <c r="D8472" s="3" t="s">
        <v>1124</v>
      </c>
    </row>
    <row r="8473" spans="1:4" x14ac:dyDescent="0.35">
      <c r="A8473" s="3" t="s">
        <v>8525</v>
      </c>
      <c r="B8473" s="3" t="s">
        <v>1120</v>
      </c>
      <c r="C8473" s="3" t="s">
        <v>1117</v>
      </c>
      <c r="D8473" s="3" t="s">
        <v>1118</v>
      </c>
    </row>
    <row r="8474" spans="1:4" x14ac:dyDescent="0.35">
      <c r="A8474" s="3" t="s">
        <v>8526</v>
      </c>
      <c r="B8474" s="3" t="s">
        <v>1116</v>
      </c>
      <c r="C8474" s="3" t="s">
        <v>1123</v>
      </c>
      <c r="D8474" s="3" t="s">
        <v>1118</v>
      </c>
    </row>
    <row r="8475" spans="1:4" x14ac:dyDescent="0.35">
      <c r="A8475" s="3" t="s">
        <v>8527</v>
      </c>
      <c r="B8475" s="3" t="s">
        <v>1116</v>
      </c>
      <c r="C8475" s="3" t="s">
        <v>1122</v>
      </c>
      <c r="D8475" s="3" t="s">
        <v>1118</v>
      </c>
    </row>
    <row r="8476" spans="1:4" x14ac:dyDescent="0.35">
      <c r="A8476" s="3" t="s">
        <v>8528</v>
      </c>
      <c r="B8476" s="3" t="s">
        <v>1119</v>
      </c>
      <c r="C8476" s="3" t="s">
        <v>1123</v>
      </c>
      <c r="D8476" s="3" t="s">
        <v>1118</v>
      </c>
    </row>
    <row r="8477" spans="1:4" x14ac:dyDescent="0.35">
      <c r="A8477" s="3" t="s">
        <v>8529</v>
      </c>
      <c r="B8477" s="3" t="s">
        <v>1116</v>
      </c>
      <c r="C8477" s="3" t="s">
        <v>1123</v>
      </c>
      <c r="D8477" s="3" t="s">
        <v>1118</v>
      </c>
    </row>
    <row r="8478" spans="1:4" x14ac:dyDescent="0.35">
      <c r="A8478" s="3" t="s">
        <v>8530</v>
      </c>
      <c r="B8478" s="3" t="s">
        <v>1116</v>
      </c>
      <c r="C8478" s="3" t="s">
        <v>1121</v>
      </c>
      <c r="D8478" s="3" t="s">
        <v>1118</v>
      </c>
    </row>
    <row r="8479" spans="1:4" x14ac:dyDescent="0.35">
      <c r="A8479" s="3" t="s">
        <v>8531</v>
      </c>
      <c r="B8479" s="3" t="s">
        <v>1116</v>
      </c>
      <c r="C8479" s="3" t="s">
        <v>1122</v>
      </c>
      <c r="D8479" s="3" t="s">
        <v>1118</v>
      </c>
    </row>
    <row r="8480" spans="1:4" x14ac:dyDescent="0.35">
      <c r="A8480" s="3" t="s">
        <v>8532</v>
      </c>
      <c r="B8480" s="3" t="s">
        <v>1116</v>
      </c>
      <c r="C8480" s="3" t="s">
        <v>1121</v>
      </c>
      <c r="D8480" s="3" t="s">
        <v>1118</v>
      </c>
    </row>
    <row r="8481" spans="1:4" x14ac:dyDescent="0.35">
      <c r="A8481" s="3" t="s">
        <v>8533</v>
      </c>
      <c r="B8481" s="3" t="s">
        <v>1119</v>
      </c>
      <c r="C8481" s="3" t="s">
        <v>1117</v>
      </c>
      <c r="D8481" s="3" t="s">
        <v>1118</v>
      </c>
    </row>
    <row r="8482" spans="1:4" x14ac:dyDescent="0.35">
      <c r="A8482" s="3" t="s">
        <v>8534</v>
      </c>
      <c r="B8482" s="3" t="s">
        <v>1116</v>
      </c>
      <c r="C8482" s="3" t="s">
        <v>1117</v>
      </c>
      <c r="D8482" s="3" t="s">
        <v>1126</v>
      </c>
    </row>
    <row r="8483" spans="1:4" x14ac:dyDescent="0.35">
      <c r="A8483" s="3" t="s">
        <v>8535</v>
      </c>
      <c r="B8483" s="3" t="s">
        <v>1120</v>
      </c>
      <c r="C8483" s="3" t="s">
        <v>1123</v>
      </c>
      <c r="D8483" s="3" t="s">
        <v>1124</v>
      </c>
    </row>
    <row r="8484" spans="1:4" x14ac:dyDescent="0.35">
      <c r="A8484" s="3" t="s">
        <v>8536</v>
      </c>
      <c r="B8484" s="3" t="s">
        <v>1116</v>
      </c>
      <c r="C8484" s="3" t="s">
        <v>1121</v>
      </c>
      <c r="D8484" s="3" t="s">
        <v>1118</v>
      </c>
    </row>
    <row r="8485" spans="1:4" x14ac:dyDescent="0.35">
      <c r="A8485" s="3" t="s">
        <v>8537</v>
      </c>
      <c r="B8485" s="3" t="s">
        <v>1116</v>
      </c>
      <c r="C8485" s="3" t="s">
        <v>1117</v>
      </c>
      <c r="D8485" s="3" t="s">
        <v>1118</v>
      </c>
    </row>
    <row r="8486" spans="1:4" x14ac:dyDescent="0.35">
      <c r="A8486" s="3" t="s">
        <v>8538</v>
      </c>
      <c r="B8486" s="3" t="s">
        <v>1116</v>
      </c>
      <c r="C8486" s="3" t="s">
        <v>1121</v>
      </c>
      <c r="D8486" s="3" t="s">
        <v>1118</v>
      </c>
    </row>
    <row r="8487" spans="1:4" x14ac:dyDescent="0.35">
      <c r="A8487" s="3" t="s">
        <v>8539</v>
      </c>
      <c r="B8487" s="3" t="s">
        <v>1120</v>
      </c>
      <c r="C8487" s="3" t="s">
        <v>1123</v>
      </c>
      <c r="D8487" s="3" t="s">
        <v>1118</v>
      </c>
    </row>
    <row r="8488" spans="1:4" x14ac:dyDescent="0.35">
      <c r="A8488" s="3" t="s">
        <v>8540</v>
      </c>
      <c r="B8488" s="3" t="s">
        <v>1116</v>
      </c>
      <c r="C8488" s="3" t="s">
        <v>1117</v>
      </c>
      <c r="D8488" s="3" t="s">
        <v>1118</v>
      </c>
    </row>
    <row r="8489" spans="1:4" x14ac:dyDescent="0.35">
      <c r="A8489" s="3" t="s">
        <v>8541</v>
      </c>
      <c r="B8489" s="3" t="s">
        <v>1119</v>
      </c>
      <c r="C8489" s="3" t="s">
        <v>1117</v>
      </c>
      <c r="D8489" s="3" t="s">
        <v>1118</v>
      </c>
    </row>
    <row r="8490" spans="1:4" x14ac:dyDescent="0.35">
      <c r="A8490" s="3" t="s">
        <v>8542</v>
      </c>
      <c r="B8490" s="3" t="s">
        <v>1116</v>
      </c>
      <c r="C8490" s="3" t="s">
        <v>1117</v>
      </c>
      <c r="D8490" s="3" t="s">
        <v>1124</v>
      </c>
    </row>
    <row r="8491" spans="1:4" x14ac:dyDescent="0.35">
      <c r="A8491" s="3" t="s">
        <v>8543</v>
      </c>
      <c r="B8491" s="3" t="s">
        <v>1119</v>
      </c>
      <c r="C8491" s="3" t="s">
        <v>1123</v>
      </c>
      <c r="D8491" s="3" t="s">
        <v>1118</v>
      </c>
    </row>
    <row r="8492" spans="1:4" x14ac:dyDescent="0.35">
      <c r="A8492" s="3" t="s">
        <v>8544</v>
      </c>
      <c r="B8492" s="3" t="s">
        <v>1120</v>
      </c>
      <c r="C8492" s="3" t="s">
        <v>1123</v>
      </c>
      <c r="D8492" s="3" t="s">
        <v>1118</v>
      </c>
    </row>
    <row r="8493" spans="1:4" x14ac:dyDescent="0.35">
      <c r="A8493" s="3" t="s">
        <v>8545</v>
      </c>
      <c r="B8493" s="3" t="s">
        <v>1116</v>
      </c>
      <c r="C8493" s="3" t="s">
        <v>1123</v>
      </c>
      <c r="D8493" s="3" t="s">
        <v>1126</v>
      </c>
    </row>
    <row r="8494" spans="1:4" x14ac:dyDescent="0.35">
      <c r="A8494" s="3" t="s">
        <v>8546</v>
      </c>
      <c r="B8494" s="3" t="s">
        <v>1116</v>
      </c>
      <c r="C8494" s="3" t="s">
        <v>1121</v>
      </c>
      <c r="D8494" s="3" t="s">
        <v>1124</v>
      </c>
    </row>
    <row r="8495" spans="1:4" x14ac:dyDescent="0.35">
      <c r="A8495" s="3" t="s">
        <v>8547</v>
      </c>
      <c r="B8495" s="3" t="s">
        <v>1116</v>
      </c>
      <c r="C8495" s="3" t="s">
        <v>1121</v>
      </c>
      <c r="D8495" s="3" t="s">
        <v>1124</v>
      </c>
    </row>
    <row r="8496" spans="1:4" x14ac:dyDescent="0.35">
      <c r="A8496" s="3" t="s">
        <v>8548</v>
      </c>
      <c r="B8496" s="3" t="s">
        <v>1116</v>
      </c>
      <c r="C8496" s="3" t="s">
        <v>1123</v>
      </c>
      <c r="D8496" s="3" t="s">
        <v>1118</v>
      </c>
    </row>
    <row r="8497" spans="1:4" x14ac:dyDescent="0.35">
      <c r="A8497" s="3" t="s">
        <v>8549</v>
      </c>
      <c r="B8497" s="3" t="s">
        <v>1116</v>
      </c>
      <c r="C8497" s="3" t="s">
        <v>1117</v>
      </c>
      <c r="D8497" s="3" t="s">
        <v>1124</v>
      </c>
    </row>
    <row r="8498" spans="1:4" x14ac:dyDescent="0.35">
      <c r="A8498" s="3" t="s">
        <v>8550</v>
      </c>
      <c r="B8498" s="3" t="s">
        <v>1116</v>
      </c>
      <c r="C8498" s="3" t="s">
        <v>1117</v>
      </c>
      <c r="D8498" s="3" t="s">
        <v>1118</v>
      </c>
    </row>
    <row r="8499" spans="1:4" x14ac:dyDescent="0.35">
      <c r="A8499" s="3" t="s">
        <v>8551</v>
      </c>
      <c r="B8499" s="3" t="s">
        <v>1116</v>
      </c>
      <c r="C8499" s="3" t="s">
        <v>1122</v>
      </c>
      <c r="D8499" s="3" t="s">
        <v>1118</v>
      </c>
    </row>
    <row r="8500" spans="1:4" x14ac:dyDescent="0.35">
      <c r="A8500" s="3" t="s">
        <v>8552</v>
      </c>
      <c r="B8500" s="3" t="s">
        <v>1116</v>
      </c>
      <c r="C8500" s="3" t="s">
        <v>1117</v>
      </c>
      <c r="D8500" s="3" t="s">
        <v>1118</v>
      </c>
    </row>
    <row r="8501" spans="1:4" x14ac:dyDescent="0.35">
      <c r="A8501" s="3" t="s">
        <v>8553</v>
      </c>
      <c r="B8501" s="3" t="s">
        <v>1116</v>
      </c>
      <c r="C8501" s="3" t="s">
        <v>1122</v>
      </c>
      <c r="D8501" s="3" t="s">
        <v>1118</v>
      </c>
    </row>
    <row r="8502" spans="1:4" x14ac:dyDescent="0.35">
      <c r="A8502" s="3" t="s">
        <v>8554</v>
      </c>
      <c r="B8502" s="3" t="s">
        <v>1116</v>
      </c>
      <c r="C8502" s="3" t="s">
        <v>1117</v>
      </c>
      <c r="D8502" s="3" t="s">
        <v>1118</v>
      </c>
    </row>
    <row r="8503" spans="1:4" x14ac:dyDescent="0.35">
      <c r="A8503" s="3" t="s">
        <v>8555</v>
      </c>
      <c r="B8503" s="3" t="s">
        <v>1116</v>
      </c>
      <c r="C8503" s="3" t="s">
        <v>1121</v>
      </c>
      <c r="D8503" s="3" t="s">
        <v>1118</v>
      </c>
    </row>
    <row r="8504" spans="1:4" x14ac:dyDescent="0.35">
      <c r="A8504" s="3" t="s">
        <v>8556</v>
      </c>
      <c r="B8504" s="3" t="s">
        <v>1116</v>
      </c>
      <c r="C8504" s="3" t="s">
        <v>1117</v>
      </c>
      <c r="D8504" s="3" t="s">
        <v>1126</v>
      </c>
    </row>
    <row r="8505" spans="1:4" x14ac:dyDescent="0.35">
      <c r="A8505" s="3" t="s">
        <v>8557</v>
      </c>
      <c r="B8505" s="3" t="s">
        <v>1119</v>
      </c>
      <c r="C8505" s="3" t="s">
        <v>1121</v>
      </c>
      <c r="D8505" s="3" t="s">
        <v>1126</v>
      </c>
    </row>
    <row r="8506" spans="1:4" x14ac:dyDescent="0.35">
      <c r="A8506" s="3" t="s">
        <v>8558</v>
      </c>
      <c r="B8506" s="3" t="s">
        <v>1116</v>
      </c>
      <c r="C8506" s="3" t="s">
        <v>1122</v>
      </c>
      <c r="D8506" s="3" t="s">
        <v>1124</v>
      </c>
    </row>
    <row r="8507" spans="1:4" x14ac:dyDescent="0.35">
      <c r="A8507" s="3" t="s">
        <v>8559</v>
      </c>
      <c r="B8507" s="3" t="s">
        <v>1119</v>
      </c>
      <c r="C8507" s="3" t="s">
        <v>1117</v>
      </c>
      <c r="D8507" s="3" t="s">
        <v>1118</v>
      </c>
    </row>
    <row r="8508" spans="1:4" x14ac:dyDescent="0.35">
      <c r="A8508" s="3" t="s">
        <v>8560</v>
      </c>
      <c r="B8508" s="3" t="s">
        <v>1119</v>
      </c>
      <c r="C8508" s="3" t="s">
        <v>1123</v>
      </c>
      <c r="D8508" s="3" t="s">
        <v>1118</v>
      </c>
    </row>
    <row r="8509" spans="1:4" x14ac:dyDescent="0.35">
      <c r="A8509" s="3" t="s">
        <v>8561</v>
      </c>
      <c r="B8509" s="3" t="s">
        <v>1119</v>
      </c>
      <c r="C8509" s="3" t="s">
        <v>1117</v>
      </c>
      <c r="D8509" s="3" t="s">
        <v>1118</v>
      </c>
    </row>
    <row r="8510" spans="1:4" x14ac:dyDescent="0.35">
      <c r="A8510" s="3" t="s">
        <v>8562</v>
      </c>
      <c r="B8510" s="3" t="s">
        <v>1116</v>
      </c>
      <c r="C8510" s="3" t="s">
        <v>1122</v>
      </c>
      <c r="D8510" s="3" t="s">
        <v>1118</v>
      </c>
    </row>
    <row r="8511" spans="1:4" x14ac:dyDescent="0.35">
      <c r="A8511" s="3" t="s">
        <v>8563</v>
      </c>
      <c r="B8511" s="3" t="s">
        <v>1116</v>
      </c>
      <c r="C8511" s="3" t="s">
        <v>1123</v>
      </c>
      <c r="D8511" s="3" t="s">
        <v>1126</v>
      </c>
    </row>
    <row r="8512" spans="1:4" x14ac:dyDescent="0.35">
      <c r="A8512" s="3" t="s">
        <v>8564</v>
      </c>
      <c r="B8512" s="3" t="s">
        <v>1119</v>
      </c>
      <c r="C8512" s="3" t="s">
        <v>1123</v>
      </c>
      <c r="D8512" s="3" t="s">
        <v>1118</v>
      </c>
    </row>
    <row r="8513" spans="1:4" x14ac:dyDescent="0.35">
      <c r="A8513" s="3" t="s">
        <v>8565</v>
      </c>
      <c r="B8513" s="3" t="s">
        <v>1119</v>
      </c>
      <c r="C8513" s="3" t="s">
        <v>1121</v>
      </c>
      <c r="D8513" s="3" t="s">
        <v>1118</v>
      </c>
    </row>
    <row r="8514" spans="1:4" x14ac:dyDescent="0.35">
      <c r="A8514" s="3" t="s">
        <v>8566</v>
      </c>
      <c r="B8514" s="3" t="s">
        <v>1116</v>
      </c>
      <c r="C8514" s="3" t="s">
        <v>1121</v>
      </c>
      <c r="D8514" s="3" t="s">
        <v>1126</v>
      </c>
    </row>
    <row r="8515" spans="1:4" x14ac:dyDescent="0.35">
      <c r="A8515" s="3" t="s">
        <v>8567</v>
      </c>
      <c r="B8515" s="3" t="s">
        <v>1116</v>
      </c>
      <c r="C8515" s="3" t="s">
        <v>1122</v>
      </c>
      <c r="D8515" s="3" t="s">
        <v>1118</v>
      </c>
    </row>
    <row r="8516" spans="1:4" x14ac:dyDescent="0.35">
      <c r="A8516" s="3" t="s">
        <v>8568</v>
      </c>
      <c r="B8516" s="3" t="s">
        <v>1116</v>
      </c>
      <c r="C8516" s="3" t="s">
        <v>1121</v>
      </c>
      <c r="D8516" s="3" t="s">
        <v>1124</v>
      </c>
    </row>
    <row r="8517" spans="1:4" x14ac:dyDescent="0.35">
      <c r="A8517" s="3" t="s">
        <v>8569</v>
      </c>
      <c r="B8517" s="3" t="s">
        <v>1116</v>
      </c>
      <c r="C8517" s="3" t="s">
        <v>1117</v>
      </c>
      <c r="D8517" s="3" t="s">
        <v>1118</v>
      </c>
    </row>
    <row r="8518" spans="1:4" x14ac:dyDescent="0.35">
      <c r="A8518" s="3" t="s">
        <v>8570</v>
      </c>
      <c r="B8518" s="3" t="s">
        <v>1119</v>
      </c>
      <c r="C8518" s="3" t="s">
        <v>1117</v>
      </c>
      <c r="D8518" s="3" t="s">
        <v>1118</v>
      </c>
    </row>
    <row r="8519" spans="1:4" x14ac:dyDescent="0.35">
      <c r="A8519" s="3" t="s">
        <v>8571</v>
      </c>
      <c r="B8519" s="3" t="s">
        <v>1116</v>
      </c>
      <c r="C8519" s="3" t="s">
        <v>1121</v>
      </c>
      <c r="D8519" s="3" t="s">
        <v>1118</v>
      </c>
    </row>
    <row r="8520" spans="1:4" x14ac:dyDescent="0.35">
      <c r="A8520" s="3" t="s">
        <v>8572</v>
      </c>
      <c r="B8520" s="3" t="s">
        <v>1119</v>
      </c>
      <c r="C8520" s="3" t="s">
        <v>1123</v>
      </c>
      <c r="D8520" s="3" t="s">
        <v>1124</v>
      </c>
    </row>
    <row r="8521" spans="1:4" x14ac:dyDescent="0.35">
      <c r="A8521" s="3" t="s">
        <v>8573</v>
      </c>
      <c r="B8521" s="3" t="s">
        <v>1116</v>
      </c>
      <c r="C8521" s="3" t="s">
        <v>1123</v>
      </c>
      <c r="D8521" s="3" t="s">
        <v>1118</v>
      </c>
    </row>
    <row r="8522" spans="1:4" x14ac:dyDescent="0.35">
      <c r="A8522" s="3" t="s">
        <v>8574</v>
      </c>
      <c r="B8522" s="3" t="s">
        <v>1116</v>
      </c>
      <c r="C8522" s="3" t="s">
        <v>1117</v>
      </c>
      <c r="D8522" s="3" t="s">
        <v>1118</v>
      </c>
    </row>
    <row r="8523" spans="1:4" x14ac:dyDescent="0.35">
      <c r="A8523" s="3" t="s">
        <v>8575</v>
      </c>
      <c r="B8523" s="3" t="s">
        <v>1116</v>
      </c>
      <c r="C8523" s="3" t="s">
        <v>1123</v>
      </c>
      <c r="D8523" s="3" t="s">
        <v>1118</v>
      </c>
    </row>
    <row r="8524" spans="1:4" x14ac:dyDescent="0.35">
      <c r="A8524" s="3" t="s">
        <v>8576</v>
      </c>
      <c r="B8524" s="3" t="s">
        <v>1116</v>
      </c>
      <c r="C8524" s="3" t="s">
        <v>1123</v>
      </c>
      <c r="D8524" s="3" t="s">
        <v>1118</v>
      </c>
    </row>
    <row r="8525" spans="1:4" x14ac:dyDescent="0.35">
      <c r="A8525" s="3" t="s">
        <v>8577</v>
      </c>
      <c r="B8525" s="3" t="s">
        <v>1116</v>
      </c>
      <c r="C8525" s="3" t="s">
        <v>1121</v>
      </c>
      <c r="D8525" s="3" t="s">
        <v>1118</v>
      </c>
    </row>
    <row r="8526" spans="1:4" x14ac:dyDescent="0.35">
      <c r="A8526" s="3" t="s">
        <v>8578</v>
      </c>
      <c r="B8526" s="3" t="s">
        <v>1119</v>
      </c>
      <c r="C8526" s="3" t="s">
        <v>1121</v>
      </c>
      <c r="D8526" s="3" t="s">
        <v>1118</v>
      </c>
    </row>
    <row r="8527" spans="1:4" x14ac:dyDescent="0.35">
      <c r="A8527" s="3" t="s">
        <v>8579</v>
      </c>
      <c r="B8527" s="3" t="s">
        <v>1116</v>
      </c>
      <c r="C8527" s="3" t="s">
        <v>1121</v>
      </c>
      <c r="D8527" s="3" t="s">
        <v>1118</v>
      </c>
    </row>
    <row r="8528" spans="1:4" x14ac:dyDescent="0.35">
      <c r="A8528" s="3" t="s">
        <v>8580</v>
      </c>
      <c r="B8528" s="3" t="s">
        <v>1116</v>
      </c>
      <c r="C8528" s="3" t="s">
        <v>1123</v>
      </c>
      <c r="D8528" s="3" t="s">
        <v>1118</v>
      </c>
    </row>
    <row r="8529" spans="1:4" x14ac:dyDescent="0.35">
      <c r="A8529" s="3" t="s">
        <v>8581</v>
      </c>
      <c r="B8529" s="3" t="s">
        <v>1116</v>
      </c>
      <c r="C8529" s="3" t="s">
        <v>1122</v>
      </c>
      <c r="D8529" s="3" t="s">
        <v>1124</v>
      </c>
    </row>
    <row r="8530" spans="1:4" x14ac:dyDescent="0.35">
      <c r="A8530" s="3" t="s">
        <v>8582</v>
      </c>
      <c r="B8530" s="3" t="s">
        <v>1116</v>
      </c>
      <c r="C8530" s="3" t="s">
        <v>1122</v>
      </c>
      <c r="D8530" s="3" t="s">
        <v>1126</v>
      </c>
    </row>
    <row r="8531" spans="1:4" x14ac:dyDescent="0.35">
      <c r="A8531" s="3" t="s">
        <v>8583</v>
      </c>
      <c r="B8531" s="3" t="s">
        <v>1119</v>
      </c>
      <c r="C8531" s="3" t="s">
        <v>1122</v>
      </c>
      <c r="D8531" s="3" t="s">
        <v>1118</v>
      </c>
    </row>
    <row r="8532" spans="1:4" x14ac:dyDescent="0.35">
      <c r="A8532" s="3" t="s">
        <v>8584</v>
      </c>
      <c r="B8532" s="3" t="s">
        <v>1119</v>
      </c>
      <c r="C8532" s="3" t="s">
        <v>1117</v>
      </c>
      <c r="D8532" s="3" t="s">
        <v>1124</v>
      </c>
    </row>
    <row r="8533" spans="1:4" x14ac:dyDescent="0.35">
      <c r="A8533" s="3" t="s">
        <v>8585</v>
      </c>
      <c r="B8533" s="3" t="s">
        <v>1116</v>
      </c>
      <c r="C8533" s="3" t="s">
        <v>1121</v>
      </c>
      <c r="D8533" s="3" t="s">
        <v>1118</v>
      </c>
    </row>
    <row r="8534" spans="1:4" x14ac:dyDescent="0.35">
      <c r="A8534" s="3" t="s">
        <v>8586</v>
      </c>
      <c r="B8534" s="3" t="s">
        <v>1116</v>
      </c>
      <c r="C8534" s="3" t="s">
        <v>1123</v>
      </c>
      <c r="D8534" s="3" t="s">
        <v>1118</v>
      </c>
    </row>
    <row r="8535" spans="1:4" x14ac:dyDescent="0.35">
      <c r="A8535" s="3" t="s">
        <v>8587</v>
      </c>
      <c r="B8535" s="3" t="s">
        <v>1119</v>
      </c>
      <c r="C8535" s="3" t="s">
        <v>1123</v>
      </c>
      <c r="D8535" s="3" t="s">
        <v>1126</v>
      </c>
    </row>
    <row r="8536" spans="1:4" x14ac:dyDescent="0.35">
      <c r="A8536" s="3" t="s">
        <v>8588</v>
      </c>
      <c r="B8536" s="3" t="s">
        <v>1119</v>
      </c>
      <c r="C8536" s="3" t="s">
        <v>1122</v>
      </c>
      <c r="D8536" s="3" t="s">
        <v>1118</v>
      </c>
    </row>
    <row r="8537" spans="1:4" x14ac:dyDescent="0.35">
      <c r="A8537" s="3" t="s">
        <v>8589</v>
      </c>
      <c r="B8537" s="3" t="s">
        <v>1116</v>
      </c>
      <c r="C8537" s="3" t="s">
        <v>1122</v>
      </c>
      <c r="D8537" s="3" t="s">
        <v>1118</v>
      </c>
    </row>
    <row r="8538" spans="1:4" x14ac:dyDescent="0.35">
      <c r="A8538" s="3" t="s">
        <v>8590</v>
      </c>
      <c r="B8538" s="3" t="s">
        <v>1119</v>
      </c>
      <c r="C8538" s="3" t="s">
        <v>1117</v>
      </c>
      <c r="D8538" s="3" t="s">
        <v>1118</v>
      </c>
    </row>
    <row r="8539" spans="1:4" x14ac:dyDescent="0.35">
      <c r="A8539" s="3" t="s">
        <v>8591</v>
      </c>
      <c r="B8539" s="3" t="s">
        <v>1116</v>
      </c>
      <c r="C8539" s="3" t="s">
        <v>1117</v>
      </c>
      <c r="D8539" s="3" t="s">
        <v>1118</v>
      </c>
    </row>
    <row r="8540" spans="1:4" x14ac:dyDescent="0.35">
      <c r="A8540" s="3" t="s">
        <v>8592</v>
      </c>
      <c r="B8540" s="3" t="s">
        <v>1116</v>
      </c>
      <c r="C8540" s="3" t="s">
        <v>1123</v>
      </c>
      <c r="D8540" s="3" t="s">
        <v>1118</v>
      </c>
    </row>
    <row r="8541" spans="1:4" x14ac:dyDescent="0.35">
      <c r="A8541" s="3" t="s">
        <v>8593</v>
      </c>
      <c r="B8541" s="3" t="s">
        <v>1116</v>
      </c>
      <c r="C8541" s="3" t="s">
        <v>1117</v>
      </c>
      <c r="D8541" s="3" t="s">
        <v>1118</v>
      </c>
    </row>
    <row r="8542" spans="1:4" x14ac:dyDescent="0.35">
      <c r="A8542" s="3" t="s">
        <v>8594</v>
      </c>
      <c r="B8542" s="3" t="s">
        <v>1116</v>
      </c>
      <c r="C8542" s="3" t="s">
        <v>1117</v>
      </c>
      <c r="D8542" s="3" t="s">
        <v>1118</v>
      </c>
    </row>
    <row r="8543" spans="1:4" x14ac:dyDescent="0.35">
      <c r="A8543" s="3" t="s">
        <v>8595</v>
      </c>
      <c r="B8543" s="3" t="s">
        <v>1116</v>
      </c>
      <c r="C8543" s="3" t="s">
        <v>1117</v>
      </c>
      <c r="D8543" s="3" t="s">
        <v>1118</v>
      </c>
    </row>
    <row r="8544" spans="1:4" x14ac:dyDescent="0.35">
      <c r="A8544" s="3" t="s">
        <v>8596</v>
      </c>
      <c r="B8544" s="3" t="s">
        <v>1116</v>
      </c>
      <c r="C8544" s="3" t="s">
        <v>1123</v>
      </c>
      <c r="D8544" s="3" t="s">
        <v>1118</v>
      </c>
    </row>
    <row r="8545" spans="1:4" x14ac:dyDescent="0.35">
      <c r="A8545" s="3" t="s">
        <v>8597</v>
      </c>
      <c r="B8545" s="3" t="s">
        <v>1116</v>
      </c>
      <c r="C8545" s="3" t="s">
        <v>1123</v>
      </c>
      <c r="D8545" s="3" t="s">
        <v>1118</v>
      </c>
    </row>
    <row r="8546" spans="1:4" x14ac:dyDescent="0.35">
      <c r="A8546" s="3" t="s">
        <v>8598</v>
      </c>
      <c r="B8546" s="3" t="s">
        <v>1116</v>
      </c>
      <c r="C8546" s="3" t="s">
        <v>1123</v>
      </c>
      <c r="D8546" s="3" t="s">
        <v>1118</v>
      </c>
    </row>
    <row r="8547" spans="1:4" x14ac:dyDescent="0.35">
      <c r="A8547" s="3" t="s">
        <v>8599</v>
      </c>
      <c r="B8547" s="3" t="s">
        <v>1116</v>
      </c>
      <c r="C8547" s="3" t="s">
        <v>1117</v>
      </c>
      <c r="D8547" s="3" t="s">
        <v>1118</v>
      </c>
    </row>
    <row r="8548" spans="1:4" x14ac:dyDescent="0.35">
      <c r="A8548" s="3" t="s">
        <v>8600</v>
      </c>
      <c r="B8548" s="3" t="s">
        <v>1116</v>
      </c>
      <c r="C8548" s="3" t="s">
        <v>1117</v>
      </c>
      <c r="D8548" s="3" t="s">
        <v>1118</v>
      </c>
    </row>
    <row r="8549" spans="1:4" x14ac:dyDescent="0.35">
      <c r="A8549" s="3" t="s">
        <v>8601</v>
      </c>
      <c r="B8549" s="3" t="s">
        <v>1116</v>
      </c>
      <c r="C8549" s="3" t="s">
        <v>1117</v>
      </c>
      <c r="D8549" s="3" t="s">
        <v>1118</v>
      </c>
    </row>
    <row r="8550" spans="1:4" x14ac:dyDescent="0.35">
      <c r="A8550" s="3" t="s">
        <v>8602</v>
      </c>
      <c r="B8550" s="3" t="s">
        <v>1116</v>
      </c>
      <c r="C8550" s="3" t="s">
        <v>1117</v>
      </c>
      <c r="D8550" s="3" t="s">
        <v>1118</v>
      </c>
    </row>
    <row r="8551" spans="1:4" x14ac:dyDescent="0.35">
      <c r="A8551" s="3" t="s">
        <v>8603</v>
      </c>
      <c r="B8551" s="3" t="s">
        <v>1119</v>
      </c>
      <c r="C8551" s="3" t="s">
        <v>1117</v>
      </c>
      <c r="D8551" s="3" t="s">
        <v>1118</v>
      </c>
    </row>
    <row r="8552" spans="1:4" x14ac:dyDescent="0.35">
      <c r="A8552" s="3" t="s">
        <v>8604</v>
      </c>
      <c r="B8552" s="3" t="s">
        <v>1116</v>
      </c>
      <c r="C8552" s="3" t="s">
        <v>1122</v>
      </c>
      <c r="D8552" s="3" t="s">
        <v>1126</v>
      </c>
    </row>
    <row r="8553" spans="1:4" x14ac:dyDescent="0.35">
      <c r="A8553" s="3" t="s">
        <v>8605</v>
      </c>
      <c r="B8553" s="3" t="s">
        <v>1116</v>
      </c>
      <c r="C8553" s="3" t="s">
        <v>1123</v>
      </c>
      <c r="D8553" s="3" t="s">
        <v>1118</v>
      </c>
    </row>
    <row r="8554" spans="1:4" x14ac:dyDescent="0.35">
      <c r="A8554" s="3" t="s">
        <v>8606</v>
      </c>
      <c r="B8554" s="3" t="s">
        <v>1116</v>
      </c>
      <c r="C8554" s="3" t="s">
        <v>1117</v>
      </c>
      <c r="D8554" s="3" t="s">
        <v>1118</v>
      </c>
    </row>
    <row r="8555" spans="1:4" x14ac:dyDescent="0.35">
      <c r="A8555" s="3" t="s">
        <v>8607</v>
      </c>
      <c r="B8555" s="3" t="s">
        <v>1116</v>
      </c>
      <c r="C8555" s="3" t="s">
        <v>1123</v>
      </c>
      <c r="D8555" s="3" t="s">
        <v>1118</v>
      </c>
    </row>
    <row r="8556" spans="1:4" x14ac:dyDescent="0.35">
      <c r="A8556" s="3" t="s">
        <v>8608</v>
      </c>
      <c r="B8556" s="3" t="s">
        <v>1116</v>
      </c>
      <c r="C8556" s="3" t="s">
        <v>1123</v>
      </c>
      <c r="D8556" s="3" t="s">
        <v>1118</v>
      </c>
    </row>
    <row r="8557" spans="1:4" x14ac:dyDescent="0.35">
      <c r="A8557" s="3" t="s">
        <v>8609</v>
      </c>
      <c r="B8557" s="3" t="s">
        <v>1116</v>
      </c>
      <c r="C8557" s="3" t="s">
        <v>1121</v>
      </c>
      <c r="D8557" s="3" t="s">
        <v>1118</v>
      </c>
    </row>
    <row r="8558" spans="1:4" x14ac:dyDescent="0.35">
      <c r="A8558" s="3" t="s">
        <v>8610</v>
      </c>
      <c r="B8558" s="3" t="s">
        <v>1116</v>
      </c>
      <c r="C8558" s="3" t="s">
        <v>1121</v>
      </c>
      <c r="D8558" s="3" t="s">
        <v>1124</v>
      </c>
    </row>
    <row r="8559" spans="1:4" x14ac:dyDescent="0.35">
      <c r="A8559" s="3" t="s">
        <v>8611</v>
      </c>
      <c r="B8559" s="3" t="s">
        <v>1120</v>
      </c>
      <c r="C8559" s="3" t="s">
        <v>1121</v>
      </c>
      <c r="D8559" s="3" t="s">
        <v>1118</v>
      </c>
    </row>
    <row r="8560" spans="1:4" x14ac:dyDescent="0.35">
      <c r="A8560" s="3" t="s">
        <v>8612</v>
      </c>
      <c r="B8560" s="3" t="s">
        <v>1116</v>
      </c>
      <c r="C8560" s="3" t="s">
        <v>1117</v>
      </c>
      <c r="D8560" s="3" t="s">
        <v>1118</v>
      </c>
    </row>
    <row r="8561" spans="1:4" x14ac:dyDescent="0.35">
      <c r="A8561" s="3" t="s">
        <v>8613</v>
      </c>
      <c r="B8561" s="3" t="s">
        <v>1116</v>
      </c>
      <c r="C8561" s="3" t="s">
        <v>1117</v>
      </c>
      <c r="D8561" s="3" t="s">
        <v>1126</v>
      </c>
    </row>
    <row r="8562" spans="1:4" x14ac:dyDescent="0.35">
      <c r="A8562" s="3" t="s">
        <v>8614</v>
      </c>
      <c r="B8562" s="3" t="s">
        <v>1119</v>
      </c>
      <c r="C8562" s="3" t="s">
        <v>1121</v>
      </c>
      <c r="D8562" s="3" t="s">
        <v>1118</v>
      </c>
    </row>
    <row r="8563" spans="1:4" x14ac:dyDescent="0.35">
      <c r="A8563" s="3" t="s">
        <v>8615</v>
      </c>
      <c r="B8563" s="3" t="s">
        <v>1116</v>
      </c>
      <c r="C8563" s="3" t="s">
        <v>1121</v>
      </c>
      <c r="D8563" s="3" t="s">
        <v>1124</v>
      </c>
    </row>
    <row r="8564" spans="1:4" x14ac:dyDescent="0.35">
      <c r="A8564" s="3" t="s">
        <v>8616</v>
      </c>
      <c r="B8564" s="3" t="s">
        <v>1119</v>
      </c>
      <c r="C8564" s="3" t="s">
        <v>1123</v>
      </c>
      <c r="D8564" s="3" t="s">
        <v>1118</v>
      </c>
    </row>
    <row r="8565" spans="1:4" x14ac:dyDescent="0.35">
      <c r="A8565" s="3" t="s">
        <v>8617</v>
      </c>
      <c r="B8565" s="3" t="s">
        <v>1116</v>
      </c>
      <c r="C8565" s="3" t="s">
        <v>1117</v>
      </c>
      <c r="D8565" s="3" t="s">
        <v>1124</v>
      </c>
    </row>
    <row r="8566" spans="1:4" x14ac:dyDescent="0.35">
      <c r="A8566" s="3" t="s">
        <v>8618</v>
      </c>
      <c r="B8566" s="3" t="s">
        <v>1119</v>
      </c>
      <c r="C8566" s="3" t="s">
        <v>1117</v>
      </c>
      <c r="D8566" s="3" t="s">
        <v>1124</v>
      </c>
    </row>
    <row r="8567" spans="1:4" x14ac:dyDescent="0.35">
      <c r="A8567" s="3" t="s">
        <v>8619</v>
      </c>
      <c r="B8567" s="3" t="s">
        <v>1119</v>
      </c>
      <c r="C8567" s="3" t="s">
        <v>1117</v>
      </c>
      <c r="D8567" s="3" t="s">
        <v>1124</v>
      </c>
    </row>
    <row r="8568" spans="1:4" x14ac:dyDescent="0.35">
      <c r="A8568" s="3" t="s">
        <v>8620</v>
      </c>
      <c r="B8568" s="3" t="s">
        <v>1119</v>
      </c>
      <c r="C8568" s="3" t="s">
        <v>1123</v>
      </c>
      <c r="D8568" s="3" t="s">
        <v>1118</v>
      </c>
    </row>
    <row r="8569" spans="1:4" x14ac:dyDescent="0.35">
      <c r="A8569" s="3" t="s">
        <v>8621</v>
      </c>
      <c r="B8569" s="3" t="s">
        <v>1119</v>
      </c>
      <c r="C8569" s="3" t="s">
        <v>1123</v>
      </c>
      <c r="D8569" s="3" t="s">
        <v>1124</v>
      </c>
    </row>
    <row r="8570" spans="1:4" x14ac:dyDescent="0.35">
      <c r="A8570" s="3" t="s">
        <v>8622</v>
      </c>
      <c r="B8570" s="3" t="s">
        <v>1116</v>
      </c>
      <c r="C8570" s="3" t="s">
        <v>1123</v>
      </c>
      <c r="D8570" s="3" t="s">
        <v>1118</v>
      </c>
    </row>
    <row r="8571" spans="1:4" x14ac:dyDescent="0.35">
      <c r="A8571" s="3" t="s">
        <v>8623</v>
      </c>
      <c r="B8571" s="3" t="s">
        <v>1119</v>
      </c>
      <c r="C8571" s="3" t="s">
        <v>1121</v>
      </c>
      <c r="D8571" s="3" t="s">
        <v>1126</v>
      </c>
    </row>
    <row r="8572" spans="1:4" x14ac:dyDescent="0.35">
      <c r="A8572" s="3" t="s">
        <v>8624</v>
      </c>
      <c r="B8572" s="3" t="s">
        <v>1116</v>
      </c>
      <c r="C8572" s="3" t="s">
        <v>1123</v>
      </c>
      <c r="D8572" s="3" t="s">
        <v>1124</v>
      </c>
    </row>
    <row r="8573" spans="1:4" x14ac:dyDescent="0.35">
      <c r="A8573" s="3" t="s">
        <v>8625</v>
      </c>
      <c r="B8573" s="3" t="s">
        <v>1116</v>
      </c>
      <c r="C8573" s="3" t="s">
        <v>1117</v>
      </c>
      <c r="D8573" s="3" t="s">
        <v>1126</v>
      </c>
    </row>
    <row r="8574" spans="1:4" x14ac:dyDescent="0.35">
      <c r="A8574" s="3" t="s">
        <v>8626</v>
      </c>
      <c r="B8574" s="3" t="s">
        <v>1116</v>
      </c>
      <c r="C8574" s="3" t="s">
        <v>1117</v>
      </c>
      <c r="D8574" s="3" t="s">
        <v>1118</v>
      </c>
    </row>
    <row r="8575" spans="1:4" x14ac:dyDescent="0.35">
      <c r="A8575" s="3" t="s">
        <v>8627</v>
      </c>
      <c r="B8575" s="3" t="s">
        <v>1116</v>
      </c>
      <c r="C8575" s="3" t="s">
        <v>1117</v>
      </c>
      <c r="D8575" s="3" t="s">
        <v>1118</v>
      </c>
    </row>
    <row r="8576" spans="1:4" x14ac:dyDescent="0.35">
      <c r="A8576" s="3" t="s">
        <v>8628</v>
      </c>
      <c r="B8576" s="3" t="s">
        <v>1116</v>
      </c>
      <c r="C8576" s="3" t="s">
        <v>1121</v>
      </c>
      <c r="D8576" s="3" t="s">
        <v>1118</v>
      </c>
    </row>
    <row r="8577" spans="1:4" x14ac:dyDescent="0.35">
      <c r="A8577" s="3" t="s">
        <v>8629</v>
      </c>
      <c r="B8577" s="3" t="s">
        <v>1116</v>
      </c>
      <c r="C8577" s="3" t="s">
        <v>1117</v>
      </c>
      <c r="D8577" s="3" t="s">
        <v>1118</v>
      </c>
    </row>
    <row r="8578" spans="1:4" x14ac:dyDescent="0.35">
      <c r="A8578" s="3" t="s">
        <v>8630</v>
      </c>
      <c r="B8578" s="3" t="s">
        <v>1119</v>
      </c>
      <c r="C8578" s="3" t="s">
        <v>1117</v>
      </c>
      <c r="D8578" s="3" t="s">
        <v>1126</v>
      </c>
    </row>
    <row r="8579" spans="1:4" x14ac:dyDescent="0.35">
      <c r="A8579" s="3" t="s">
        <v>8631</v>
      </c>
      <c r="B8579" s="3" t="s">
        <v>1116</v>
      </c>
      <c r="C8579" s="3" t="s">
        <v>1123</v>
      </c>
      <c r="D8579" s="3" t="s">
        <v>1118</v>
      </c>
    </row>
    <row r="8580" spans="1:4" x14ac:dyDescent="0.35">
      <c r="A8580" s="3" t="s">
        <v>8632</v>
      </c>
      <c r="B8580" s="3" t="s">
        <v>1116</v>
      </c>
      <c r="C8580" s="3" t="s">
        <v>1123</v>
      </c>
      <c r="D8580" s="3" t="s">
        <v>1118</v>
      </c>
    </row>
    <row r="8581" spans="1:4" x14ac:dyDescent="0.35">
      <c r="A8581" s="3" t="s">
        <v>8633</v>
      </c>
      <c r="B8581" s="3" t="s">
        <v>1116</v>
      </c>
      <c r="C8581" s="3" t="s">
        <v>1123</v>
      </c>
      <c r="D8581" s="3" t="s">
        <v>1118</v>
      </c>
    </row>
    <row r="8582" spans="1:4" x14ac:dyDescent="0.35">
      <c r="A8582" s="3" t="s">
        <v>8634</v>
      </c>
      <c r="B8582" s="3" t="s">
        <v>1116</v>
      </c>
      <c r="C8582" s="3" t="s">
        <v>1122</v>
      </c>
      <c r="D8582" s="3" t="s">
        <v>1118</v>
      </c>
    </row>
    <row r="8583" spans="1:4" x14ac:dyDescent="0.35">
      <c r="A8583" s="3" t="s">
        <v>8635</v>
      </c>
      <c r="B8583" s="3" t="s">
        <v>1119</v>
      </c>
      <c r="C8583" s="3" t="s">
        <v>1123</v>
      </c>
      <c r="D8583" s="3" t="s">
        <v>1118</v>
      </c>
    </row>
    <row r="8584" spans="1:4" x14ac:dyDescent="0.35">
      <c r="A8584" s="3" t="s">
        <v>8636</v>
      </c>
      <c r="B8584" s="3" t="s">
        <v>1120</v>
      </c>
      <c r="C8584" s="3" t="s">
        <v>1122</v>
      </c>
      <c r="D8584" s="3" t="s">
        <v>1118</v>
      </c>
    </row>
    <row r="8585" spans="1:4" x14ac:dyDescent="0.35">
      <c r="A8585" s="3" t="s">
        <v>8637</v>
      </c>
      <c r="B8585" s="3" t="s">
        <v>1119</v>
      </c>
      <c r="C8585" s="3" t="s">
        <v>1117</v>
      </c>
      <c r="D8585" s="3" t="s">
        <v>1124</v>
      </c>
    </row>
    <row r="8586" spans="1:4" x14ac:dyDescent="0.35">
      <c r="A8586" s="3" t="s">
        <v>8638</v>
      </c>
      <c r="B8586" s="3" t="s">
        <v>1119</v>
      </c>
      <c r="C8586" s="3" t="s">
        <v>1123</v>
      </c>
      <c r="D8586" s="3" t="s">
        <v>1118</v>
      </c>
    </row>
    <row r="8587" spans="1:4" x14ac:dyDescent="0.35">
      <c r="A8587" s="3" t="s">
        <v>8639</v>
      </c>
      <c r="B8587" s="3" t="s">
        <v>1116</v>
      </c>
      <c r="C8587" s="3" t="s">
        <v>1123</v>
      </c>
      <c r="D8587" s="3" t="s">
        <v>1126</v>
      </c>
    </row>
    <row r="8588" spans="1:4" x14ac:dyDescent="0.35">
      <c r="A8588" s="3" t="s">
        <v>8640</v>
      </c>
      <c r="B8588" s="3" t="s">
        <v>1116</v>
      </c>
      <c r="C8588" s="3" t="s">
        <v>1123</v>
      </c>
      <c r="D8588" s="3" t="s">
        <v>1118</v>
      </c>
    </row>
    <row r="8589" spans="1:4" x14ac:dyDescent="0.35">
      <c r="A8589" s="3" t="s">
        <v>8641</v>
      </c>
      <c r="B8589" s="3" t="s">
        <v>1119</v>
      </c>
      <c r="C8589" s="3" t="s">
        <v>1123</v>
      </c>
      <c r="D8589" s="3" t="s">
        <v>1118</v>
      </c>
    </row>
    <row r="8590" spans="1:4" x14ac:dyDescent="0.35">
      <c r="A8590" s="3" t="s">
        <v>8642</v>
      </c>
      <c r="B8590" s="3" t="s">
        <v>1119</v>
      </c>
      <c r="C8590" s="3" t="s">
        <v>1123</v>
      </c>
      <c r="D8590" s="3" t="s">
        <v>1118</v>
      </c>
    </row>
    <row r="8591" spans="1:4" x14ac:dyDescent="0.35">
      <c r="A8591" s="3" t="s">
        <v>8643</v>
      </c>
      <c r="B8591" s="3" t="s">
        <v>1116</v>
      </c>
      <c r="C8591" s="3" t="s">
        <v>1123</v>
      </c>
      <c r="D8591" s="3" t="s">
        <v>1118</v>
      </c>
    </row>
    <row r="8592" spans="1:4" x14ac:dyDescent="0.35">
      <c r="A8592" s="3" t="s">
        <v>8644</v>
      </c>
      <c r="B8592" s="3" t="s">
        <v>1116</v>
      </c>
      <c r="C8592" s="3" t="s">
        <v>1117</v>
      </c>
      <c r="D8592" s="3" t="s">
        <v>1126</v>
      </c>
    </row>
    <row r="8593" spans="1:4" x14ac:dyDescent="0.35">
      <c r="A8593" s="3" t="s">
        <v>8645</v>
      </c>
      <c r="B8593" s="3" t="s">
        <v>1116</v>
      </c>
      <c r="C8593" s="3" t="s">
        <v>1123</v>
      </c>
      <c r="D8593" s="3" t="s">
        <v>1118</v>
      </c>
    </row>
    <row r="8594" spans="1:4" x14ac:dyDescent="0.35">
      <c r="A8594" s="3" t="s">
        <v>8646</v>
      </c>
      <c r="B8594" s="3" t="s">
        <v>1116</v>
      </c>
      <c r="C8594" s="3" t="s">
        <v>1123</v>
      </c>
      <c r="D8594" s="3" t="s">
        <v>1124</v>
      </c>
    </row>
    <row r="8595" spans="1:4" x14ac:dyDescent="0.35">
      <c r="A8595" s="3" t="s">
        <v>8647</v>
      </c>
      <c r="B8595" s="3" t="s">
        <v>1116</v>
      </c>
      <c r="C8595" s="3" t="s">
        <v>1117</v>
      </c>
      <c r="D8595" s="3" t="s">
        <v>1118</v>
      </c>
    </row>
    <row r="8596" spans="1:4" x14ac:dyDescent="0.35">
      <c r="A8596" s="3" t="s">
        <v>8648</v>
      </c>
      <c r="B8596" s="3" t="s">
        <v>1116</v>
      </c>
      <c r="C8596" s="3" t="s">
        <v>1117</v>
      </c>
      <c r="D8596" s="3" t="s">
        <v>1118</v>
      </c>
    </row>
    <row r="8597" spans="1:4" x14ac:dyDescent="0.35">
      <c r="A8597" s="3" t="s">
        <v>8649</v>
      </c>
      <c r="B8597" s="3" t="s">
        <v>1119</v>
      </c>
      <c r="C8597" s="3" t="s">
        <v>1123</v>
      </c>
      <c r="D8597" s="3" t="s">
        <v>1118</v>
      </c>
    </row>
    <row r="8598" spans="1:4" x14ac:dyDescent="0.35">
      <c r="A8598" s="3" t="s">
        <v>8650</v>
      </c>
      <c r="B8598" s="3" t="s">
        <v>1116</v>
      </c>
      <c r="C8598" s="3" t="s">
        <v>1122</v>
      </c>
      <c r="D8598" s="3" t="s">
        <v>1124</v>
      </c>
    </row>
    <row r="8599" spans="1:4" x14ac:dyDescent="0.35">
      <c r="A8599" s="3" t="s">
        <v>8651</v>
      </c>
      <c r="B8599" s="3" t="s">
        <v>1119</v>
      </c>
      <c r="C8599" s="3" t="s">
        <v>1117</v>
      </c>
      <c r="D8599" s="3" t="s">
        <v>1126</v>
      </c>
    </row>
    <row r="8600" spans="1:4" x14ac:dyDescent="0.35">
      <c r="A8600" s="3" t="s">
        <v>8652</v>
      </c>
      <c r="B8600" s="3" t="s">
        <v>1119</v>
      </c>
      <c r="C8600" s="3" t="s">
        <v>1123</v>
      </c>
      <c r="D8600" s="3" t="s">
        <v>1118</v>
      </c>
    </row>
    <row r="8601" spans="1:4" x14ac:dyDescent="0.35">
      <c r="A8601" s="3" t="s">
        <v>8653</v>
      </c>
      <c r="B8601" s="3" t="s">
        <v>1116</v>
      </c>
      <c r="C8601" s="3" t="s">
        <v>1117</v>
      </c>
      <c r="D8601" s="3" t="s">
        <v>1118</v>
      </c>
    </row>
    <row r="8602" spans="1:4" x14ac:dyDescent="0.35">
      <c r="A8602" s="3" t="s">
        <v>8654</v>
      </c>
      <c r="B8602" s="3" t="s">
        <v>1116</v>
      </c>
      <c r="C8602" s="3" t="s">
        <v>1117</v>
      </c>
      <c r="D8602" s="3" t="s">
        <v>1118</v>
      </c>
    </row>
    <row r="8603" spans="1:4" x14ac:dyDescent="0.35">
      <c r="A8603" s="3" t="s">
        <v>8655</v>
      </c>
      <c r="B8603" s="3" t="s">
        <v>1116</v>
      </c>
      <c r="C8603" s="3" t="s">
        <v>1117</v>
      </c>
      <c r="D8603" s="3" t="s">
        <v>1118</v>
      </c>
    </row>
    <row r="8604" spans="1:4" x14ac:dyDescent="0.35">
      <c r="A8604" s="3" t="s">
        <v>8656</v>
      </c>
      <c r="B8604" s="3" t="s">
        <v>1116</v>
      </c>
      <c r="C8604" s="3" t="s">
        <v>1117</v>
      </c>
      <c r="D8604" s="3" t="s">
        <v>1118</v>
      </c>
    </row>
    <row r="8605" spans="1:4" x14ac:dyDescent="0.35">
      <c r="A8605" s="3" t="s">
        <v>8657</v>
      </c>
      <c r="B8605" s="3" t="s">
        <v>1116</v>
      </c>
      <c r="C8605" s="3" t="s">
        <v>1123</v>
      </c>
      <c r="D8605" s="3" t="s">
        <v>1118</v>
      </c>
    </row>
    <row r="8606" spans="1:4" x14ac:dyDescent="0.35">
      <c r="A8606" s="3" t="s">
        <v>8658</v>
      </c>
      <c r="B8606" s="3" t="s">
        <v>1116</v>
      </c>
      <c r="C8606" s="3" t="s">
        <v>1121</v>
      </c>
      <c r="D8606" s="3" t="s">
        <v>1126</v>
      </c>
    </row>
    <row r="8607" spans="1:4" x14ac:dyDescent="0.35">
      <c r="A8607" s="3" t="s">
        <v>8659</v>
      </c>
      <c r="B8607" s="3" t="s">
        <v>1116</v>
      </c>
      <c r="C8607" s="3" t="s">
        <v>1122</v>
      </c>
      <c r="D8607" s="3" t="s">
        <v>1124</v>
      </c>
    </row>
    <row r="8608" spans="1:4" x14ac:dyDescent="0.35">
      <c r="A8608" s="3" t="s">
        <v>8660</v>
      </c>
      <c r="B8608" s="3" t="s">
        <v>1116</v>
      </c>
      <c r="C8608" s="3" t="s">
        <v>1123</v>
      </c>
      <c r="D8608" s="3" t="s">
        <v>1118</v>
      </c>
    </row>
    <row r="8609" spans="1:4" x14ac:dyDescent="0.35">
      <c r="A8609" s="3" t="s">
        <v>8661</v>
      </c>
      <c r="B8609" s="3" t="s">
        <v>1119</v>
      </c>
      <c r="C8609" s="3" t="s">
        <v>1117</v>
      </c>
      <c r="D8609" s="3" t="s">
        <v>1118</v>
      </c>
    </row>
    <row r="8610" spans="1:4" x14ac:dyDescent="0.35">
      <c r="A8610" s="3" t="s">
        <v>8662</v>
      </c>
      <c r="B8610" s="3" t="s">
        <v>1116</v>
      </c>
      <c r="C8610" s="3" t="s">
        <v>1117</v>
      </c>
      <c r="D8610" s="3" t="s">
        <v>1126</v>
      </c>
    </row>
    <row r="8611" spans="1:4" x14ac:dyDescent="0.35">
      <c r="A8611" s="3" t="s">
        <v>8663</v>
      </c>
      <c r="B8611" s="3" t="s">
        <v>1116</v>
      </c>
      <c r="C8611" s="3" t="s">
        <v>1123</v>
      </c>
      <c r="D8611" s="3" t="s">
        <v>1124</v>
      </c>
    </row>
    <row r="8612" spans="1:4" x14ac:dyDescent="0.35">
      <c r="A8612" s="3" t="s">
        <v>8664</v>
      </c>
      <c r="B8612" s="3" t="s">
        <v>1116</v>
      </c>
      <c r="C8612" s="3" t="s">
        <v>1121</v>
      </c>
      <c r="D8612" s="3" t="s">
        <v>1118</v>
      </c>
    </row>
    <row r="8613" spans="1:4" x14ac:dyDescent="0.35">
      <c r="A8613" s="3" t="s">
        <v>8665</v>
      </c>
      <c r="B8613" s="3" t="s">
        <v>1116</v>
      </c>
      <c r="C8613" s="3" t="s">
        <v>1123</v>
      </c>
      <c r="D8613" s="3" t="s">
        <v>1118</v>
      </c>
    </row>
    <row r="8614" spans="1:4" x14ac:dyDescent="0.35">
      <c r="A8614" s="3" t="s">
        <v>8666</v>
      </c>
      <c r="B8614" s="3" t="s">
        <v>1116</v>
      </c>
      <c r="C8614" s="3" t="s">
        <v>1117</v>
      </c>
      <c r="D8614" s="3" t="s">
        <v>1118</v>
      </c>
    </row>
    <row r="8615" spans="1:4" x14ac:dyDescent="0.35">
      <c r="A8615" s="3" t="s">
        <v>8667</v>
      </c>
      <c r="B8615" s="3" t="s">
        <v>1119</v>
      </c>
      <c r="C8615" s="3" t="s">
        <v>1117</v>
      </c>
      <c r="D8615" s="3" t="s">
        <v>1118</v>
      </c>
    </row>
    <row r="8616" spans="1:4" x14ac:dyDescent="0.35">
      <c r="A8616" s="3" t="s">
        <v>8668</v>
      </c>
      <c r="B8616" s="3" t="s">
        <v>1119</v>
      </c>
      <c r="C8616" s="3" t="s">
        <v>1123</v>
      </c>
      <c r="D8616" s="3" t="s">
        <v>1118</v>
      </c>
    </row>
    <row r="8617" spans="1:4" x14ac:dyDescent="0.35">
      <c r="A8617" s="3" t="s">
        <v>8669</v>
      </c>
      <c r="B8617" s="3" t="s">
        <v>1116</v>
      </c>
      <c r="C8617" s="3" t="s">
        <v>1117</v>
      </c>
      <c r="D8617" s="3" t="s">
        <v>1118</v>
      </c>
    </row>
    <row r="8618" spans="1:4" x14ac:dyDescent="0.35">
      <c r="A8618" s="3" t="s">
        <v>8670</v>
      </c>
      <c r="B8618" s="3" t="s">
        <v>1116</v>
      </c>
      <c r="C8618" s="3" t="s">
        <v>1117</v>
      </c>
      <c r="D8618" s="3" t="s">
        <v>1118</v>
      </c>
    </row>
    <row r="8619" spans="1:4" x14ac:dyDescent="0.35">
      <c r="A8619" s="3" t="s">
        <v>8671</v>
      </c>
      <c r="B8619" s="3" t="s">
        <v>1116</v>
      </c>
      <c r="C8619" s="3" t="s">
        <v>1121</v>
      </c>
      <c r="D8619" s="3" t="s">
        <v>1124</v>
      </c>
    </row>
    <row r="8620" spans="1:4" x14ac:dyDescent="0.35">
      <c r="A8620" s="3" t="s">
        <v>8672</v>
      </c>
      <c r="B8620" s="3" t="s">
        <v>1120</v>
      </c>
      <c r="C8620" s="3" t="s">
        <v>1117</v>
      </c>
      <c r="D8620" s="3" t="s">
        <v>1118</v>
      </c>
    </row>
    <row r="8621" spans="1:4" x14ac:dyDescent="0.35">
      <c r="A8621" s="3" t="s">
        <v>8673</v>
      </c>
      <c r="B8621" s="3" t="s">
        <v>1116</v>
      </c>
      <c r="C8621" s="3" t="s">
        <v>1122</v>
      </c>
      <c r="D8621" s="3" t="s">
        <v>1124</v>
      </c>
    </row>
    <row r="8622" spans="1:4" x14ac:dyDescent="0.35">
      <c r="A8622" s="3" t="s">
        <v>8674</v>
      </c>
      <c r="B8622" s="3" t="s">
        <v>1116</v>
      </c>
      <c r="C8622" s="3" t="s">
        <v>1117</v>
      </c>
      <c r="D8622" s="3" t="s">
        <v>1118</v>
      </c>
    </row>
    <row r="8623" spans="1:4" x14ac:dyDescent="0.35">
      <c r="A8623" s="3" t="s">
        <v>8675</v>
      </c>
      <c r="B8623" s="3" t="s">
        <v>1120</v>
      </c>
      <c r="C8623" s="3" t="s">
        <v>1117</v>
      </c>
      <c r="D8623" s="3" t="s">
        <v>1124</v>
      </c>
    </row>
    <row r="8624" spans="1:4" x14ac:dyDescent="0.35">
      <c r="A8624" s="3" t="s">
        <v>8676</v>
      </c>
      <c r="B8624" s="3" t="s">
        <v>1119</v>
      </c>
      <c r="C8624" s="3" t="s">
        <v>1123</v>
      </c>
      <c r="D8624" s="3" t="s">
        <v>1118</v>
      </c>
    </row>
    <row r="8625" spans="1:4" x14ac:dyDescent="0.35">
      <c r="A8625" s="3" t="s">
        <v>8677</v>
      </c>
      <c r="B8625" s="3" t="s">
        <v>1119</v>
      </c>
      <c r="C8625" s="3" t="s">
        <v>1122</v>
      </c>
      <c r="D8625" s="3" t="s">
        <v>1118</v>
      </c>
    </row>
    <row r="8626" spans="1:4" x14ac:dyDescent="0.35">
      <c r="A8626" s="3" t="s">
        <v>8678</v>
      </c>
      <c r="B8626" s="3" t="s">
        <v>1116</v>
      </c>
      <c r="C8626" s="3" t="s">
        <v>1123</v>
      </c>
      <c r="D8626" s="3" t="s">
        <v>1124</v>
      </c>
    </row>
    <row r="8627" spans="1:4" x14ac:dyDescent="0.35">
      <c r="A8627" s="3" t="s">
        <v>8679</v>
      </c>
      <c r="B8627" s="3" t="s">
        <v>1116</v>
      </c>
      <c r="C8627" s="3" t="s">
        <v>1121</v>
      </c>
      <c r="D8627" s="3" t="s">
        <v>1118</v>
      </c>
    </row>
    <row r="8628" spans="1:4" x14ac:dyDescent="0.35">
      <c r="A8628" s="3" t="s">
        <v>8680</v>
      </c>
      <c r="B8628" s="3" t="s">
        <v>1116</v>
      </c>
      <c r="C8628" s="3" t="s">
        <v>1117</v>
      </c>
      <c r="D8628" s="3" t="s">
        <v>1118</v>
      </c>
    </row>
    <row r="8629" spans="1:4" x14ac:dyDescent="0.35">
      <c r="A8629" s="3" t="s">
        <v>8681</v>
      </c>
      <c r="B8629" s="3" t="s">
        <v>1116</v>
      </c>
      <c r="C8629" s="3" t="s">
        <v>1117</v>
      </c>
      <c r="D8629" s="3" t="s">
        <v>1118</v>
      </c>
    </row>
    <row r="8630" spans="1:4" x14ac:dyDescent="0.35">
      <c r="A8630" s="3" t="s">
        <v>8682</v>
      </c>
      <c r="B8630" s="3" t="s">
        <v>1119</v>
      </c>
      <c r="C8630" s="3" t="s">
        <v>1121</v>
      </c>
      <c r="D8630" s="3" t="s">
        <v>1118</v>
      </c>
    </row>
    <row r="8631" spans="1:4" x14ac:dyDescent="0.35">
      <c r="A8631" s="3" t="s">
        <v>8683</v>
      </c>
      <c r="B8631" s="3" t="s">
        <v>1119</v>
      </c>
      <c r="C8631" s="3" t="s">
        <v>1117</v>
      </c>
      <c r="D8631" s="3" t="s">
        <v>1118</v>
      </c>
    </row>
    <row r="8632" spans="1:4" x14ac:dyDescent="0.35">
      <c r="A8632" s="3" t="s">
        <v>8684</v>
      </c>
      <c r="B8632" s="3" t="s">
        <v>1116</v>
      </c>
      <c r="C8632" s="3" t="s">
        <v>1117</v>
      </c>
      <c r="D8632" s="3" t="s">
        <v>1118</v>
      </c>
    </row>
    <row r="8633" spans="1:4" x14ac:dyDescent="0.35">
      <c r="A8633" s="3" t="s">
        <v>8685</v>
      </c>
      <c r="B8633" s="3" t="s">
        <v>1116</v>
      </c>
      <c r="C8633" s="3" t="s">
        <v>1117</v>
      </c>
      <c r="D8633" s="3" t="s">
        <v>1124</v>
      </c>
    </row>
    <row r="8634" spans="1:4" x14ac:dyDescent="0.35">
      <c r="A8634" s="3" t="s">
        <v>8686</v>
      </c>
      <c r="B8634" s="3" t="s">
        <v>1120</v>
      </c>
      <c r="C8634" s="3" t="s">
        <v>1121</v>
      </c>
      <c r="D8634" s="3" t="s">
        <v>1118</v>
      </c>
    </row>
    <row r="8635" spans="1:4" x14ac:dyDescent="0.35">
      <c r="A8635" s="3" t="s">
        <v>8687</v>
      </c>
      <c r="B8635" s="3" t="s">
        <v>1119</v>
      </c>
      <c r="C8635" s="3" t="s">
        <v>1117</v>
      </c>
      <c r="D8635" s="3" t="s">
        <v>1118</v>
      </c>
    </row>
    <row r="8636" spans="1:4" x14ac:dyDescent="0.35">
      <c r="A8636" s="3" t="s">
        <v>8688</v>
      </c>
      <c r="B8636" s="3" t="s">
        <v>1116</v>
      </c>
      <c r="C8636" s="3" t="s">
        <v>1121</v>
      </c>
      <c r="D8636" s="3" t="s">
        <v>1118</v>
      </c>
    </row>
    <row r="8637" spans="1:4" x14ac:dyDescent="0.35">
      <c r="A8637" s="3" t="s">
        <v>8689</v>
      </c>
      <c r="B8637" s="3" t="s">
        <v>1116</v>
      </c>
      <c r="C8637" s="3" t="s">
        <v>1121</v>
      </c>
      <c r="D8637" s="3" t="s">
        <v>1118</v>
      </c>
    </row>
    <row r="8638" spans="1:4" x14ac:dyDescent="0.35">
      <c r="A8638" s="3" t="s">
        <v>8690</v>
      </c>
      <c r="B8638" s="3" t="s">
        <v>1116</v>
      </c>
      <c r="C8638" s="3" t="s">
        <v>1117</v>
      </c>
      <c r="D8638" s="3" t="s">
        <v>1118</v>
      </c>
    </row>
    <row r="8639" spans="1:4" x14ac:dyDescent="0.35">
      <c r="A8639" s="3" t="s">
        <v>8691</v>
      </c>
      <c r="B8639" s="3" t="s">
        <v>1119</v>
      </c>
      <c r="C8639" s="3" t="s">
        <v>1121</v>
      </c>
      <c r="D8639" s="3" t="s">
        <v>1126</v>
      </c>
    </row>
    <row r="8640" spans="1:4" x14ac:dyDescent="0.35">
      <c r="A8640" s="3" t="s">
        <v>8692</v>
      </c>
      <c r="B8640" s="3" t="s">
        <v>1116</v>
      </c>
      <c r="C8640" s="3" t="s">
        <v>1121</v>
      </c>
      <c r="D8640" s="3" t="s">
        <v>1118</v>
      </c>
    </row>
    <row r="8641" spans="1:4" x14ac:dyDescent="0.35">
      <c r="A8641" s="3" t="s">
        <v>8693</v>
      </c>
      <c r="B8641" s="3" t="s">
        <v>1116</v>
      </c>
      <c r="C8641" s="3" t="s">
        <v>1123</v>
      </c>
      <c r="D8641" s="3" t="s">
        <v>1124</v>
      </c>
    </row>
    <row r="8642" spans="1:4" x14ac:dyDescent="0.35">
      <c r="A8642" s="3" t="s">
        <v>8694</v>
      </c>
      <c r="B8642" s="3" t="s">
        <v>1116</v>
      </c>
      <c r="C8642" s="3" t="s">
        <v>1123</v>
      </c>
      <c r="D8642" s="3" t="s">
        <v>1126</v>
      </c>
    </row>
    <row r="8643" spans="1:4" x14ac:dyDescent="0.35">
      <c r="A8643" s="3" t="s">
        <v>8695</v>
      </c>
      <c r="B8643" s="3" t="s">
        <v>1119</v>
      </c>
      <c r="C8643" s="3" t="s">
        <v>1121</v>
      </c>
      <c r="D8643" s="3" t="s">
        <v>1124</v>
      </c>
    </row>
    <row r="8644" spans="1:4" x14ac:dyDescent="0.35">
      <c r="A8644" s="3" t="s">
        <v>8696</v>
      </c>
      <c r="B8644" s="3" t="s">
        <v>1116</v>
      </c>
      <c r="C8644" s="3" t="s">
        <v>1117</v>
      </c>
      <c r="D8644" s="3" t="s">
        <v>1118</v>
      </c>
    </row>
    <row r="8645" spans="1:4" x14ac:dyDescent="0.35">
      <c r="A8645" s="3" t="s">
        <v>8697</v>
      </c>
      <c r="B8645" s="3" t="s">
        <v>1120</v>
      </c>
      <c r="C8645" s="3" t="s">
        <v>1117</v>
      </c>
      <c r="D8645" s="3" t="s">
        <v>1124</v>
      </c>
    </row>
    <row r="8646" spans="1:4" x14ac:dyDescent="0.35">
      <c r="A8646" s="3" t="s">
        <v>8698</v>
      </c>
      <c r="B8646" s="3" t="s">
        <v>1116</v>
      </c>
      <c r="C8646" s="3" t="s">
        <v>1117</v>
      </c>
      <c r="D8646" s="3" t="s">
        <v>1118</v>
      </c>
    </row>
    <row r="8647" spans="1:4" x14ac:dyDescent="0.35">
      <c r="A8647" s="3" t="s">
        <v>8699</v>
      </c>
      <c r="B8647" s="3" t="s">
        <v>1116</v>
      </c>
      <c r="C8647" s="3" t="s">
        <v>1122</v>
      </c>
      <c r="D8647" s="3" t="s">
        <v>1118</v>
      </c>
    </row>
    <row r="8648" spans="1:4" x14ac:dyDescent="0.35">
      <c r="A8648" s="3" t="s">
        <v>8700</v>
      </c>
      <c r="B8648" s="3" t="s">
        <v>1116</v>
      </c>
      <c r="C8648" s="3" t="s">
        <v>1123</v>
      </c>
      <c r="D8648" s="3" t="s">
        <v>1124</v>
      </c>
    </row>
    <row r="8649" spans="1:4" x14ac:dyDescent="0.35">
      <c r="A8649" s="3" t="s">
        <v>8701</v>
      </c>
      <c r="B8649" s="3" t="s">
        <v>1116</v>
      </c>
      <c r="C8649" s="3" t="s">
        <v>1123</v>
      </c>
      <c r="D8649" s="3" t="s">
        <v>1118</v>
      </c>
    </row>
    <row r="8650" spans="1:4" x14ac:dyDescent="0.35">
      <c r="A8650" s="3" t="s">
        <v>8702</v>
      </c>
      <c r="B8650" s="3" t="s">
        <v>1116</v>
      </c>
      <c r="C8650" s="3" t="s">
        <v>1123</v>
      </c>
      <c r="D8650" s="3" t="s">
        <v>1118</v>
      </c>
    </row>
    <row r="8651" spans="1:4" x14ac:dyDescent="0.35">
      <c r="A8651" s="3" t="s">
        <v>8703</v>
      </c>
      <c r="B8651" s="3" t="s">
        <v>1116</v>
      </c>
      <c r="C8651" s="3" t="s">
        <v>1117</v>
      </c>
      <c r="D8651" s="3" t="s">
        <v>1118</v>
      </c>
    </row>
    <row r="8652" spans="1:4" x14ac:dyDescent="0.35">
      <c r="A8652" s="3" t="s">
        <v>8704</v>
      </c>
      <c r="B8652" s="3" t="s">
        <v>1120</v>
      </c>
      <c r="C8652" s="3" t="s">
        <v>1121</v>
      </c>
      <c r="D8652" s="3" t="s">
        <v>1118</v>
      </c>
    </row>
    <row r="8653" spans="1:4" x14ac:dyDescent="0.35">
      <c r="A8653" s="3" t="s">
        <v>8705</v>
      </c>
      <c r="B8653" s="3" t="s">
        <v>1119</v>
      </c>
      <c r="C8653" s="3" t="s">
        <v>1123</v>
      </c>
      <c r="D8653" s="3" t="s">
        <v>1118</v>
      </c>
    </row>
    <row r="8654" spans="1:4" x14ac:dyDescent="0.35">
      <c r="A8654" s="3" t="s">
        <v>8706</v>
      </c>
      <c r="B8654" s="3" t="s">
        <v>1116</v>
      </c>
      <c r="C8654" s="3" t="s">
        <v>1121</v>
      </c>
      <c r="D8654" s="3" t="s">
        <v>1118</v>
      </c>
    </row>
    <row r="8655" spans="1:4" x14ac:dyDescent="0.35">
      <c r="A8655" s="3" t="s">
        <v>8707</v>
      </c>
      <c r="B8655" s="3" t="s">
        <v>1119</v>
      </c>
      <c r="C8655" s="3" t="s">
        <v>1121</v>
      </c>
      <c r="D8655" s="3" t="s">
        <v>1118</v>
      </c>
    </row>
    <row r="8656" spans="1:4" x14ac:dyDescent="0.35">
      <c r="A8656" s="3" t="s">
        <v>8708</v>
      </c>
      <c r="B8656" s="3" t="s">
        <v>1116</v>
      </c>
      <c r="C8656" s="3" t="s">
        <v>1122</v>
      </c>
      <c r="D8656" s="3" t="s">
        <v>1118</v>
      </c>
    </row>
    <row r="8657" spans="1:4" x14ac:dyDescent="0.35">
      <c r="A8657" s="3" t="s">
        <v>8709</v>
      </c>
      <c r="B8657" s="3" t="s">
        <v>1119</v>
      </c>
      <c r="C8657" s="3" t="s">
        <v>1117</v>
      </c>
      <c r="D8657" s="3" t="s">
        <v>1118</v>
      </c>
    </row>
    <row r="8658" spans="1:4" x14ac:dyDescent="0.35">
      <c r="A8658" s="3" t="s">
        <v>8710</v>
      </c>
      <c r="B8658" s="3" t="s">
        <v>1119</v>
      </c>
      <c r="C8658" s="3" t="s">
        <v>1121</v>
      </c>
      <c r="D8658" s="3" t="s">
        <v>1118</v>
      </c>
    </row>
    <row r="8659" spans="1:4" x14ac:dyDescent="0.35">
      <c r="A8659" s="3" t="s">
        <v>8711</v>
      </c>
      <c r="B8659" s="3" t="s">
        <v>1116</v>
      </c>
      <c r="C8659" s="3" t="s">
        <v>1117</v>
      </c>
      <c r="D8659" s="3" t="s">
        <v>1126</v>
      </c>
    </row>
    <row r="8660" spans="1:4" x14ac:dyDescent="0.35">
      <c r="A8660" s="3" t="s">
        <v>8712</v>
      </c>
      <c r="B8660" s="3" t="s">
        <v>1120</v>
      </c>
      <c r="C8660" s="3" t="s">
        <v>1117</v>
      </c>
      <c r="D8660" s="3" t="s">
        <v>1118</v>
      </c>
    </row>
    <row r="8661" spans="1:4" x14ac:dyDescent="0.35">
      <c r="A8661" s="3" t="s">
        <v>8713</v>
      </c>
      <c r="B8661" s="3" t="s">
        <v>1116</v>
      </c>
      <c r="C8661" s="3" t="s">
        <v>1121</v>
      </c>
      <c r="D8661" s="3" t="s">
        <v>1124</v>
      </c>
    </row>
    <row r="8662" spans="1:4" x14ac:dyDescent="0.35">
      <c r="A8662" s="3" t="s">
        <v>8714</v>
      </c>
      <c r="B8662" s="3" t="s">
        <v>1116</v>
      </c>
      <c r="C8662" s="3" t="s">
        <v>1122</v>
      </c>
      <c r="D8662" s="3" t="s">
        <v>1118</v>
      </c>
    </row>
    <row r="8663" spans="1:4" x14ac:dyDescent="0.35">
      <c r="A8663" s="3" t="s">
        <v>8715</v>
      </c>
      <c r="B8663" s="3" t="s">
        <v>1116</v>
      </c>
      <c r="C8663" s="3" t="s">
        <v>1123</v>
      </c>
      <c r="D8663" s="3" t="s">
        <v>1118</v>
      </c>
    </row>
    <row r="8664" spans="1:4" x14ac:dyDescent="0.35">
      <c r="A8664" s="3" t="s">
        <v>8716</v>
      </c>
      <c r="B8664" s="3" t="s">
        <v>1119</v>
      </c>
      <c r="C8664" s="3" t="s">
        <v>1122</v>
      </c>
      <c r="D8664" s="3" t="s">
        <v>1118</v>
      </c>
    </row>
    <row r="8665" spans="1:4" x14ac:dyDescent="0.35">
      <c r="A8665" s="3" t="s">
        <v>8717</v>
      </c>
      <c r="B8665" s="3" t="s">
        <v>1116</v>
      </c>
      <c r="C8665" s="3" t="s">
        <v>1122</v>
      </c>
      <c r="D8665" s="3" t="s">
        <v>1118</v>
      </c>
    </row>
    <row r="8666" spans="1:4" x14ac:dyDescent="0.35">
      <c r="A8666" s="3" t="s">
        <v>8718</v>
      </c>
      <c r="B8666" s="3" t="s">
        <v>1119</v>
      </c>
      <c r="C8666" s="3" t="s">
        <v>1117</v>
      </c>
      <c r="D8666" s="3" t="s">
        <v>1118</v>
      </c>
    </row>
    <row r="8667" spans="1:4" x14ac:dyDescent="0.35">
      <c r="A8667" s="3" t="s">
        <v>8719</v>
      </c>
      <c r="B8667" s="3" t="s">
        <v>1116</v>
      </c>
      <c r="C8667" s="3" t="s">
        <v>1122</v>
      </c>
      <c r="D8667" s="3" t="s">
        <v>1118</v>
      </c>
    </row>
    <row r="8668" spans="1:4" x14ac:dyDescent="0.35">
      <c r="A8668" s="3" t="s">
        <v>8720</v>
      </c>
      <c r="B8668" s="3" t="s">
        <v>1116</v>
      </c>
      <c r="C8668" s="3" t="s">
        <v>1123</v>
      </c>
      <c r="D8668" s="3" t="s">
        <v>1118</v>
      </c>
    </row>
    <row r="8669" spans="1:4" x14ac:dyDescent="0.35">
      <c r="A8669" s="3" t="s">
        <v>8721</v>
      </c>
      <c r="B8669" s="3" t="s">
        <v>1119</v>
      </c>
      <c r="C8669" s="3" t="s">
        <v>1121</v>
      </c>
      <c r="D8669" s="3" t="s">
        <v>1124</v>
      </c>
    </row>
    <row r="8670" spans="1:4" x14ac:dyDescent="0.35">
      <c r="A8670" s="3" t="s">
        <v>8722</v>
      </c>
      <c r="B8670" s="3" t="s">
        <v>1116</v>
      </c>
      <c r="C8670" s="3" t="s">
        <v>1117</v>
      </c>
      <c r="D8670" s="3" t="s">
        <v>1118</v>
      </c>
    </row>
    <row r="8671" spans="1:4" x14ac:dyDescent="0.35">
      <c r="A8671" s="3" t="s">
        <v>8723</v>
      </c>
      <c r="B8671" s="3" t="s">
        <v>1116</v>
      </c>
      <c r="C8671" s="3" t="s">
        <v>1121</v>
      </c>
      <c r="D8671" s="3" t="s">
        <v>1118</v>
      </c>
    </row>
    <row r="8672" spans="1:4" x14ac:dyDescent="0.35">
      <c r="A8672" s="3" t="s">
        <v>8724</v>
      </c>
      <c r="B8672" s="3" t="s">
        <v>1116</v>
      </c>
      <c r="C8672" s="3" t="s">
        <v>1121</v>
      </c>
      <c r="D8672" s="3" t="s">
        <v>1118</v>
      </c>
    </row>
    <row r="8673" spans="1:4" x14ac:dyDescent="0.35">
      <c r="A8673" s="3" t="s">
        <v>8725</v>
      </c>
      <c r="B8673" s="3" t="s">
        <v>1119</v>
      </c>
      <c r="C8673" s="3" t="s">
        <v>1121</v>
      </c>
      <c r="D8673" s="3" t="s">
        <v>1124</v>
      </c>
    </row>
    <row r="8674" spans="1:4" x14ac:dyDescent="0.35">
      <c r="A8674" s="3" t="s">
        <v>8726</v>
      </c>
      <c r="B8674" s="3" t="s">
        <v>1119</v>
      </c>
      <c r="C8674" s="3" t="s">
        <v>1117</v>
      </c>
      <c r="D8674" s="3" t="s">
        <v>1118</v>
      </c>
    </row>
    <row r="8675" spans="1:4" x14ac:dyDescent="0.35">
      <c r="A8675" s="3" t="s">
        <v>8727</v>
      </c>
      <c r="B8675" s="3" t="s">
        <v>1116</v>
      </c>
      <c r="C8675" s="3" t="s">
        <v>1122</v>
      </c>
      <c r="D8675" s="3" t="s">
        <v>1124</v>
      </c>
    </row>
    <row r="8676" spans="1:4" x14ac:dyDescent="0.35">
      <c r="A8676" s="3" t="s">
        <v>8728</v>
      </c>
      <c r="B8676" s="3" t="s">
        <v>1120</v>
      </c>
      <c r="C8676" s="3" t="s">
        <v>1117</v>
      </c>
      <c r="D8676" s="3" t="s">
        <v>1118</v>
      </c>
    </row>
    <row r="8677" spans="1:4" x14ac:dyDescent="0.35">
      <c r="A8677" s="3" t="s">
        <v>8729</v>
      </c>
      <c r="B8677" s="3" t="s">
        <v>1116</v>
      </c>
      <c r="C8677" s="3" t="s">
        <v>1117</v>
      </c>
      <c r="D8677" s="3" t="s">
        <v>1124</v>
      </c>
    </row>
    <row r="8678" spans="1:4" x14ac:dyDescent="0.35">
      <c r="A8678" s="3" t="s">
        <v>8730</v>
      </c>
      <c r="B8678" s="3" t="s">
        <v>1116</v>
      </c>
      <c r="C8678" s="3" t="s">
        <v>1121</v>
      </c>
      <c r="D8678" s="3" t="s">
        <v>1118</v>
      </c>
    </row>
    <row r="8679" spans="1:4" x14ac:dyDescent="0.35">
      <c r="A8679" s="3" t="s">
        <v>8731</v>
      </c>
      <c r="B8679" s="3" t="s">
        <v>1119</v>
      </c>
      <c r="C8679" s="3" t="s">
        <v>1121</v>
      </c>
      <c r="D8679" s="3" t="s">
        <v>1118</v>
      </c>
    </row>
    <row r="8680" spans="1:4" x14ac:dyDescent="0.35">
      <c r="A8680" s="3" t="s">
        <v>8732</v>
      </c>
      <c r="B8680" s="3" t="s">
        <v>1116</v>
      </c>
      <c r="C8680" s="3" t="s">
        <v>1121</v>
      </c>
      <c r="D8680" s="3" t="s">
        <v>1118</v>
      </c>
    </row>
    <row r="8681" spans="1:4" x14ac:dyDescent="0.35">
      <c r="A8681" s="3" t="s">
        <v>8733</v>
      </c>
      <c r="B8681" s="3" t="s">
        <v>1119</v>
      </c>
      <c r="C8681" s="3" t="s">
        <v>1121</v>
      </c>
      <c r="D8681" s="3" t="s">
        <v>1118</v>
      </c>
    </row>
    <row r="8682" spans="1:4" x14ac:dyDescent="0.35">
      <c r="A8682" s="3" t="s">
        <v>8734</v>
      </c>
      <c r="B8682" s="3" t="s">
        <v>1116</v>
      </c>
      <c r="C8682" s="3" t="s">
        <v>1123</v>
      </c>
      <c r="D8682" s="3" t="s">
        <v>1118</v>
      </c>
    </row>
    <row r="8683" spans="1:4" x14ac:dyDescent="0.35">
      <c r="A8683" s="3" t="s">
        <v>8735</v>
      </c>
      <c r="B8683" s="3" t="s">
        <v>1119</v>
      </c>
      <c r="C8683" s="3" t="s">
        <v>1121</v>
      </c>
      <c r="D8683" s="3" t="s">
        <v>1118</v>
      </c>
    </row>
    <row r="8684" spans="1:4" x14ac:dyDescent="0.35">
      <c r="A8684" s="3" t="s">
        <v>8736</v>
      </c>
      <c r="B8684" s="3" t="s">
        <v>1116</v>
      </c>
      <c r="C8684" s="3" t="s">
        <v>1121</v>
      </c>
      <c r="D8684" s="3" t="s">
        <v>1124</v>
      </c>
    </row>
    <row r="8685" spans="1:4" x14ac:dyDescent="0.35">
      <c r="A8685" s="3" t="s">
        <v>8737</v>
      </c>
      <c r="B8685" s="3" t="s">
        <v>1116</v>
      </c>
      <c r="C8685" s="3" t="s">
        <v>1123</v>
      </c>
      <c r="D8685" s="3" t="s">
        <v>1118</v>
      </c>
    </row>
    <row r="8686" spans="1:4" x14ac:dyDescent="0.35">
      <c r="A8686" s="3" t="s">
        <v>8738</v>
      </c>
      <c r="B8686" s="3" t="s">
        <v>1116</v>
      </c>
      <c r="C8686" s="3" t="s">
        <v>1121</v>
      </c>
      <c r="D8686" s="3" t="s">
        <v>1118</v>
      </c>
    </row>
    <row r="8687" spans="1:4" x14ac:dyDescent="0.35">
      <c r="A8687" s="3" t="s">
        <v>8739</v>
      </c>
      <c r="B8687" s="3" t="s">
        <v>1116</v>
      </c>
      <c r="C8687" s="3" t="s">
        <v>1123</v>
      </c>
      <c r="D8687" s="3" t="s">
        <v>1118</v>
      </c>
    </row>
    <row r="8688" spans="1:4" x14ac:dyDescent="0.35">
      <c r="A8688" s="3" t="s">
        <v>8740</v>
      </c>
      <c r="B8688" s="3" t="s">
        <v>1116</v>
      </c>
      <c r="C8688" s="3" t="s">
        <v>1121</v>
      </c>
      <c r="D8688" s="3" t="s">
        <v>1124</v>
      </c>
    </row>
    <row r="8689" spans="1:4" x14ac:dyDescent="0.35">
      <c r="A8689" s="3" t="s">
        <v>8741</v>
      </c>
      <c r="B8689" s="3" t="s">
        <v>1120</v>
      </c>
      <c r="C8689" s="3" t="s">
        <v>1121</v>
      </c>
      <c r="D8689" s="3" t="s">
        <v>1118</v>
      </c>
    </row>
    <row r="8690" spans="1:4" x14ac:dyDescent="0.35">
      <c r="A8690" s="3" t="s">
        <v>8742</v>
      </c>
      <c r="B8690" s="3" t="s">
        <v>1116</v>
      </c>
      <c r="C8690" s="3" t="s">
        <v>1122</v>
      </c>
      <c r="D8690" s="3" t="s">
        <v>1118</v>
      </c>
    </row>
    <row r="8691" spans="1:4" x14ac:dyDescent="0.35">
      <c r="A8691" s="3" t="s">
        <v>8743</v>
      </c>
      <c r="B8691" s="3" t="s">
        <v>1119</v>
      </c>
      <c r="C8691" s="3" t="s">
        <v>1122</v>
      </c>
      <c r="D8691" s="3" t="s">
        <v>1118</v>
      </c>
    </row>
    <row r="8692" spans="1:4" x14ac:dyDescent="0.35">
      <c r="A8692" s="3" t="s">
        <v>8744</v>
      </c>
      <c r="B8692" s="3" t="s">
        <v>1116</v>
      </c>
      <c r="C8692" s="3" t="s">
        <v>1123</v>
      </c>
      <c r="D8692" s="3" t="s">
        <v>1118</v>
      </c>
    </row>
    <row r="8693" spans="1:4" x14ac:dyDescent="0.35">
      <c r="A8693" s="3" t="s">
        <v>8745</v>
      </c>
      <c r="B8693" s="3" t="s">
        <v>1116</v>
      </c>
      <c r="C8693" s="3" t="s">
        <v>1117</v>
      </c>
      <c r="D8693" s="3" t="s">
        <v>1124</v>
      </c>
    </row>
    <row r="8694" spans="1:4" x14ac:dyDescent="0.35">
      <c r="A8694" s="3" t="s">
        <v>8746</v>
      </c>
      <c r="B8694" s="3" t="s">
        <v>1119</v>
      </c>
      <c r="C8694" s="3" t="s">
        <v>1117</v>
      </c>
      <c r="D8694" s="3" t="s">
        <v>1118</v>
      </c>
    </row>
    <row r="8695" spans="1:4" x14ac:dyDescent="0.35">
      <c r="A8695" s="3" t="s">
        <v>8747</v>
      </c>
      <c r="B8695" s="3" t="s">
        <v>1116</v>
      </c>
      <c r="C8695" s="3" t="s">
        <v>1122</v>
      </c>
      <c r="D8695" s="3" t="s">
        <v>1124</v>
      </c>
    </row>
    <row r="8696" spans="1:4" x14ac:dyDescent="0.35">
      <c r="A8696" s="3" t="s">
        <v>8748</v>
      </c>
      <c r="B8696" s="3" t="s">
        <v>1116</v>
      </c>
      <c r="C8696" s="3" t="s">
        <v>1117</v>
      </c>
      <c r="D8696" s="3" t="s">
        <v>1118</v>
      </c>
    </row>
    <row r="8697" spans="1:4" x14ac:dyDescent="0.35">
      <c r="A8697" s="3" t="s">
        <v>8749</v>
      </c>
      <c r="B8697" s="3" t="s">
        <v>1116</v>
      </c>
      <c r="C8697" s="3" t="s">
        <v>1123</v>
      </c>
      <c r="D8697" s="3" t="s">
        <v>1118</v>
      </c>
    </row>
    <row r="8698" spans="1:4" x14ac:dyDescent="0.35">
      <c r="A8698" s="3" t="s">
        <v>8750</v>
      </c>
      <c r="B8698" s="3" t="s">
        <v>1116</v>
      </c>
      <c r="C8698" s="3" t="s">
        <v>1117</v>
      </c>
      <c r="D8698" s="3" t="s">
        <v>1118</v>
      </c>
    </row>
    <row r="8699" spans="1:4" x14ac:dyDescent="0.35">
      <c r="A8699" s="3" t="s">
        <v>8751</v>
      </c>
      <c r="B8699" s="3" t="s">
        <v>1116</v>
      </c>
      <c r="C8699" s="3" t="s">
        <v>1123</v>
      </c>
      <c r="D8699" s="3" t="s">
        <v>1118</v>
      </c>
    </row>
    <row r="8700" spans="1:4" x14ac:dyDescent="0.35">
      <c r="A8700" s="3" t="s">
        <v>8752</v>
      </c>
      <c r="B8700" s="3" t="s">
        <v>1116</v>
      </c>
      <c r="C8700" s="3" t="s">
        <v>1117</v>
      </c>
      <c r="D8700" s="3" t="s">
        <v>1118</v>
      </c>
    </row>
    <row r="8701" spans="1:4" x14ac:dyDescent="0.35">
      <c r="A8701" s="3" t="s">
        <v>8753</v>
      </c>
      <c r="B8701" s="3" t="s">
        <v>1116</v>
      </c>
      <c r="C8701" s="3" t="s">
        <v>1122</v>
      </c>
      <c r="D8701" s="3" t="s">
        <v>1118</v>
      </c>
    </row>
    <row r="8702" spans="1:4" x14ac:dyDescent="0.35">
      <c r="A8702" s="3" t="s">
        <v>8754</v>
      </c>
      <c r="B8702" s="3" t="s">
        <v>1116</v>
      </c>
      <c r="C8702" s="3" t="s">
        <v>1117</v>
      </c>
      <c r="D8702" s="3" t="s">
        <v>1118</v>
      </c>
    </row>
    <row r="8703" spans="1:4" x14ac:dyDescent="0.35">
      <c r="A8703" s="3" t="s">
        <v>8755</v>
      </c>
      <c r="B8703" s="3" t="s">
        <v>1119</v>
      </c>
      <c r="C8703" s="3" t="s">
        <v>1117</v>
      </c>
      <c r="D8703" s="3" t="s">
        <v>1118</v>
      </c>
    </row>
    <row r="8704" spans="1:4" x14ac:dyDescent="0.35">
      <c r="A8704" s="3" t="s">
        <v>8756</v>
      </c>
      <c r="B8704" s="3" t="s">
        <v>1119</v>
      </c>
      <c r="C8704" s="3" t="s">
        <v>1121</v>
      </c>
      <c r="D8704" s="3" t="s">
        <v>1118</v>
      </c>
    </row>
    <row r="8705" spans="1:4" x14ac:dyDescent="0.35">
      <c r="A8705" s="3" t="s">
        <v>8757</v>
      </c>
      <c r="B8705" s="3" t="s">
        <v>1119</v>
      </c>
      <c r="C8705" s="3" t="s">
        <v>1123</v>
      </c>
      <c r="D8705" s="3" t="s">
        <v>1118</v>
      </c>
    </row>
    <row r="8706" spans="1:4" x14ac:dyDescent="0.35">
      <c r="A8706" s="3" t="s">
        <v>8758</v>
      </c>
      <c r="B8706" s="3" t="s">
        <v>1116</v>
      </c>
      <c r="C8706" s="3" t="s">
        <v>1122</v>
      </c>
      <c r="D8706" s="3" t="s">
        <v>1124</v>
      </c>
    </row>
    <row r="8707" spans="1:4" x14ac:dyDescent="0.35">
      <c r="A8707" s="3" t="s">
        <v>8759</v>
      </c>
      <c r="B8707" s="3" t="s">
        <v>1116</v>
      </c>
      <c r="C8707" s="3" t="s">
        <v>1121</v>
      </c>
      <c r="D8707" s="3" t="s">
        <v>1118</v>
      </c>
    </row>
    <row r="8708" spans="1:4" x14ac:dyDescent="0.35">
      <c r="A8708" s="3" t="s">
        <v>8760</v>
      </c>
      <c r="B8708" s="3" t="s">
        <v>1116</v>
      </c>
      <c r="C8708" s="3" t="s">
        <v>1117</v>
      </c>
      <c r="D8708" s="3" t="s">
        <v>1118</v>
      </c>
    </row>
    <row r="8709" spans="1:4" x14ac:dyDescent="0.35">
      <c r="A8709" s="3" t="s">
        <v>8761</v>
      </c>
      <c r="B8709" s="3" t="s">
        <v>1116</v>
      </c>
      <c r="C8709" s="3" t="s">
        <v>1117</v>
      </c>
      <c r="D8709" s="3" t="s">
        <v>1118</v>
      </c>
    </row>
    <row r="8710" spans="1:4" x14ac:dyDescent="0.35">
      <c r="A8710" s="3" t="s">
        <v>8762</v>
      </c>
      <c r="B8710" s="3" t="s">
        <v>1120</v>
      </c>
      <c r="C8710" s="3" t="s">
        <v>1122</v>
      </c>
      <c r="D8710" s="3" t="s">
        <v>1118</v>
      </c>
    </row>
    <row r="8711" spans="1:4" x14ac:dyDescent="0.35">
      <c r="A8711" s="3" t="s">
        <v>8763</v>
      </c>
      <c r="B8711" s="3" t="s">
        <v>1116</v>
      </c>
      <c r="C8711" s="3" t="s">
        <v>1117</v>
      </c>
      <c r="D8711" s="3" t="s">
        <v>1126</v>
      </c>
    </row>
    <row r="8712" spans="1:4" x14ac:dyDescent="0.35">
      <c r="A8712" s="3" t="s">
        <v>8764</v>
      </c>
      <c r="B8712" s="3" t="s">
        <v>1116</v>
      </c>
      <c r="C8712" s="3" t="s">
        <v>1117</v>
      </c>
      <c r="D8712" s="3" t="s">
        <v>1118</v>
      </c>
    </row>
    <row r="8713" spans="1:4" x14ac:dyDescent="0.35">
      <c r="A8713" s="3" t="s">
        <v>8765</v>
      </c>
      <c r="B8713" s="3" t="s">
        <v>1119</v>
      </c>
      <c r="C8713" s="3" t="s">
        <v>1117</v>
      </c>
      <c r="D8713" s="3" t="s">
        <v>1124</v>
      </c>
    </row>
    <row r="8714" spans="1:4" x14ac:dyDescent="0.35">
      <c r="A8714" s="3" t="s">
        <v>8766</v>
      </c>
      <c r="B8714" s="3" t="s">
        <v>1119</v>
      </c>
      <c r="C8714" s="3" t="s">
        <v>1123</v>
      </c>
      <c r="D8714" s="3" t="s">
        <v>1118</v>
      </c>
    </row>
    <row r="8715" spans="1:4" x14ac:dyDescent="0.35">
      <c r="A8715" s="3" t="s">
        <v>8767</v>
      </c>
      <c r="B8715" s="3" t="s">
        <v>1116</v>
      </c>
      <c r="C8715" s="3" t="s">
        <v>1122</v>
      </c>
      <c r="D8715" s="3" t="s">
        <v>1118</v>
      </c>
    </row>
    <row r="8716" spans="1:4" x14ac:dyDescent="0.35">
      <c r="A8716" s="3" t="s">
        <v>8768</v>
      </c>
      <c r="B8716" s="3" t="s">
        <v>1119</v>
      </c>
      <c r="C8716" s="3" t="s">
        <v>1117</v>
      </c>
      <c r="D8716" s="3" t="s">
        <v>1118</v>
      </c>
    </row>
    <row r="8717" spans="1:4" x14ac:dyDescent="0.35">
      <c r="A8717" s="3" t="s">
        <v>8769</v>
      </c>
      <c r="B8717" s="3" t="s">
        <v>1119</v>
      </c>
      <c r="C8717" s="3" t="s">
        <v>1123</v>
      </c>
      <c r="D8717" s="3" t="s">
        <v>1124</v>
      </c>
    </row>
    <row r="8718" spans="1:4" x14ac:dyDescent="0.35">
      <c r="A8718" s="3" t="s">
        <v>8770</v>
      </c>
      <c r="B8718" s="3" t="s">
        <v>1116</v>
      </c>
      <c r="C8718" s="3" t="s">
        <v>1121</v>
      </c>
      <c r="D8718" s="3" t="s">
        <v>1118</v>
      </c>
    </row>
    <row r="8719" spans="1:4" x14ac:dyDescent="0.35">
      <c r="A8719" s="3" t="s">
        <v>8771</v>
      </c>
      <c r="B8719" s="3" t="s">
        <v>1116</v>
      </c>
      <c r="C8719" s="3" t="s">
        <v>1117</v>
      </c>
      <c r="D8719" s="3" t="s">
        <v>1126</v>
      </c>
    </row>
    <row r="8720" spans="1:4" x14ac:dyDescent="0.35">
      <c r="A8720" s="3" t="s">
        <v>8772</v>
      </c>
      <c r="B8720" s="3" t="s">
        <v>1116</v>
      </c>
      <c r="C8720" s="3" t="s">
        <v>1121</v>
      </c>
      <c r="D8720" s="3" t="s">
        <v>1126</v>
      </c>
    </row>
    <row r="8721" spans="1:4" x14ac:dyDescent="0.35">
      <c r="A8721" s="3" t="s">
        <v>8773</v>
      </c>
      <c r="B8721" s="3" t="s">
        <v>1116</v>
      </c>
      <c r="C8721" s="3" t="s">
        <v>1117</v>
      </c>
      <c r="D8721" s="3" t="s">
        <v>1118</v>
      </c>
    </row>
    <row r="8722" spans="1:4" x14ac:dyDescent="0.35">
      <c r="A8722" s="3" t="s">
        <v>8774</v>
      </c>
      <c r="B8722" s="3" t="s">
        <v>1116</v>
      </c>
      <c r="C8722" s="3" t="s">
        <v>1123</v>
      </c>
      <c r="D8722" s="3" t="s">
        <v>1124</v>
      </c>
    </row>
    <row r="8723" spans="1:4" x14ac:dyDescent="0.35">
      <c r="A8723" s="3" t="s">
        <v>8775</v>
      </c>
      <c r="B8723" s="3" t="s">
        <v>1119</v>
      </c>
      <c r="C8723" s="3" t="s">
        <v>1117</v>
      </c>
      <c r="D8723" s="3" t="s">
        <v>1118</v>
      </c>
    </row>
    <row r="8724" spans="1:4" x14ac:dyDescent="0.35">
      <c r="A8724" s="3" t="s">
        <v>8776</v>
      </c>
      <c r="B8724" s="3" t="s">
        <v>1119</v>
      </c>
      <c r="C8724" s="3" t="s">
        <v>1117</v>
      </c>
      <c r="D8724" s="3" t="s">
        <v>1124</v>
      </c>
    </row>
    <row r="8725" spans="1:4" x14ac:dyDescent="0.35">
      <c r="A8725" s="3" t="s">
        <v>8777</v>
      </c>
      <c r="B8725" s="3" t="s">
        <v>1116</v>
      </c>
      <c r="C8725" s="3" t="s">
        <v>1121</v>
      </c>
      <c r="D8725" s="3" t="s">
        <v>1118</v>
      </c>
    </row>
    <row r="8726" spans="1:4" x14ac:dyDescent="0.35">
      <c r="A8726" s="3" t="s">
        <v>8778</v>
      </c>
      <c r="B8726" s="3" t="s">
        <v>1116</v>
      </c>
      <c r="C8726" s="3" t="s">
        <v>1117</v>
      </c>
      <c r="D8726" s="3" t="s">
        <v>1118</v>
      </c>
    </row>
    <row r="8727" spans="1:4" x14ac:dyDescent="0.35">
      <c r="A8727" s="3" t="s">
        <v>8779</v>
      </c>
      <c r="B8727" s="3" t="s">
        <v>1116</v>
      </c>
      <c r="C8727" s="3" t="s">
        <v>1122</v>
      </c>
      <c r="D8727" s="3" t="s">
        <v>1124</v>
      </c>
    </row>
    <row r="8728" spans="1:4" x14ac:dyDescent="0.35">
      <c r="A8728" s="3" t="s">
        <v>8780</v>
      </c>
      <c r="B8728" s="3" t="s">
        <v>1116</v>
      </c>
      <c r="C8728" s="3" t="s">
        <v>1122</v>
      </c>
      <c r="D8728" s="3" t="s">
        <v>1118</v>
      </c>
    </row>
    <row r="8729" spans="1:4" x14ac:dyDescent="0.35">
      <c r="A8729" s="3" t="s">
        <v>8781</v>
      </c>
      <c r="B8729" s="3" t="s">
        <v>1116</v>
      </c>
      <c r="C8729" s="3" t="s">
        <v>1123</v>
      </c>
      <c r="D8729" s="3" t="s">
        <v>1118</v>
      </c>
    </row>
    <row r="8730" spans="1:4" x14ac:dyDescent="0.35">
      <c r="A8730" s="3" t="s">
        <v>8782</v>
      </c>
      <c r="B8730" s="3" t="s">
        <v>1116</v>
      </c>
      <c r="C8730" s="3" t="s">
        <v>1117</v>
      </c>
      <c r="D8730" s="3" t="s">
        <v>1124</v>
      </c>
    </row>
    <row r="8731" spans="1:4" x14ac:dyDescent="0.35">
      <c r="A8731" s="3" t="s">
        <v>8783</v>
      </c>
      <c r="B8731" s="3" t="s">
        <v>1119</v>
      </c>
      <c r="C8731" s="3" t="s">
        <v>1123</v>
      </c>
      <c r="D8731" s="3" t="s">
        <v>1118</v>
      </c>
    </row>
    <row r="8732" spans="1:4" x14ac:dyDescent="0.35">
      <c r="A8732" s="3" t="s">
        <v>8784</v>
      </c>
      <c r="B8732" s="3" t="s">
        <v>1119</v>
      </c>
      <c r="C8732" s="3" t="s">
        <v>1117</v>
      </c>
      <c r="D8732" s="3" t="s">
        <v>1118</v>
      </c>
    </row>
    <row r="8733" spans="1:4" x14ac:dyDescent="0.35">
      <c r="A8733" s="3" t="s">
        <v>8785</v>
      </c>
      <c r="B8733" s="3" t="s">
        <v>1116</v>
      </c>
      <c r="C8733" s="3" t="s">
        <v>1123</v>
      </c>
      <c r="D8733" s="3" t="s">
        <v>1118</v>
      </c>
    </row>
    <row r="8734" spans="1:4" x14ac:dyDescent="0.35">
      <c r="A8734" s="3" t="s">
        <v>8786</v>
      </c>
      <c r="B8734" s="3" t="s">
        <v>1119</v>
      </c>
      <c r="C8734" s="3" t="s">
        <v>1117</v>
      </c>
      <c r="D8734" s="3" t="s">
        <v>1124</v>
      </c>
    </row>
    <row r="8735" spans="1:4" x14ac:dyDescent="0.35">
      <c r="A8735" s="3" t="s">
        <v>8787</v>
      </c>
      <c r="B8735" s="3" t="s">
        <v>1120</v>
      </c>
      <c r="C8735" s="3" t="s">
        <v>1123</v>
      </c>
      <c r="D8735" s="3" t="s">
        <v>1124</v>
      </c>
    </row>
    <row r="8736" spans="1:4" x14ac:dyDescent="0.35">
      <c r="A8736" s="3" t="s">
        <v>8788</v>
      </c>
      <c r="B8736" s="3" t="s">
        <v>1119</v>
      </c>
      <c r="C8736" s="3" t="s">
        <v>1123</v>
      </c>
      <c r="D8736" s="3" t="s">
        <v>1118</v>
      </c>
    </row>
    <row r="8737" spans="1:4" x14ac:dyDescent="0.35">
      <c r="A8737" s="3" t="s">
        <v>8789</v>
      </c>
      <c r="B8737" s="3" t="s">
        <v>1116</v>
      </c>
      <c r="C8737" s="3" t="s">
        <v>1123</v>
      </c>
      <c r="D8737" s="3" t="s">
        <v>1118</v>
      </c>
    </row>
    <row r="8738" spans="1:4" x14ac:dyDescent="0.35">
      <c r="A8738" s="3" t="s">
        <v>8790</v>
      </c>
      <c r="B8738" s="3" t="s">
        <v>1120</v>
      </c>
      <c r="C8738" s="3" t="s">
        <v>1121</v>
      </c>
      <c r="D8738" s="3" t="s">
        <v>1124</v>
      </c>
    </row>
    <row r="8739" spans="1:4" x14ac:dyDescent="0.35">
      <c r="A8739" s="3" t="s">
        <v>8791</v>
      </c>
      <c r="B8739" s="3" t="s">
        <v>1119</v>
      </c>
      <c r="C8739" s="3" t="s">
        <v>1123</v>
      </c>
      <c r="D8739" s="3" t="s">
        <v>1118</v>
      </c>
    </row>
    <row r="8740" spans="1:4" x14ac:dyDescent="0.35">
      <c r="A8740" s="3" t="s">
        <v>8792</v>
      </c>
      <c r="B8740" s="3" t="s">
        <v>1116</v>
      </c>
      <c r="C8740" s="3" t="s">
        <v>1117</v>
      </c>
      <c r="D8740" s="3" t="s">
        <v>1124</v>
      </c>
    </row>
    <row r="8741" spans="1:4" x14ac:dyDescent="0.35">
      <c r="A8741" s="3" t="s">
        <v>8793</v>
      </c>
      <c r="B8741" s="3" t="s">
        <v>1116</v>
      </c>
      <c r="C8741" s="3" t="s">
        <v>1117</v>
      </c>
      <c r="D8741" s="3" t="s">
        <v>1118</v>
      </c>
    </row>
    <row r="8742" spans="1:4" x14ac:dyDescent="0.35">
      <c r="A8742" s="3" t="s">
        <v>8794</v>
      </c>
      <c r="B8742" s="3" t="s">
        <v>1120</v>
      </c>
      <c r="C8742" s="3" t="s">
        <v>1123</v>
      </c>
      <c r="D8742" s="3" t="s">
        <v>1126</v>
      </c>
    </row>
    <row r="8743" spans="1:4" x14ac:dyDescent="0.35">
      <c r="A8743" s="3" t="s">
        <v>8795</v>
      </c>
      <c r="B8743" s="3" t="s">
        <v>1116</v>
      </c>
      <c r="C8743" s="3" t="s">
        <v>1117</v>
      </c>
      <c r="D8743" s="3" t="s">
        <v>1118</v>
      </c>
    </row>
    <row r="8744" spans="1:4" x14ac:dyDescent="0.35">
      <c r="A8744" s="3" t="s">
        <v>8796</v>
      </c>
      <c r="B8744" s="3" t="s">
        <v>1120</v>
      </c>
      <c r="C8744" s="3" t="s">
        <v>1117</v>
      </c>
      <c r="D8744" s="3" t="s">
        <v>1118</v>
      </c>
    </row>
    <row r="8745" spans="1:4" x14ac:dyDescent="0.35">
      <c r="A8745" s="3" t="s">
        <v>8797</v>
      </c>
      <c r="B8745" s="3" t="s">
        <v>1119</v>
      </c>
      <c r="C8745" s="3" t="s">
        <v>1117</v>
      </c>
      <c r="D8745" s="3" t="s">
        <v>1118</v>
      </c>
    </row>
    <row r="8746" spans="1:4" x14ac:dyDescent="0.35">
      <c r="A8746" s="3" t="s">
        <v>8798</v>
      </c>
      <c r="B8746" s="3" t="s">
        <v>1116</v>
      </c>
      <c r="C8746" s="3" t="s">
        <v>1117</v>
      </c>
      <c r="D8746" s="3" t="s">
        <v>1118</v>
      </c>
    </row>
    <row r="8747" spans="1:4" x14ac:dyDescent="0.35">
      <c r="A8747" s="3" t="s">
        <v>8799</v>
      </c>
      <c r="B8747" s="3" t="s">
        <v>1116</v>
      </c>
      <c r="C8747" s="3" t="s">
        <v>1117</v>
      </c>
      <c r="D8747" s="3" t="s">
        <v>1118</v>
      </c>
    </row>
    <row r="8748" spans="1:4" x14ac:dyDescent="0.35">
      <c r="A8748" s="3" t="s">
        <v>8800</v>
      </c>
      <c r="B8748" s="3" t="s">
        <v>1119</v>
      </c>
      <c r="C8748" s="3" t="s">
        <v>1123</v>
      </c>
      <c r="D8748" s="3" t="s">
        <v>1118</v>
      </c>
    </row>
    <row r="8749" spans="1:4" x14ac:dyDescent="0.35">
      <c r="A8749" s="3" t="s">
        <v>8801</v>
      </c>
      <c r="B8749" s="3" t="s">
        <v>1120</v>
      </c>
      <c r="C8749" s="3" t="s">
        <v>1117</v>
      </c>
      <c r="D8749" s="3" t="s">
        <v>1118</v>
      </c>
    </row>
    <row r="8750" spans="1:4" x14ac:dyDescent="0.35">
      <c r="A8750" s="3" t="s">
        <v>8802</v>
      </c>
      <c r="B8750" s="3" t="s">
        <v>1116</v>
      </c>
      <c r="C8750" s="3" t="s">
        <v>1122</v>
      </c>
      <c r="D8750" s="3" t="s">
        <v>1118</v>
      </c>
    </row>
    <row r="8751" spans="1:4" x14ac:dyDescent="0.35">
      <c r="A8751" s="3" t="s">
        <v>8803</v>
      </c>
      <c r="B8751" s="3" t="s">
        <v>1116</v>
      </c>
      <c r="C8751" s="3" t="s">
        <v>1121</v>
      </c>
      <c r="D8751" s="3" t="s">
        <v>1124</v>
      </c>
    </row>
    <row r="8752" spans="1:4" x14ac:dyDescent="0.35">
      <c r="A8752" s="3" t="s">
        <v>8804</v>
      </c>
      <c r="B8752" s="3" t="s">
        <v>1116</v>
      </c>
      <c r="C8752" s="3" t="s">
        <v>1123</v>
      </c>
      <c r="D8752" s="3" t="s">
        <v>1118</v>
      </c>
    </row>
    <row r="8753" spans="1:4" x14ac:dyDescent="0.35">
      <c r="A8753" s="3" t="s">
        <v>8805</v>
      </c>
      <c r="B8753" s="3" t="s">
        <v>1119</v>
      </c>
      <c r="C8753" s="3" t="s">
        <v>1123</v>
      </c>
      <c r="D8753" s="3" t="s">
        <v>1124</v>
      </c>
    </row>
    <row r="8754" spans="1:4" x14ac:dyDescent="0.35">
      <c r="A8754" s="3" t="s">
        <v>8806</v>
      </c>
      <c r="B8754" s="3" t="s">
        <v>1119</v>
      </c>
      <c r="C8754" s="3" t="s">
        <v>1121</v>
      </c>
      <c r="D8754" s="3" t="s">
        <v>1118</v>
      </c>
    </row>
    <row r="8755" spans="1:4" x14ac:dyDescent="0.35">
      <c r="A8755" s="3" t="s">
        <v>8807</v>
      </c>
      <c r="B8755" s="3" t="s">
        <v>1116</v>
      </c>
      <c r="C8755" s="3" t="s">
        <v>1123</v>
      </c>
      <c r="D8755" s="3" t="s">
        <v>1118</v>
      </c>
    </row>
    <row r="8756" spans="1:4" x14ac:dyDescent="0.35">
      <c r="A8756" s="3" t="s">
        <v>8808</v>
      </c>
      <c r="B8756" s="3" t="s">
        <v>1119</v>
      </c>
      <c r="C8756" s="3" t="s">
        <v>1117</v>
      </c>
      <c r="D8756" s="3" t="s">
        <v>1118</v>
      </c>
    </row>
    <row r="8757" spans="1:4" x14ac:dyDescent="0.35">
      <c r="A8757" s="3" t="s">
        <v>8809</v>
      </c>
      <c r="B8757" s="3" t="s">
        <v>1120</v>
      </c>
      <c r="C8757" s="3" t="s">
        <v>1122</v>
      </c>
      <c r="D8757" s="3" t="s">
        <v>1118</v>
      </c>
    </row>
    <row r="8758" spans="1:4" x14ac:dyDescent="0.35">
      <c r="A8758" s="3" t="s">
        <v>8810</v>
      </c>
      <c r="B8758" s="3" t="s">
        <v>1120</v>
      </c>
      <c r="C8758" s="3" t="s">
        <v>1123</v>
      </c>
      <c r="D8758" s="3" t="s">
        <v>1124</v>
      </c>
    </row>
    <row r="8759" spans="1:4" x14ac:dyDescent="0.35">
      <c r="A8759" s="3" t="s">
        <v>8811</v>
      </c>
      <c r="B8759" s="3" t="s">
        <v>1116</v>
      </c>
      <c r="C8759" s="3" t="s">
        <v>1117</v>
      </c>
      <c r="D8759" s="3" t="s">
        <v>1126</v>
      </c>
    </row>
    <row r="8760" spans="1:4" x14ac:dyDescent="0.35">
      <c r="A8760" s="3" t="s">
        <v>8812</v>
      </c>
      <c r="B8760" s="3" t="s">
        <v>1119</v>
      </c>
      <c r="C8760" s="3" t="s">
        <v>1121</v>
      </c>
      <c r="D8760" s="3" t="s">
        <v>1126</v>
      </c>
    </row>
    <row r="8761" spans="1:4" x14ac:dyDescent="0.35">
      <c r="A8761" s="3" t="s">
        <v>8813</v>
      </c>
      <c r="B8761" s="3" t="s">
        <v>1119</v>
      </c>
      <c r="C8761" s="3" t="s">
        <v>1123</v>
      </c>
      <c r="D8761" s="3" t="s">
        <v>1118</v>
      </c>
    </row>
    <row r="8762" spans="1:4" x14ac:dyDescent="0.35">
      <c r="A8762" s="3" t="s">
        <v>8814</v>
      </c>
      <c r="B8762" s="3" t="s">
        <v>1116</v>
      </c>
      <c r="C8762" s="3" t="s">
        <v>1122</v>
      </c>
      <c r="D8762" s="3" t="s">
        <v>1118</v>
      </c>
    </row>
    <row r="8763" spans="1:4" x14ac:dyDescent="0.35">
      <c r="A8763" s="3" t="s">
        <v>8815</v>
      </c>
      <c r="B8763" s="3" t="s">
        <v>1116</v>
      </c>
      <c r="C8763" s="3" t="s">
        <v>1121</v>
      </c>
      <c r="D8763" s="3" t="s">
        <v>1118</v>
      </c>
    </row>
    <row r="8764" spans="1:4" x14ac:dyDescent="0.35">
      <c r="A8764" s="3" t="s">
        <v>8816</v>
      </c>
      <c r="B8764" s="3" t="s">
        <v>1116</v>
      </c>
      <c r="C8764" s="3" t="s">
        <v>1121</v>
      </c>
      <c r="D8764" s="3" t="s">
        <v>1118</v>
      </c>
    </row>
    <row r="8765" spans="1:4" x14ac:dyDescent="0.35">
      <c r="A8765" s="3" t="s">
        <v>8817</v>
      </c>
      <c r="B8765" s="3" t="s">
        <v>1119</v>
      </c>
      <c r="C8765" s="3" t="s">
        <v>1121</v>
      </c>
      <c r="D8765" s="3" t="s">
        <v>1118</v>
      </c>
    </row>
    <row r="8766" spans="1:4" x14ac:dyDescent="0.35">
      <c r="A8766" s="3" t="s">
        <v>8818</v>
      </c>
      <c r="B8766" s="3" t="s">
        <v>1116</v>
      </c>
      <c r="C8766" s="3" t="s">
        <v>1117</v>
      </c>
      <c r="D8766" s="3" t="s">
        <v>1126</v>
      </c>
    </row>
    <row r="8767" spans="1:4" x14ac:dyDescent="0.35">
      <c r="A8767" s="3" t="s">
        <v>8819</v>
      </c>
      <c r="B8767" s="3" t="s">
        <v>1116</v>
      </c>
      <c r="C8767" s="3" t="s">
        <v>1117</v>
      </c>
      <c r="D8767" s="3" t="s">
        <v>1118</v>
      </c>
    </row>
    <row r="8768" spans="1:4" x14ac:dyDescent="0.35">
      <c r="A8768" s="3" t="s">
        <v>8820</v>
      </c>
      <c r="B8768" s="3" t="s">
        <v>1116</v>
      </c>
      <c r="C8768" s="3" t="s">
        <v>1123</v>
      </c>
      <c r="D8768" s="3" t="s">
        <v>1118</v>
      </c>
    </row>
    <row r="8769" spans="1:4" x14ac:dyDescent="0.35">
      <c r="A8769" s="3" t="s">
        <v>8821</v>
      </c>
      <c r="B8769" s="3" t="s">
        <v>1119</v>
      </c>
      <c r="C8769" s="3" t="s">
        <v>1123</v>
      </c>
      <c r="D8769" s="3" t="s">
        <v>1118</v>
      </c>
    </row>
    <row r="8770" spans="1:4" x14ac:dyDescent="0.35">
      <c r="A8770" s="3" t="s">
        <v>8822</v>
      </c>
      <c r="B8770" s="3" t="s">
        <v>1119</v>
      </c>
      <c r="C8770" s="3" t="s">
        <v>1122</v>
      </c>
      <c r="D8770" s="3" t="s">
        <v>1124</v>
      </c>
    </row>
    <row r="8771" spans="1:4" x14ac:dyDescent="0.35">
      <c r="A8771" s="3" t="s">
        <v>8823</v>
      </c>
      <c r="B8771" s="3" t="s">
        <v>1120</v>
      </c>
      <c r="C8771" s="3" t="s">
        <v>1123</v>
      </c>
      <c r="D8771" s="3" t="s">
        <v>1118</v>
      </c>
    </row>
    <row r="8772" spans="1:4" x14ac:dyDescent="0.35">
      <c r="A8772" s="3" t="s">
        <v>8824</v>
      </c>
      <c r="B8772" s="3" t="s">
        <v>1119</v>
      </c>
      <c r="C8772" s="3" t="s">
        <v>1121</v>
      </c>
      <c r="D8772" s="3" t="s">
        <v>1118</v>
      </c>
    </row>
    <row r="8773" spans="1:4" x14ac:dyDescent="0.35">
      <c r="A8773" s="3" t="s">
        <v>8825</v>
      </c>
      <c r="B8773" s="3" t="s">
        <v>1116</v>
      </c>
      <c r="C8773" s="3" t="s">
        <v>1117</v>
      </c>
      <c r="D8773" s="3" t="s">
        <v>1118</v>
      </c>
    </row>
    <row r="8774" spans="1:4" x14ac:dyDescent="0.35">
      <c r="A8774" s="3" t="s">
        <v>8826</v>
      </c>
      <c r="B8774" s="3" t="s">
        <v>1119</v>
      </c>
      <c r="C8774" s="3" t="s">
        <v>1117</v>
      </c>
      <c r="D8774" s="3" t="s">
        <v>1118</v>
      </c>
    </row>
    <row r="8775" spans="1:4" x14ac:dyDescent="0.35">
      <c r="A8775" s="3" t="s">
        <v>8827</v>
      </c>
      <c r="B8775" s="3" t="s">
        <v>1116</v>
      </c>
      <c r="C8775" s="3" t="s">
        <v>1117</v>
      </c>
      <c r="D8775" s="3" t="s">
        <v>1124</v>
      </c>
    </row>
    <row r="8776" spans="1:4" x14ac:dyDescent="0.35">
      <c r="A8776" s="3" t="s">
        <v>8828</v>
      </c>
      <c r="B8776" s="3" t="s">
        <v>1116</v>
      </c>
      <c r="C8776" s="3" t="s">
        <v>1122</v>
      </c>
      <c r="D8776" s="3" t="s">
        <v>1118</v>
      </c>
    </row>
    <row r="8777" spans="1:4" x14ac:dyDescent="0.35">
      <c r="A8777" s="3" t="s">
        <v>8829</v>
      </c>
      <c r="B8777" s="3" t="s">
        <v>1116</v>
      </c>
      <c r="C8777" s="3" t="s">
        <v>1123</v>
      </c>
      <c r="D8777" s="3" t="s">
        <v>1118</v>
      </c>
    </row>
    <row r="8778" spans="1:4" x14ac:dyDescent="0.35">
      <c r="A8778" s="3" t="s">
        <v>8830</v>
      </c>
      <c r="B8778" s="3" t="s">
        <v>1116</v>
      </c>
      <c r="C8778" s="3" t="s">
        <v>1121</v>
      </c>
      <c r="D8778" s="3" t="s">
        <v>1124</v>
      </c>
    </row>
    <row r="8779" spans="1:4" x14ac:dyDescent="0.35">
      <c r="A8779" s="3" t="s">
        <v>8831</v>
      </c>
      <c r="B8779" s="3" t="s">
        <v>1119</v>
      </c>
      <c r="C8779" s="3" t="s">
        <v>1123</v>
      </c>
      <c r="D8779" s="3" t="s">
        <v>1124</v>
      </c>
    </row>
    <row r="8780" spans="1:4" x14ac:dyDescent="0.35">
      <c r="A8780" s="3" t="s">
        <v>8832</v>
      </c>
      <c r="B8780" s="3" t="s">
        <v>1116</v>
      </c>
      <c r="C8780" s="3" t="s">
        <v>1121</v>
      </c>
      <c r="D8780" s="3" t="s">
        <v>1124</v>
      </c>
    </row>
    <row r="8781" spans="1:4" x14ac:dyDescent="0.35">
      <c r="A8781" s="3" t="s">
        <v>8833</v>
      </c>
      <c r="B8781" s="3" t="s">
        <v>1116</v>
      </c>
      <c r="C8781" s="3" t="s">
        <v>1117</v>
      </c>
      <c r="D8781" s="3" t="s">
        <v>1124</v>
      </c>
    </row>
    <row r="8782" spans="1:4" x14ac:dyDescent="0.35">
      <c r="A8782" s="3" t="s">
        <v>8834</v>
      </c>
      <c r="B8782" s="3" t="s">
        <v>1116</v>
      </c>
      <c r="C8782" s="3" t="s">
        <v>1117</v>
      </c>
      <c r="D8782" s="3" t="s">
        <v>1118</v>
      </c>
    </row>
    <row r="8783" spans="1:4" x14ac:dyDescent="0.35">
      <c r="A8783" s="3" t="s">
        <v>8835</v>
      </c>
      <c r="B8783" s="3" t="s">
        <v>1119</v>
      </c>
      <c r="C8783" s="3" t="s">
        <v>1123</v>
      </c>
      <c r="D8783" s="3" t="s">
        <v>1118</v>
      </c>
    </row>
    <row r="8784" spans="1:4" x14ac:dyDescent="0.35">
      <c r="A8784" s="3" t="s">
        <v>8836</v>
      </c>
      <c r="B8784" s="3" t="s">
        <v>1116</v>
      </c>
      <c r="C8784" s="3" t="s">
        <v>1123</v>
      </c>
      <c r="D8784" s="3" t="s">
        <v>1124</v>
      </c>
    </row>
    <row r="8785" spans="1:4" x14ac:dyDescent="0.35">
      <c r="A8785" s="3" t="s">
        <v>8837</v>
      </c>
      <c r="B8785" s="3" t="s">
        <v>1116</v>
      </c>
      <c r="C8785" s="3" t="s">
        <v>1117</v>
      </c>
      <c r="D8785" s="3" t="s">
        <v>1118</v>
      </c>
    </row>
    <row r="8786" spans="1:4" x14ac:dyDescent="0.35">
      <c r="A8786" s="3" t="s">
        <v>8838</v>
      </c>
      <c r="B8786" s="3" t="s">
        <v>1116</v>
      </c>
      <c r="C8786" s="3" t="s">
        <v>1122</v>
      </c>
      <c r="D8786" s="3" t="s">
        <v>1118</v>
      </c>
    </row>
    <row r="8787" spans="1:4" x14ac:dyDescent="0.35">
      <c r="A8787" s="3" t="s">
        <v>8839</v>
      </c>
      <c r="B8787" s="3" t="s">
        <v>1116</v>
      </c>
      <c r="C8787" s="3" t="s">
        <v>1117</v>
      </c>
      <c r="D8787" s="3" t="s">
        <v>1118</v>
      </c>
    </row>
    <row r="8788" spans="1:4" x14ac:dyDescent="0.35">
      <c r="A8788" s="3" t="s">
        <v>8840</v>
      </c>
      <c r="B8788" s="3" t="s">
        <v>1119</v>
      </c>
      <c r="C8788" s="3" t="s">
        <v>1121</v>
      </c>
      <c r="D8788" s="3" t="s">
        <v>1118</v>
      </c>
    </row>
    <row r="8789" spans="1:4" x14ac:dyDescent="0.35">
      <c r="A8789" s="3" t="s">
        <v>8841</v>
      </c>
      <c r="B8789" s="3" t="s">
        <v>1119</v>
      </c>
      <c r="C8789" s="3" t="s">
        <v>1121</v>
      </c>
      <c r="D8789" s="3" t="s">
        <v>1126</v>
      </c>
    </row>
    <row r="8790" spans="1:4" x14ac:dyDescent="0.35">
      <c r="A8790" s="3" t="s">
        <v>8842</v>
      </c>
      <c r="B8790" s="3" t="s">
        <v>1119</v>
      </c>
      <c r="C8790" s="3" t="s">
        <v>1117</v>
      </c>
      <c r="D8790" s="3" t="s">
        <v>1118</v>
      </c>
    </row>
    <row r="8791" spans="1:4" x14ac:dyDescent="0.35">
      <c r="A8791" s="3" t="s">
        <v>8843</v>
      </c>
      <c r="B8791" s="3" t="s">
        <v>1116</v>
      </c>
      <c r="C8791" s="3" t="s">
        <v>1123</v>
      </c>
      <c r="D8791" s="3" t="s">
        <v>1118</v>
      </c>
    </row>
    <row r="8792" spans="1:4" x14ac:dyDescent="0.35">
      <c r="A8792" s="3" t="s">
        <v>8844</v>
      </c>
      <c r="B8792" s="3" t="s">
        <v>1116</v>
      </c>
      <c r="C8792" s="3" t="s">
        <v>1123</v>
      </c>
      <c r="D8792" s="3" t="s">
        <v>1118</v>
      </c>
    </row>
    <row r="8793" spans="1:4" x14ac:dyDescent="0.35">
      <c r="A8793" s="3" t="s">
        <v>8845</v>
      </c>
      <c r="B8793" s="3" t="s">
        <v>1116</v>
      </c>
      <c r="C8793" s="3" t="s">
        <v>1121</v>
      </c>
      <c r="D8793" s="3" t="s">
        <v>1118</v>
      </c>
    </row>
    <row r="8794" spans="1:4" x14ac:dyDescent="0.35">
      <c r="A8794" s="3" t="s">
        <v>8846</v>
      </c>
      <c r="B8794" s="3" t="s">
        <v>1116</v>
      </c>
      <c r="C8794" s="3" t="s">
        <v>1122</v>
      </c>
      <c r="D8794" s="3" t="s">
        <v>1118</v>
      </c>
    </row>
    <row r="8795" spans="1:4" x14ac:dyDescent="0.35">
      <c r="A8795" s="3" t="s">
        <v>8847</v>
      </c>
      <c r="B8795" s="3" t="s">
        <v>1116</v>
      </c>
      <c r="C8795" s="3" t="s">
        <v>1121</v>
      </c>
      <c r="D8795" s="3" t="s">
        <v>1124</v>
      </c>
    </row>
    <row r="8796" spans="1:4" x14ac:dyDescent="0.35">
      <c r="A8796" s="3" t="s">
        <v>8848</v>
      </c>
      <c r="B8796" s="3" t="s">
        <v>1116</v>
      </c>
      <c r="C8796" s="3" t="s">
        <v>1123</v>
      </c>
      <c r="D8796" s="3" t="s">
        <v>1126</v>
      </c>
    </row>
    <row r="8797" spans="1:4" x14ac:dyDescent="0.35">
      <c r="A8797" s="3" t="s">
        <v>8849</v>
      </c>
      <c r="B8797" s="3" t="s">
        <v>1119</v>
      </c>
      <c r="C8797" s="3" t="s">
        <v>1121</v>
      </c>
      <c r="D8797" s="3" t="s">
        <v>1118</v>
      </c>
    </row>
    <row r="8798" spans="1:4" x14ac:dyDescent="0.35">
      <c r="A8798" s="3" t="s">
        <v>8850</v>
      </c>
      <c r="B8798" s="3" t="s">
        <v>1116</v>
      </c>
      <c r="C8798" s="3" t="s">
        <v>1121</v>
      </c>
      <c r="D8798" s="3" t="s">
        <v>1118</v>
      </c>
    </row>
    <row r="8799" spans="1:4" x14ac:dyDescent="0.35">
      <c r="A8799" s="3" t="s">
        <v>8851</v>
      </c>
      <c r="B8799" s="3" t="s">
        <v>1116</v>
      </c>
      <c r="C8799" s="3" t="s">
        <v>1121</v>
      </c>
      <c r="D8799" s="3" t="s">
        <v>1118</v>
      </c>
    </row>
    <row r="8800" spans="1:4" x14ac:dyDescent="0.35">
      <c r="A8800" s="3" t="s">
        <v>8852</v>
      </c>
      <c r="B8800" s="3" t="s">
        <v>1116</v>
      </c>
      <c r="C8800" s="3" t="s">
        <v>1117</v>
      </c>
      <c r="D8800" s="3" t="s">
        <v>1124</v>
      </c>
    </row>
    <row r="8801" spans="1:4" x14ac:dyDescent="0.35">
      <c r="A8801" s="3" t="s">
        <v>8853</v>
      </c>
      <c r="B8801" s="3" t="s">
        <v>1120</v>
      </c>
      <c r="C8801" s="3" t="s">
        <v>1117</v>
      </c>
      <c r="D8801" s="3" t="s">
        <v>1118</v>
      </c>
    </row>
    <row r="8802" spans="1:4" x14ac:dyDescent="0.35">
      <c r="A8802" s="3" t="s">
        <v>8854</v>
      </c>
      <c r="B8802" s="3" t="s">
        <v>1119</v>
      </c>
      <c r="C8802" s="3" t="s">
        <v>1122</v>
      </c>
      <c r="D8802" s="3" t="s">
        <v>1124</v>
      </c>
    </row>
    <row r="8803" spans="1:4" x14ac:dyDescent="0.35">
      <c r="A8803" s="3" t="s">
        <v>8855</v>
      </c>
      <c r="B8803" s="3" t="s">
        <v>1116</v>
      </c>
      <c r="C8803" s="3" t="s">
        <v>1121</v>
      </c>
      <c r="D8803" s="3" t="s">
        <v>1118</v>
      </c>
    </row>
    <row r="8804" spans="1:4" x14ac:dyDescent="0.35">
      <c r="A8804" s="3" t="s">
        <v>8856</v>
      </c>
      <c r="B8804" s="3" t="s">
        <v>1116</v>
      </c>
      <c r="C8804" s="3" t="s">
        <v>1123</v>
      </c>
      <c r="D8804" s="3" t="s">
        <v>1124</v>
      </c>
    </row>
    <row r="8805" spans="1:4" x14ac:dyDescent="0.35">
      <c r="A8805" s="3" t="s">
        <v>8857</v>
      </c>
      <c r="B8805" s="3" t="s">
        <v>1116</v>
      </c>
      <c r="C8805" s="3" t="s">
        <v>1122</v>
      </c>
      <c r="D8805" s="3" t="s">
        <v>1118</v>
      </c>
    </row>
    <row r="8806" spans="1:4" x14ac:dyDescent="0.35">
      <c r="A8806" s="3" t="s">
        <v>8858</v>
      </c>
      <c r="B8806" s="3" t="s">
        <v>1119</v>
      </c>
      <c r="C8806" s="3" t="s">
        <v>1121</v>
      </c>
      <c r="D8806" s="3" t="s">
        <v>1124</v>
      </c>
    </row>
    <row r="8807" spans="1:4" x14ac:dyDescent="0.35">
      <c r="A8807" s="3" t="s">
        <v>8859</v>
      </c>
      <c r="B8807" s="3" t="s">
        <v>1120</v>
      </c>
      <c r="C8807" s="3" t="s">
        <v>1122</v>
      </c>
      <c r="D8807" s="3" t="s">
        <v>1118</v>
      </c>
    </row>
    <row r="8808" spans="1:4" x14ac:dyDescent="0.35">
      <c r="A8808" s="3" t="s">
        <v>8860</v>
      </c>
      <c r="B8808" s="3" t="s">
        <v>1116</v>
      </c>
      <c r="C8808" s="3" t="s">
        <v>1117</v>
      </c>
      <c r="D8808" s="3" t="s">
        <v>1124</v>
      </c>
    </row>
    <row r="8809" spans="1:4" x14ac:dyDescent="0.35">
      <c r="A8809" s="3" t="s">
        <v>8861</v>
      </c>
      <c r="B8809" s="3" t="s">
        <v>1116</v>
      </c>
      <c r="C8809" s="3" t="s">
        <v>1117</v>
      </c>
      <c r="D8809" s="3" t="s">
        <v>1118</v>
      </c>
    </row>
    <row r="8810" spans="1:4" x14ac:dyDescent="0.35">
      <c r="A8810" s="3" t="s">
        <v>8862</v>
      </c>
      <c r="B8810" s="3" t="s">
        <v>1119</v>
      </c>
      <c r="C8810" s="3" t="s">
        <v>1122</v>
      </c>
      <c r="D8810" s="3" t="s">
        <v>1118</v>
      </c>
    </row>
    <row r="8811" spans="1:4" x14ac:dyDescent="0.35">
      <c r="A8811" s="3" t="s">
        <v>8863</v>
      </c>
      <c r="B8811" s="3" t="s">
        <v>1119</v>
      </c>
      <c r="C8811" s="3" t="s">
        <v>1117</v>
      </c>
      <c r="D8811" s="3" t="s">
        <v>1118</v>
      </c>
    </row>
    <row r="8812" spans="1:4" x14ac:dyDescent="0.35">
      <c r="A8812" s="3" t="s">
        <v>8864</v>
      </c>
      <c r="B8812" s="3" t="s">
        <v>1116</v>
      </c>
      <c r="C8812" s="3" t="s">
        <v>1121</v>
      </c>
      <c r="D8812" s="3" t="s">
        <v>1118</v>
      </c>
    </row>
    <row r="8813" spans="1:4" x14ac:dyDescent="0.35">
      <c r="A8813" s="3" t="s">
        <v>8865</v>
      </c>
      <c r="B8813" s="3" t="s">
        <v>1116</v>
      </c>
      <c r="C8813" s="3" t="s">
        <v>1123</v>
      </c>
      <c r="D8813" s="3" t="s">
        <v>1118</v>
      </c>
    </row>
    <row r="8814" spans="1:4" x14ac:dyDescent="0.35">
      <c r="A8814" s="3" t="s">
        <v>8866</v>
      </c>
      <c r="B8814" s="3" t="s">
        <v>1119</v>
      </c>
      <c r="C8814" s="3" t="s">
        <v>1117</v>
      </c>
      <c r="D8814" s="3" t="s">
        <v>1118</v>
      </c>
    </row>
    <row r="8815" spans="1:4" x14ac:dyDescent="0.35">
      <c r="A8815" s="3" t="s">
        <v>8867</v>
      </c>
      <c r="B8815" s="3" t="s">
        <v>1116</v>
      </c>
      <c r="C8815" s="3" t="s">
        <v>1123</v>
      </c>
      <c r="D8815" s="3" t="s">
        <v>1118</v>
      </c>
    </row>
    <row r="8816" spans="1:4" x14ac:dyDescent="0.35">
      <c r="A8816" s="3" t="s">
        <v>8868</v>
      </c>
      <c r="B8816" s="3" t="s">
        <v>1116</v>
      </c>
      <c r="C8816" s="3" t="s">
        <v>1123</v>
      </c>
      <c r="D8816" s="3" t="s">
        <v>1118</v>
      </c>
    </row>
    <row r="8817" spans="1:4" x14ac:dyDescent="0.35">
      <c r="A8817" s="3" t="s">
        <v>8869</v>
      </c>
      <c r="B8817" s="3" t="s">
        <v>1116</v>
      </c>
      <c r="C8817" s="3" t="s">
        <v>1123</v>
      </c>
      <c r="D8817" s="3" t="s">
        <v>1118</v>
      </c>
    </row>
    <row r="8818" spans="1:4" x14ac:dyDescent="0.35">
      <c r="A8818" s="3" t="s">
        <v>8870</v>
      </c>
      <c r="B8818" s="3" t="s">
        <v>1119</v>
      </c>
      <c r="C8818" s="3" t="s">
        <v>1117</v>
      </c>
      <c r="D8818" s="3" t="s">
        <v>1118</v>
      </c>
    </row>
    <row r="8819" spans="1:4" x14ac:dyDescent="0.35">
      <c r="A8819" s="3" t="s">
        <v>8871</v>
      </c>
      <c r="B8819" s="3" t="s">
        <v>1120</v>
      </c>
      <c r="C8819" s="3" t="s">
        <v>1123</v>
      </c>
      <c r="D8819" s="3" t="s">
        <v>1126</v>
      </c>
    </row>
    <row r="8820" spans="1:4" x14ac:dyDescent="0.35">
      <c r="A8820" s="3" t="s">
        <v>8872</v>
      </c>
      <c r="B8820" s="3" t="s">
        <v>1116</v>
      </c>
      <c r="C8820" s="3" t="s">
        <v>1122</v>
      </c>
      <c r="D8820" s="3" t="s">
        <v>1118</v>
      </c>
    </row>
    <row r="8821" spans="1:4" x14ac:dyDescent="0.35">
      <c r="A8821" s="3" t="s">
        <v>8873</v>
      </c>
      <c r="B8821" s="3" t="s">
        <v>1120</v>
      </c>
      <c r="C8821" s="3" t="s">
        <v>1117</v>
      </c>
      <c r="D8821" s="3" t="s">
        <v>1118</v>
      </c>
    </row>
    <row r="8822" spans="1:4" x14ac:dyDescent="0.35">
      <c r="A8822" s="3" t="s">
        <v>8874</v>
      </c>
      <c r="B8822" s="3" t="s">
        <v>1116</v>
      </c>
      <c r="C8822" s="3" t="s">
        <v>1121</v>
      </c>
      <c r="D8822" s="3" t="s">
        <v>1118</v>
      </c>
    </row>
    <row r="8823" spans="1:4" x14ac:dyDescent="0.35">
      <c r="A8823" s="3" t="s">
        <v>8875</v>
      </c>
      <c r="B8823" s="3" t="s">
        <v>1119</v>
      </c>
      <c r="C8823" s="3" t="s">
        <v>1117</v>
      </c>
      <c r="D8823" s="3" t="s">
        <v>1118</v>
      </c>
    </row>
    <row r="8824" spans="1:4" x14ac:dyDescent="0.35">
      <c r="A8824" s="3" t="s">
        <v>8876</v>
      </c>
      <c r="B8824" s="3" t="s">
        <v>1116</v>
      </c>
      <c r="C8824" s="3" t="s">
        <v>1123</v>
      </c>
      <c r="D8824" s="3" t="s">
        <v>1124</v>
      </c>
    </row>
    <row r="8825" spans="1:4" x14ac:dyDescent="0.35">
      <c r="A8825" s="3" t="s">
        <v>8877</v>
      </c>
      <c r="B8825" s="3" t="s">
        <v>1120</v>
      </c>
      <c r="C8825" s="3" t="s">
        <v>1122</v>
      </c>
      <c r="D8825" s="3" t="s">
        <v>1118</v>
      </c>
    </row>
    <row r="8826" spans="1:4" x14ac:dyDescent="0.35">
      <c r="A8826" s="3" t="s">
        <v>8878</v>
      </c>
      <c r="B8826" s="3" t="s">
        <v>1116</v>
      </c>
      <c r="C8826" s="3" t="s">
        <v>1117</v>
      </c>
      <c r="D8826" s="3" t="s">
        <v>1124</v>
      </c>
    </row>
    <row r="8827" spans="1:4" x14ac:dyDescent="0.35">
      <c r="A8827" s="3" t="s">
        <v>8879</v>
      </c>
      <c r="B8827" s="3" t="s">
        <v>1116</v>
      </c>
      <c r="C8827" s="3" t="s">
        <v>1123</v>
      </c>
      <c r="D8827" s="3" t="s">
        <v>1118</v>
      </c>
    </row>
    <row r="8828" spans="1:4" x14ac:dyDescent="0.35">
      <c r="A8828" s="3" t="s">
        <v>8880</v>
      </c>
      <c r="B8828" s="3" t="s">
        <v>1119</v>
      </c>
      <c r="C8828" s="3" t="s">
        <v>1117</v>
      </c>
      <c r="D8828" s="3" t="s">
        <v>1118</v>
      </c>
    </row>
    <row r="8829" spans="1:4" x14ac:dyDescent="0.35">
      <c r="A8829" s="3" t="s">
        <v>8881</v>
      </c>
      <c r="B8829" s="3" t="s">
        <v>1116</v>
      </c>
      <c r="C8829" s="3" t="s">
        <v>1117</v>
      </c>
      <c r="D8829" s="3" t="s">
        <v>1118</v>
      </c>
    </row>
    <row r="8830" spans="1:4" x14ac:dyDescent="0.35">
      <c r="A8830" s="3" t="s">
        <v>8882</v>
      </c>
      <c r="B8830" s="3" t="s">
        <v>1119</v>
      </c>
      <c r="C8830" s="3" t="s">
        <v>1117</v>
      </c>
      <c r="D8830" s="3" t="s">
        <v>1118</v>
      </c>
    </row>
    <row r="8831" spans="1:4" x14ac:dyDescent="0.35">
      <c r="A8831" s="3" t="s">
        <v>8883</v>
      </c>
      <c r="B8831" s="3" t="s">
        <v>1116</v>
      </c>
      <c r="C8831" s="3" t="s">
        <v>1121</v>
      </c>
      <c r="D8831" s="3" t="s">
        <v>1118</v>
      </c>
    </row>
    <row r="8832" spans="1:4" x14ac:dyDescent="0.35">
      <c r="A8832" s="3" t="s">
        <v>8884</v>
      </c>
      <c r="B8832" s="3" t="s">
        <v>1119</v>
      </c>
      <c r="C8832" s="3" t="s">
        <v>1117</v>
      </c>
      <c r="D8832" s="3" t="s">
        <v>1118</v>
      </c>
    </row>
    <row r="8833" spans="1:4" x14ac:dyDescent="0.35">
      <c r="A8833" s="3" t="s">
        <v>8885</v>
      </c>
      <c r="B8833" s="3" t="s">
        <v>1116</v>
      </c>
      <c r="C8833" s="3" t="s">
        <v>1123</v>
      </c>
      <c r="D8833" s="3" t="s">
        <v>1118</v>
      </c>
    </row>
    <row r="8834" spans="1:4" x14ac:dyDescent="0.35">
      <c r="A8834" s="3" t="s">
        <v>8886</v>
      </c>
      <c r="B8834" s="3" t="s">
        <v>1116</v>
      </c>
      <c r="C8834" s="3" t="s">
        <v>1117</v>
      </c>
      <c r="D8834" s="3" t="s">
        <v>1118</v>
      </c>
    </row>
    <row r="8835" spans="1:4" x14ac:dyDescent="0.35">
      <c r="A8835" s="3" t="s">
        <v>8887</v>
      </c>
      <c r="B8835" s="3" t="s">
        <v>1119</v>
      </c>
      <c r="C8835" s="3" t="s">
        <v>1117</v>
      </c>
      <c r="D8835" s="3" t="s">
        <v>1118</v>
      </c>
    </row>
    <row r="8836" spans="1:4" x14ac:dyDescent="0.35">
      <c r="A8836" s="3" t="s">
        <v>8888</v>
      </c>
      <c r="B8836" s="3" t="s">
        <v>1116</v>
      </c>
      <c r="C8836" s="3" t="s">
        <v>1121</v>
      </c>
      <c r="D8836" s="3" t="s">
        <v>1118</v>
      </c>
    </row>
    <row r="8837" spans="1:4" x14ac:dyDescent="0.35">
      <c r="A8837" s="3" t="s">
        <v>8889</v>
      </c>
      <c r="B8837" s="3" t="s">
        <v>1119</v>
      </c>
      <c r="C8837" s="3" t="s">
        <v>1121</v>
      </c>
      <c r="D8837" s="3" t="s">
        <v>1118</v>
      </c>
    </row>
    <row r="8838" spans="1:4" x14ac:dyDescent="0.35">
      <c r="A8838" s="3" t="s">
        <v>8890</v>
      </c>
      <c r="B8838" s="3" t="s">
        <v>1116</v>
      </c>
      <c r="C8838" s="3" t="s">
        <v>1122</v>
      </c>
      <c r="D8838" s="3" t="s">
        <v>1118</v>
      </c>
    </row>
    <row r="8839" spans="1:4" x14ac:dyDescent="0.35">
      <c r="A8839" s="3" t="s">
        <v>8891</v>
      </c>
      <c r="B8839" s="3" t="s">
        <v>1116</v>
      </c>
      <c r="C8839" s="3" t="s">
        <v>1117</v>
      </c>
      <c r="D8839" s="3" t="s">
        <v>1118</v>
      </c>
    </row>
    <row r="8840" spans="1:4" x14ac:dyDescent="0.35">
      <c r="A8840" s="3" t="s">
        <v>8892</v>
      </c>
      <c r="B8840" s="3" t="s">
        <v>1116</v>
      </c>
      <c r="C8840" s="3" t="s">
        <v>1122</v>
      </c>
      <c r="D8840" s="3" t="s">
        <v>1118</v>
      </c>
    </row>
    <row r="8841" spans="1:4" x14ac:dyDescent="0.35">
      <c r="A8841" s="3" t="s">
        <v>8893</v>
      </c>
      <c r="B8841" s="3" t="s">
        <v>1116</v>
      </c>
      <c r="C8841" s="3" t="s">
        <v>1123</v>
      </c>
      <c r="D8841" s="3" t="s">
        <v>1118</v>
      </c>
    </row>
    <row r="8842" spans="1:4" x14ac:dyDescent="0.35">
      <c r="A8842" s="3" t="s">
        <v>8894</v>
      </c>
      <c r="B8842" s="3" t="s">
        <v>1119</v>
      </c>
      <c r="C8842" s="3" t="s">
        <v>1117</v>
      </c>
      <c r="D8842" s="3" t="s">
        <v>1118</v>
      </c>
    </row>
    <row r="8843" spans="1:4" x14ac:dyDescent="0.35">
      <c r="A8843" s="3" t="s">
        <v>8895</v>
      </c>
      <c r="B8843" s="3" t="s">
        <v>1116</v>
      </c>
      <c r="C8843" s="3" t="s">
        <v>1117</v>
      </c>
      <c r="D8843" s="3" t="s">
        <v>1124</v>
      </c>
    </row>
    <row r="8844" spans="1:4" x14ac:dyDescent="0.35">
      <c r="A8844" s="3" t="s">
        <v>8896</v>
      </c>
      <c r="B8844" s="3" t="s">
        <v>1119</v>
      </c>
      <c r="C8844" s="3" t="s">
        <v>1121</v>
      </c>
      <c r="D8844" s="3" t="s">
        <v>1126</v>
      </c>
    </row>
    <row r="8845" spans="1:4" x14ac:dyDescent="0.35">
      <c r="A8845" s="3" t="s">
        <v>8897</v>
      </c>
      <c r="B8845" s="3" t="s">
        <v>1116</v>
      </c>
      <c r="C8845" s="3" t="s">
        <v>1117</v>
      </c>
      <c r="D8845" s="3" t="s">
        <v>1118</v>
      </c>
    </row>
    <row r="8846" spans="1:4" x14ac:dyDescent="0.35">
      <c r="A8846" s="3" t="s">
        <v>8898</v>
      </c>
      <c r="B8846" s="3" t="s">
        <v>1119</v>
      </c>
      <c r="C8846" s="3" t="s">
        <v>1122</v>
      </c>
      <c r="D8846" s="3" t="s">
        <v>1118</v>
      </c>
    </row>
    <row r="8847" spans="1:4" x14ac:dyDescent="0.35">
      <c r="A8847" s="3" t="s">
        <v>8899</v>
      </c>
      <c r="B8847" s="3" t="s">
        <v>1116</v>
      </c>
      <c r="C8847" s="3" t="s">
        <v>1121</v>
      </c>
      <c r="D8847" s="3" t="s">
        <v>1118</v>
      </c>
    </row>
    <row r="8848" spans="1:4" x14ac:dyDescent="0.35">
      <c r="A8848" s="3" t="s">
        <v>8900</v>
      </c>
      <c r="B8848" s="3" t="s">
        <v>1119</v>
      </c>
      <c r="C8848" s="3" t="s">
        <v>1121</v>
      </c>
      <c r="D8848" s="3" t="s">
        <v>1124</v>
      </c>
    </row>
    <row r="8849" spans="1:4" x14ac:dyDescent="0.35">
      <c r="A8849" s="3" t="s">
        <v>8901</v>
      </c>
      <c r="B8849" s="3" t="s">
        <v>1116</v>
      </c>
      <c r="C8849" s="3" t="s">
        <v>1121</v>
      </c>
      <c r="D8849" s="3" t="s">
        <v>1118</v>
      </c>
    </row>
    <row r="8850" spans="1:4" x14ac:dyDescent="0.35">
      <c r="A8850" s="3" t="s">
        <v>8902</v>
      </c>
      <c r="B8850" s="3" t="s">
        <v>1116</v>
      </c>
      <c r="C8850" s="3" t="s">
        <v>1123</v>
      </c>
      <c r="D8850" s="3" t="s">
        <v>1118</v>
      </c>
    </row>
    <row r="8851" spans="1:4" x14ac:dyDescent="0.35">
      <c r="A8851" s="3" t="s">
        <v>8903</v>
      </c>
      <c r="B8851" s="3" t="s">
        <v>1119</v>
      </c>
      <c r="C8851" s="3" t="s">
        <v>1117</v>
      </c>
      <c r="D8851" s="3" t="s">
        <v>1124</v>
      </c>
    </row>
    <row r="8852" spans="1:4" x14ac:dyDescent="0.35">
      <c r="A8852" s="3" t="s">
        <v>8904</v>
      </c>
      <c r="B8852" s="3" t="s">
        <v>1116</v>
      </c>
      <c r="C8852" s="3" t="s">
        <v>1122</v>
      </c>
      <c r="D8852" s="3" t="s">
        <v>1118</v>
      </c>
    </row>
    <row r="8853" spans="1:4" x14ac:dyDescent="0.35">
      <c r="A8853" s="3" t="s">
        <v>8905</v>
      </c>
      <c r="B8853" s="3" t="s">
        <v>1120</v>
      </c>
      <c r="C8853" s="3" t="s">
        <v>1117</v>
      </c>
      <c r="D8853" s="3" t="s">
        <v>1118</v>
      </c>
    </row>
    <row r="8854" spans="1:4" x14ac:dyDescent="0.35">
      <c r="A8854" s="3" t="s">
        <v>8906</v>
      </c>
      <c r="B8854" s="3" t="s">
        <v>1116</v>
      </c>
      <c r="C8854" s="3" t="s">
        <v>1122</v>
      </c>
      <c r="D8854" s="3" t="s">
        <v>1118</v>
      </c>
    </row>
    <row r="8855" spans="1:4" x14ac:dyDescent="0.35">
      <c r="A8855" s="3" t="s">
        <v>8907</v>
      </c>
      <c r="B8855" s="3" t="s">
        <v>1119</v>
      </c>
      <c r="C8855" s="3" t="s">
        <v>1123</v>
      </c>
      <c r="D8855" s="3" t="s">
        <v>1118</v>
      </c>
    </row>
    <row r="8856" spans="1:4" x14ac:dyDescent="0.35">
      <c r="A8856" s="3" t="s">
        <v>8908</v>
      </c>
      <c r="B8856" s="3" t="s">
        <v>1119</v>
      </c>
      <c r="C8856" s="3" t="s">
        <v>1121</v>
      </c>
      <c r="D8856" s="3" t="s">
        <v>1118</v>
      </c>
    </row>
    <row r="8857" spans="1:4" x14ac:dyDescent="0.35">
      <c r="A8857" s="3" t="s">
        <v>8909</v>
      </c>
      <c r="B8857" s="3" t="s">
        <v>1116</v>
      </c>
      <c r="C8857" s="3" t="s">
        <v>1121</v>
      </c>
      <c r="D8857" s="3" t="s">
        <v>1118</v>
      </c>
    </row>
    <row r="8858" spans="1:4" x14ac:dyDescent="0.35">
      <c r="A8858" s="3" t="s">
        <v>8910</v>
      </c>
      <c r="B8858" s="3" t="s">
        <v>1116</v>
      </c>
      <c r="C8858" s="3" t="s">
        <v>1117</v>
      </c>
      <c r="D8858" s="3" t="s">
        <v>1118</v>
      </c>
    </row>
    <row r="8859" spans="1:4" x14ac:dyDescent="0.35">
      <c r="A8859" s="3" t="s">
        <v>8911</v>
      </c>
      <c r="B8859" s="3" t="s">
        <v>1116</v>
      </c>
      <c r="C8859" s="3" t="s">
        <v>1123</v>
      </c>
      <c r="D8859" s="3" t="s">
        <v>1118</v>
      </c>
    </row>
    <row r="8860" spans="1:4" x14ac:dyDescent="0.35">
      <c r="A8860" s="3" t="s">
        <v>8912</v>
      </c>
      <c r="B8860" s="3" t="s">
        <v>1116</v>
      </c>
      <c r="C8860" s="3" t="s">
        <v>1122</v>
      </c>
      <c r="D8860" s="3" t="s">
        <v>1118</v>
      </c>
    </row>
    <row r="8861" spans="1:4" x14ac:dyDescent="0.35">
      <c r="A8861" s="3" t="s">
        <v>8913</v>
      </c>
      <c r="B8861" s="3" t="s">
        <v>1119</v>
      </c>
      <c r="C8861" s="3" t="s">
        <v>1117</v>
      </c>
      <c r="D8861" s="3" t="s">
        <v>1118</v>
      </c>
    </row>
    <row r="8862" spans="1:4" x14ac:dyDescent="0.35">
      <c r="A8862" s="3" t="s">
        <v>8914</v>
      </c>
      <c r="B8862" s="3" t="s">
        <v>1116</v>
      </c>
      <c r="C8862" s="3" t="s">
        <v>1122</v>
      </c>
      <c r="D8862" s="3" t="s">
        <v>1118</v>
      </c>
    </row>
    <row r="8863" spans="1:4" x14ac:dyDescent="0.35">
      <c r="A8863" s="3" t="s">
        <v>8915</v>
      </c>
      <c r="B8863" s="3" t="s">
        <v>1116</v>
      </c>
      <c r="C8863" s="3" t="s">
        <v>1117</v>
      </c>
      <c r="D8863" s="3" t="s">
        <v>1118</v>
      </c>
    </row>
    <row r="8864" spans="1:4" x14ac:dyDescent="0.35">
      <c r="A8864" s="3" t="s">
        <v>8916</v>
      </c>
      <c r="B8864" s="3" t="s">
        <v>1116</v>
      </c>
      <c r="C8864" s="3" t="s">
        <v>1121</v>
      </c>
      <c r="D8864" s="3" t="s">
        <v>1118</v>
      </c>
    </row>
    <row r="8865" spans="1:4" x14ac:dyDescent="0.35">
      <c r="A8865" s="3" t="s">
        <v>8917</v>
      </c>
      <c r="B8865" s="3" t="s">
        <v>1116</v>
      </c>
      <c r="C8865" s="3" t="s">
        <v>1123</v>
      </c>
      <c r="D8865" s="3" t="s">
        <v>1118</v>
      </c>
    </row>
    <row r="8866" spans="1:4" x14ac:dyDescent="0.35">
      <c r="A8866" s="3" t="s">
        <v>8918</v>
      </c>
      <c r="B8866" s="3" t="s">
        <v>1120</v>
      </c>
      <c r="C8866" s="3" t="s">
        <v>1123</v>
      </c>
      <c r="D8866" s="3" t="s">
        <v>1118</v>
      </c>
    </row>
    <row r="8867" spans="1:4" x14ac:dyDescent="0.35">
      <c r="A8867" s="3" t="s">
        <v>8919</v>
      </c>
      <c r="B8867" s="3" t="s">
        <v>1119</v>
      </c>
      <c r="C8867" s="3" t="s">
        <v>1123</v>
      </c>
      <c r="D8867" s="3" t="s">
        <v>1124</v>
      </c>
    </row>
    <row r="8868" spans="1:4" x14ac:dyDescent="0.35">
      <c r="A8868" s="3" t="s">
        <v>8920</v>
      </c>
      <c r="B8868" s="3" t="s">
        <v>1116</v>
      </c>
      <c r="C8868" s="3" t="s">
        <v>1117</v>
      </c>
      <c r="D8868" s="3" t="s">
        <v>1118</v>
      </c>
    </row>
    <row r="8869" spans="1:4" x14ac:dyDescent="0.35">
      <c r="A8869" s="3" t="s">
        <v>8921</v>
      </c>
      <c r="B8869" s="3" t="s">
        <v>1116</v>
      </c>
      <c r="C8869" s="3" t="s">
        <v>1123</v>
      </c>
      <c r="D8869" s="3" t="s">
        <v>1118</v>
      </c>
    </row>
    <row r="8870" spans="1:4" x14ac:dyDescent="0.35">
      <c r="A8870" s="3" t="s">
        <v>8922</v>
      </c>
      <c r="B8870" s="3" t="s">
        <v>1119</v>
      </c>
      <c r="C8870" s="3" t="s">
        <v>1121</v>
      </c>
      <c r="D8870" s="3" t="s">
        <v>1118</v>
      </c>
    </row>
    <row r="8871" spans="1:4" x14ac:dyDescent="0.35">
      <c r="A8871" s="3" t="s">
        <v>8923</v>
      </c>
      <c r="B8871" s="3" t="s">
        <v>1116</v>
      </c>
      <c r="C8871" s="3" t="s">
        <v>1117</v>
      </c>
      <c r="D8871" s="3" t="s">
        <v>1118</v>
      </c>
    </row>
    <row r="8872" spans="1:4" x14ac:dyDescent="0.35">
      <c r="A8872" s="3" t="s">
        <v>8924</v>
      </c>
      <c r="B8872" s="3" t="s">
        <v>1116</v>
      </c>
      <c r="C8872" s="3" t="s">
        <v>1121</v>
      </c>
      <c r="D8872" s="3" t="s">
        <v>1118</v>
      </c>
    </row>
    <row r="8873" spans="1:4" x14ac:dyDescent="0.35">
      <c r="A8873" s="3" t="s">
        <v>8925</v>
      </c>
      <c r="B8873" s="3" t="s">
        <v>1119</v>
      </c>
      <c r="C8873" s="3" t="s">
        <v>1123</v>
      </c>
      <c r="D8873" s="3" t="s">
        <v>1118</v>
      </c>
    </row>
    <row r="8874" spans="1:4" x14ac:dyDescent="0.35">
      <c r="A8874" s="3" t="s">
        <v>8926</v>
      </c>
      <c r="B8874" s="3" t="s">
        <v>1120</v>
      </c>
      <c r="C8874" s="3" t="s">
        <v>1121</v>
      </c>
      <c r="D8874" s="3" t="s">
        <v>1124</v>
      </c>
    </row>
    <row r="8875" spans="1:4" x14ac:dyDescent="0.35">
      <c r="A8875" s="3" t="s">
        <v>8927</v>
      </c>
      <c r="B8875" s="3" t="s">
        <v>1116</v>
      </c>
      <c r="C8875" s="3" t="s">
        <v>1121</v>
      </c>
      <c r="D8875" s="3" t="s">
        <v>1118</v>
      </c>
    </row>
    <row r="8876" spans="1:4" x14ac:dyDescent="0.35">
      <c r="A8876" s="3" t="s">
        <v>8928</v>
      </c>
      <c r="B8876" s="3" t="s">
        <v>1116</v>
      </c>
      <c r="C8876" s="3" t="s">
        <v>1123</v>
      </c>
      <c r="D8876" s="3" t="s">
        <v>1118</v>
      </c>
    </row>
    <row r="8877" spans="1:4" x14ac:dyDescent="0.35">
      <c r="A8877" s="3" t="s">
        <v>8929</v>
      </c>
      <c r="B8877" s="3" t="s">
        <v>1119</v>
      </c>
      <c r="C8877" s="3" t="s">
        <v>1121</v>
      </c>
      <c r="D8877" s="3" t="s">
        <v>1118</v>
      </c>
    </row>
    <row r="8878" spans="1:4" x14ac:dyDescent="0.35">
      <c r="A8878" s="3" t="s">
        <v>8930</v>
      </c>
      <c r="B8878" s="3" t="s">
        <v>1116</v>
      </c>
      <c r="C8878" s="3" t="s">
        <v>1121</v>
      </c>
      <c r="D8878" s="3" t="s">
        <v>1124</v>
      </c>
    </row>
    <row r="8879" spans="1:4" x14ac:dyDescent="0.35">
      <c r="A8879" s="3" t="s">
        <v>8931</v>
      </c>
      <c r="B8879" s="3" t="s">
        <v>1119</v>
      </c>
      <c r="C8879" s="3" t="s">
        <v>1123</v>
      </c>
      <c r="D8879" s="3" t="s">
        <v>1126</v>
      </c>
    </row>
    <row r="8880" spans="1:4" x14ac:dyDescent="0.35">
      <c r="A8880" s="3" t="s">
        <v>8932</v>
      </c>
      <c r="B8880" s="3" t="s">
        <v>1119</v>
      </c>
      <c r="C8880" s="3" t="s">
        <v>1117</v>
      </c>
      <c r="D8880" s="3" t="s">
        <v>1118</v>
      </c>
    </row>
    <row r="8881" spans="1:4" x14ac:dyDescent="0.35">
      <c r="A8881" s="3" t="s">
        <v>8933</v>
      </c>
      <c r="B8881" s="3" t="s">
        <v>1120</v>
      </c>
      <c r="C8881" s="3" t="s">
        <v>1121</v>
      </c>
      <c r="D8881" s="3" t="s">
        <v>1118</v>
      </c>
    </row>
    <row r="8882" spans="1:4" x14ac:dyDescent="0.35">
      <c r="A8882" s="3" t="s">
        <v>8934</v>
      </c>
      <c r="B8882" s="3" t="s">
        <v>1119</v>
      </c>
      <c r="C8882" s="3" t="s">
        <v>1117</v>
      </c>
      <c r="D8882" s="3" t="s">
        <v>1126</v>
      </c>
    </row>
    <row r="8883" spans="1:4" x14ac:dyDescent="0.35">
      <c r="A8883" s="3" t="s">
        <v>8935</v>
      </c>
      <c r="B8883" s="3" t="s">
        <v>1119</v>
      </c>
      <c r="C8883" s="3" t="s">
        <v>1123</v>
      </c>
      <c r="D8883" s="3" t="s">
        <v>1124</v>
      </c>
    </row>
    <row r="8884" spans="1:4" x14ac:dyDescent="0.35">
      <c r="A8884" s="3" t="s">
        <v>8936</v>
      </c>
      <c r="B8884" s="3" t="s">
        <v>1119</v>
      </c>
      <c r="C8884" s="3" t="s">
        <v>1123</v>
      </c>
      <c r="D8884" s="3" t="s">
        <v>1118</v>
      </c>
    </row>
    <row r="8885" spans="1:4" x14ac:dyDescent="0.35">
      <c r="A8885" s="3" t="s">
        <v>8937</v>
      </c>
      <c r="B8885" s="3" t="s">
        <v>1120</v>
      </c>
      <c r="C8885" s="3" t="s">
        <v>1123</v>
      </c>
      <c r="D8885" s="3" t="s">
        <v>1118</v>
      </c>
    </row>
    <row r="8886" spans="1:4" x14ac:dyDescent="0.35">
      <c r="A8886" s="3" t="s">
        <v>8938</v>
      </c>
      <c r="B8886" s="3" t="s">
        <v>1116</v>
      </c>
      <c r="C8886" s="3" t="s">
        <v>1121</v>
      </c>
      <c r="D8886" s="3" t="s">
        <v>1118</v>
      </c>
    </row>
    <row r="8887" spans="1:4" x14ac:dyDescent="0.35">
      <c r="A8887" s="3" t="s">
        <v>8939</v>
      </c>
      <c r="B8887" s="3" t="s">
        <v>1116</v>
      </c>
      <c r="C8887" s="3" t="s">
        <v>1123</v>
      </c>
      <c r="D8887" s="3" t="s">
        <v>1118</v>
      </c>
    </row>
    <row r="8888" spans="1:4" x14ac:dyDescent="0.35">
      <c r="A8888" s="3" t="s">
        <v>8940</v>
      </c>
      <c r="B8888" s="3" t="s">
        <v>1116</v>
      </c>
      <c r="C8888" s="3" t="s">
        <v>1123</v>
      </c>
      <c r="D8888" s="3" t="s">
        <v>1118</v>
      </c>
    </row>
    <row r="8889" spans="1:4" x14ac:dyDescent="0.35">
      <c r="A8889" s="3" t="s">
        <v>8941</v>
      </c>
      <c r="B8889" s="3" t="s">
        <v>1116</v>
      </c>
      <c r="C8889" s="3" t="s">
        <v>1121</v>
      </c>
      <c r="D8889" s="3" t="s">
        <v>1118</v>
      </c>
    </row>
    <row r="8890" spans="1:4" x14ac:dyDescent="0.35">
      <c r="A8890" s="3" t="s">
        <v>8942</v>
      </c>
      <c r="B8890" s="3" t="s">
        <v>1116</v>
      </c>
      <c r="C8890" s="3" t="s">
        <v>1123</v>
      </c>
      <c r="D8890" s="3" t="s">
        <v>1118</v>
      </c>
    </row>
    <row r="8891" spans="1:4" x14ac:dyDescent="0.35">
      <c r="A8891" s="3" t="s">
        <v>8943</v>
      </c>
      <c r="B8891" s="3" t="s">
        <v>1116</v>
      </c>
      <c r="C8891" s="3" t="s">
        <v>1117</v>
      </c>
      <c r="D8891" s="3" t="s">
        <v>1124</v>
      </c>
    </row>
    <row r="8892" spans="1:4" x14ac:dyDescent="0.35">
      <c r="A8892" s="3" t="s">
        <v>8944</v>
      </c>
      <c r="B8892" s="3" t="s">
        <v>1116</v>
      </c>
      <c r="C8892" s="3" t="s">
        <v>1122</v>
      </c>
      <c r="D8892" s="3" t="s">
        <v>1118</v>
      </c>
    </row>
    <row r="8893" spans="1:4" x14ac:dyDescent="0.35">
      <c r="A8893" s="3" t="s">
        <v>8945</v>
      </c>
      <c r="B8893" s="3" t="s">
        <v>1120</v>
      </c>
      <c r="C8893" s="3" t="s">
        <v>1123</v>
      </c>
      <c r="D8893" s="3" t="s">
        <v>1118</v>
      </c>
    </row>
    <row r="8894" spans="1:4" x14ac:dyDescent="0.35">
      <c r="A8894" s="3" t="s">
        <v>8946</v>
      </c>
      <c r="B8894" s="3" t="s">
        <v>1119</v>
      </c>
      <c r="C8894" s="3" t="s">
        <v>1122</v>
      </c>
      <c r="D8894" s="3" t="s">
        <v>1118</v>
      </c>
    </row>
    <row r="8895" spans="1:4" x14ac:dyDescent="0.35">
      <c r="A8895" s="3" t="s">
        <v>8947</v>
      </c>
      <c r="B8895" s="3" t="s">
        <v>1116</v>
      </c>
      <c r="C8895" s="3" t="s">
        <v>1123</v>
      </c>
      <c r="D8895" s="3" t="s">
        <v>1124</v>
      </c>
    </row>
    <row r="8896" spans="1:4" x14ac:dyDescent="0.35">
      <c r="A8896" s="3" t="s">
        <v>8948</v>
      </c>
      <c r="B8896" s="3" t="s">
        <v>1119</v>
      </c>
      <c r="C8896" s="3" t="s">
        <v>1123</v>
      </c>
      <c r="D8896" s="3" t="s">
        <v>1118</v>
      </c>
    </row>
    <row r="8897" spans="1:4" x14ac:dyDescent="0.35">
      <c r="A8897" s="3" t="s">
        <v>8949</v>
      </c>
      <c r="B8897" s="3" t="s">
        <v>1116</v>
      </c>
      <c r="C8897" s="3" t="s">
        <v>1123</v>
      </c>
      <c r="D8897" s="3" t="s">
        <v>1118</v>
      </c>
    </row>
    <row r="8898" spans="1:4" x14ac:dyDescent="0.35">
      <c r="A8898" s="3" t="s">
        <v>8950</v>
      </c>
      <c r="B8898" s="3" t="s">
        <v>1119</v>
      </c>
      <c r="C8898" s="3" t="s">
        <v>1122</v>
      </c>
      <c r="D8898" s="3" t="s">
        <v>1118</v>
      </c>
    </row>
    <row r="8899" spans="1:4" x14ac:dyDescent="0.35">
      <c r="A8899" s="3" t="s">
        <v>8951</v>
      </c>
      <c r="B8899" s="3" t="s">
        <v>1116</v>
      </c>
      <c r="C8899" s="3" t="s">
        <v>1123</v>
      </c>
      <c r="D8899" s="3" t="s">
        <v>1118</v>
      </c>
    </row>
    <row r="8900" spans="1:4" x14ac:dyDescent="0.35">
      <c r="A8900" s="3" t="s">
        <v>8952</v>
      </c>
      <c r="B8900" s="3" t="s">
        <v>1119</v>
      </c>
      <c r="C8900" s="3" t="s">
        <v>1117</v>
      </c>
      <c r="D8900" s="3" t="s">
        <v>1118</v>
      </c>
    </row>
    <row r="8901" spans="1:4" x14ac:dyDescent="0.35">
      <c r="A8901" s="3" t="s">
        <v>8953</v>
      </c>
      <c r="B8901" s="3" t="s">
        <v>1116</v>
      </c>
      <c r="C8901" s="3" t="s">
        <v>1123</v>
      </c>
      <c r="D8901" s="3" t="s">
        <v>1124</v>
      </c>
    </row>
    <row r="8902" spans="1:4" x14ac:dyDescent="0.35">
      <c r="A8902" s="3" t="s">
        <v>8954</v>
      </c>
      <c r="B8902" s="3" t="s">
        <v>1116</v>
      </c>
      <c r="C8902" s="3" t="s">
        <v>1117</v>
      </c>
      <c r="D8902" s="3" t="s">
        <v>1118</v>
      </c>
    </row>
    <row r="8903" spans="1:4" x14ac:dyDescent="0.35">
      <c r="A8903" s="3" t="s">
        <v>8955</v>
      </c>
      <c r="B8903" s="3" t="s">
        <v>1116</v>
      </c>
      <c r="C8903" s="3" t="s">
        <v>1121</v>
      </c>
      <c r="D8903" s="3" t="s">
        <v>1118</v>
      </c>
    </row>
    <row r="8904" spans="1:4" x14ac:dyDescent="0.35">
      <c r="A8904" s="3" t="s">
        <v>8956</v>
      </c>
      <c r="B8904" s="3" t="s">
        <v>1120</v>
      </c>
      <c r="C8904" s="3" t="s">
        <v>1117</v>
      </c>
      <c r="D8904" s="3" t="s">
        <v>1124</v>
      </c>
    </row>
    <row r="8905" spans="1:4" x14ac:dyDescent="0.35">
      <c r="A8905" s="3" t="s">
        <v>8957</v>
      </c>
      <c r="B8905" s="3" t="s">
        <v>1120</v>
      </c>
      <c r="C8905" s="3" t="s">
        <v>1121</v>
      </c>
      <c r="D8905" s="3" t="s">
        <v>1124</v>
      </c>
    </row>
    <row r="8906" spans="1:4" x14ac:dyDescent="0.35">
      <c r="A8906" s="3" t="s">
        <v>8958</v>
      </c>
      <c r="B8906" s="3" t="s">
        <v>1119</v>
      </c>
      <c r="C8906" s="3" t="s">
        <v>1123</v>
      </c>
      <c r="D8906" s="3" t="s">
        <v>1124</v>
      </c>
    </row>
    <row r="8907" spans="1:4" x14ac:dyDescent="0.35">
      <c r="A8907" s="3" t="s">
        <v>8959</v>
      </c>
      <c r="B8907" s="3" t="s">
        <v>1116</v>
      </c>
      <c r="C8907" s="3" t="s">
        <v>1117</v>
      </c>
      <c r="D8907" s="3" t="s">
        <v>1118</v>
      </c>
    </row>
    <row r="8908" spans="1:4" x14ac:dyDescent="0.35">
      <c r="A8908" s="3" t="s">
        <v>8960</v>
      </c>
      <c r="B8908" s="3" t="s">
        <v>1119</v>
      </c>
      <c r="C8908" s="3" t="s">
        <v>1123</v>
      </c>
      <c r="D8908" s="3" t="s">
        <v>1118</v>
      </c>
    </row>
    <row r="8909" spans="1:4" x14ac:dyDescent="0.35">
      <c r="A8909" s="3" t="s">
        <v>8961</v>
      </c>
      <c r="B8909" s="3" t="s">
        <v>1116</v>
      </c>
      <c r="C8909" s="3" t="s">
        <v>1122</v>
      </c>
      <c r="D8909" s="3" t="s">
        <v>1118</v>
      </c>
    </row>
    <row r="8910" spans="1:4" x14ac:dyDescent="0.35">
      <c r="A8910" s="3" t="s">
        <v>8962</v>
      </c>
      <c r="B8910" s="3" t="s">
        <v>1119</v>
      </c>
      <c r="C8910" s="3" t="s">
        <v>1117</v>
      </c>
      <c r="D8910" s="3" t="s">
        <v>1118</v>
      </c>
    </row>
    <row r="8911" spans="1:4" x14ac:dyDescent="0.35">
      <c r="A8911" s="3" t="s">
        <v>8963</v>
      </c>
      <c r="B8911" s="3" t="s">
        <v>1116</v>
      </c>
      <c r="C8911" s="3" t="s">
        <v>1117</v>
      </c>
      <c r="D8911" s="3" t="s">
        <v>1126</v>
      </c>
    </row>
    <row r="8912" spans="1:4" x14ac:dyDescent="0.35">
      <c r="A8912" s="3" t="s">
        <v>8964</v>
      </c>
      <c r="B8912" s="3" t="s">
        <v>1119</v>
      </c>
      <c r="C8912" s="3" t="s">
        <v>1117</v>
      </c>
      <c r="D8912" s="3" t="s">
        <v>1118</v>
      </c>
    </row>
    <row r="8913" spans="1:4" x14ac:dyDescent="0.35">
      <c r="A8913" s="3" t="s">
        <v>8965</v>
      </c>
      <c r="B8913" s="3" t="s">
        <v>1120</v>
      </c>
      <c r="C8913" s="3" t="s">
        <v>1117</v>
      </c>
      <c r="D8913" s="3" t="s">
        <v>1124</v>
      </c>
    </row>
    <row r="8914" spans="1:4" x14ac:dyDescent="0.35">
      <c r="A8914" s="3" t="s">
        <v>8966</v>
      </c>
      <c r="B8914" s="3" t="s">
        <v>1116</v>
      </c>
      <c r="C8914" s="3" t="s">
        <v>1123</v>
      </c>
      <c r="D8914" s="3" t="s">
        <v>1126</v>
      </c>
    </row>
    <row r="8915" spans="1:4" x14ac:dyDescent="0.35">
      <c r="A8915" s="3" t="s">
        <v>8967</v>
      </c>
      <c r="B8915" s="3" t="s">
        <v>1119</v>
      </c>
      <c r="C8915" s="3" t="s">
        <v>1122</v>
      </c>
      <c r="D8915" s="3" t="s">
        <v>1126</v>
      </c>
    </row>
    <row r="8916" spans="1:4" x14ac:dyDescent="0.35">
      <c r="A8916" s="3" t="s">
        <v>8968</v>
      </c>
      <c r="B8916" s="3" t="s">
        <v>1119</v>
      </c>
      <c r="C8916" s="3" t="s">
        <v>1123</v>
      </c>
      <c r="D8916" s="3" t="s">
        <v>1118</v>
      </c>
    </row>
    <row r="8917" spans="1:4" x14ac:dyDescent="0.35">
      <c r="A8917" s="3" t="s">
        <v>8969</v>
      </c>
      <c r="B8917" s="3" t="s">
        <v>1116</v>
      </c>
      <c r="C8917" s="3" t="s">
        <v>1122</v>
      </c>
      <c r="D8917" s="3" t="s">
        <v>1118</v>
      </c>
    </row>
    <row r="8918" spans="1:4" x14ac:dyDescent="0.35">
      <c r="A8918" s="3" t="s">
        <v>8970</v>
      </c>
      <c r="B8918" s="3" t="s">
        <v>1116</v>
      </c>
      <c r="C8918" s="3" t="s">
        <v>1123</v>
      </c>
      <c r="D8918" s="3" t="s">
        <v>1124</v>
      </c>
    </row>
    <row r="8919" spans="1:4" x14ac:dyDescent="0.35">
      <c r="A8919" s="3" t="s">
        <v>8971</v>
      </c>
      <c r="B8919" s="3" t="s">
        <v>1119</v>
      </c>
      <c r="C8919" s="3" t="s">
        <v>1117</v>
      </c>
      <c r="D8919" s="3" t="s">
        <v>1118</v>
      </c>
    </row>
    <row r="8920" spans="1:4" x14ac:dyDescent="0.35">
      <c r="A8920" s="3" t="s">
        <v>8972</v>
      </c>
      <c r="B8920" s="3" t="s">
        <v>1116</v>
      </c>
      <c r="C8920" s="3" t="s">
        <v>1122</v>
      </c>
      <c r="D8920" s="3" t="s">
        <v>1126</v>
      </c>
    </row>
    <row r="8921" spans="1:4" x14ac:dyDescent="0.35">
      <c r="A8921" s="3" t="s">
        <v>8973</v>
      </c>
      <c r="B8921" s="3" t="s">
        <v>1116</v>
      </c>
      <c r="C8921" s="3" t="s">
        <v>1117</v>
      </c>
      <c r="D8921" s="3" t="s">
        <v>1118</v>
      </c>
    </row>
    <row r="8922" spans="1:4" x14ac:dyDescent="0.35">
      <c r="A8922" s="3" t="s">
        <v>8974</v>
      </c>
      <c r="B8922" s="3" t="s">
        <v>1116</v>
      </c>
      <c r="C8922" s="3" t="s">
        <v>1121</v>
      </c>
      <c r="D8922" s="3" t="s">
        <v>1118</v>
      </c>
    </row>
    <row r="8923" spans="1:4" x14ac:dyDescent="0.35">
      <c r="A8923" s="3" t="s">
        <v>8975</v>
      </c>
      <c r="B8923" s="3" t="s">
        <v>1119</v>
      </c>
      <c r="C8923" s="3" t="s">
        <v>1121</v>
      </c>
      <c r="D8923" s="3" t="s">
        <v>1118</v>
      </c>
    </row>
    <row r="8924" spans="1:4" x14ac:dyDescent="0.35">
      <c r="A8924" s="3" t="s">
        <v>8976</v>
      </c>
      <c r="B8924" s="3" t="s">
        <v>1119</v>
      </c>
      <c r="C8924" s="3" t="s">
        <v>1117</v>
      </c>
      <c r="D8924" s="3" t="s">
        <v>1118</v>
      </c>
    </row>
    <row r="8925" spans="1:4" x14ac:dyDescent="0.35">
      <c r="A8925" s="3" t="s">
        <v>8977</v>
      </c>
      <c r="B8925" s="3" t="s">
        <v>1116</v>
      </c>
      <c r="C8925" s="3" t="s">
        <v>1123</v>
      </c>
      <c r="D8925" s="3" t="s">
        <v>1126</v>
      </c>
    </row>
    <row r="8926" spans="1:4" x14ac:dyDescent="0.35">
      <c r="A8926" s="3" t="s">
        <v>8978</v>
      </c>
      <c r="B8926" s="3" t="s">
        <v>1116</v>
      </c>
      <c r="C8926" s="3" t="s">
        <v>1123</v>
      </c>
      <c r="D8926" s="3" t="s">
        <v>1118</v>
      </c>
    </row>
    <row r="8927" spans="1:4" x14ac:dyDescent="0.35">
      <c r="A8927" s="3" t="s">
        <v>8979</v>
      </c>
      <c r="B8927" s="3" t="s">
        <v>1119</v>
      </c>
      <c r="C8927" s="3" t="s">
        <v>1123</v>
      </c>
      <c r="D8927" s="3" t="s">
        <v>1124</v>
      </c>
    </row>
    <row r="8928" spans="1:4" x14ac:dyDescent="0.35">
      <c r="A8928" s="3" t="s">
        <v>8980</v>
      </c>
      <c r="B8928" s="3" t="s">
        <v>1120</v>
      </c>
      <c r="C8928" s="3" t="s">
        <v>1122</v>
      </c>
      <c r="D8928" s="3" t="s">
        <v>1118</v>
      </c>
    </row>
    <row r="8929" spans="1:4" x14ac:dyDescent="0.35">
      <c r="A8929" s="3" t="s">
        <v>8981</v>
      </c>
      <c r="B8929" s="3" t="s">
        <v>1116</v>
      </c>
      <c r="C8929" s="3" t="s">
        <v>1122</v>
      </c>
      <c r="D8929" s="3" t="s">
        <v>1118</v>
      </c>
    </row>
    <row r="8930" spans="1:4" x14ac:dyDescent="0.35">
      <c r="A8930" s="3" t="s">
        <v>8982</v>
      </c>
      <c r="B8930" s="3" t="s">
        <v>1119</v>
      </c>
      <c r="C8930" s="3" t="s">
        <v>1121</v>
      </c>
      <c r="D8930" s="3" t="s">
        <v>1126</v>
      </c>
    </row>
    <row r="8931" spans="1:4" x14ac:dyDescent="0.35">
      <c r="A8931" s="3" t="s">
        <v>8983</v>
      </c>
      <c r="B8931" s="3" t="s">
        <v>1116</v>
      </c>
      <c r="C8931" s="3" t="s">
        <v>1117</v>
      </c>
      <c r="D8931" s="3" t="s">
        <v>1118</v>
      </c>
    </row>
    <row r="8932" spans="1:4" x14ac:dyDescent="0.35">
      <c r="A8932" s="3" t="s">
        <v>8984</v>
      </c>
      <c r="B8932" s="3" t="s">
        <v>1116</v>
      </c>
      <c r="C8932" s="3" t="s">
        <v>1123</v>
      </c>
      <c r="D8932" s="3" t="s">
        <v>1118</v>
      </c>
    </row>
    <row r="8933" spans="1:4" x14ac:dyDescent="0.35">
      <c r="A8933" s="3" t="s">
        <v>8985</v>
      </c>
      <c r="B8933" s="3" t="s">
        <v>1116</v>
      </c>
      <c r="C8933" s="3" t="s">
        <v>1117</v>
      </c>
      <c r="D8933" s="3" t="s">
        <v>1118</v>
      </c>
    </row>
    <row r="8934" spans="1:4" x14ac:dyDescent="0.35">
      <c r="A8934" s="3" t="s">
        <v>8986</v>
      </c>
      <c r="B8934" s="3" t="s">
        <v>1120</v>
      </c>
      <c r="C8934" s="3" t="s">
        <v>1123</v>
      </c>
      <c r="D8934" s="3" t="s">
        <v>1124</v>
      </c>
    </row>
    <row r="8935" spans="1:4" x14ac:dyDescent="0.35">
      <c r="A8935" s="3" t="s">
        <v>8987</v>
      </c>
      <c r="B8935" s="3" t="s">
        <v>1119</v>
      </c>
      <c r="C8935" s="3" t="s">
        <v>1122</v>
      </c>
      <c r="D8935" s="3" t="s">
        <v>1118</v>
      </c>
    </row>
    <row r="8936" spans="1:4" x14ac:dyDescent="0.35">
      <c r="A8936" s="3" t="s">
        <v>8988</v>
      </c>
      <c r="B8936" s="3" t="s">
        <v>1116</v>
      </c>
      <c r="C8936" s="3" t="s">
        <v>1117</v>
      </c>
      <c r="D8936" s="3" t="s">
        <v>1118</v>
      </c>
    </row>
    <row r="8937" spans="1:4" x14ac:dyDescent="0.35">
      <c r="A8937" s="3" t="s">
        <v>8989</v>
      </c>
      <c r="B8937" s="3" t="s">
        <v>1116</v>
      </c>
      <c r="C8937" s="3" t="s">
        <v>1121</v>
      </c>
      <c r="D8937" s="3" t="s">
        <v>1118</v>
      </c>
    </row>
    <row r="8938" spans="1:4" x14ac:dyDescent="0.35">
      <c r="A8938" s="3" t="s">
        <v>8990</v>
      </c>
      <c r="B8938" s="3" t="s">
        <v>1116</v>
      </c>
      <c r="C8938" s="3" t="s">
        <v>1117</v>
      </c>
      <c r="D8938" s="3" t="s">
        <v>1118</v>
      </c>
    </row>
    <row r="8939" spans="1:4" x14ac:dyDescent="0.35">
      <c r="A8939" s="3" t="s">
        <v>8991</v>
      </c>
      <c r="B8939" s="3" t="s">
        <v>1116</v>
      </c>
      <c r="C8939" s="3" t="s">
        <v>1123</v>
      </c>
      <c r="D8939" s="3" t="s">
        <v>1118</v>
      </c>
    </row>
    <row r="8940" spans="1:4" x14ac:dyDescent="0.35">
      <c r="A8940" s="3" t="s">
        <v>8992</v>
      </c>
      <c r="B8940" s="3" t="s">
        <v>1116</v>
      </c>
      <c r="C8940" s="3" t="s">
        <v>1117</v>
      </c>
      <c r="D8940" s="3" t="s">
        <v>1118</v>
      </c>
    </row>
    <row r="8941" spans="1:4" x14ac:dyDescent="0.35">
      <c r="A8941" s="3" t="s">
        <v>8993</v>
      </c>
      <c r="B8941" s="3" t="s">
        <v>1116</v>
      </c>
      <c r="C8941" s="3" t="s">
        <v>1121</v>
      </c>
      <c r="D8941" s="3" t="s">
        <v>1124</v>
      </c>
    </row>
    <row r="8942" spans="1:4" x14ac:dyDescent="0.35">
      <c r="A8942" s="3" t="s">
        <v>8994</v>
      </c>
      <c r="B8942" s="3" t="s">
        <v>1120</v>
      </c>
      <c r="C8942" s="3" t="s">
        <v>1117</v>
      </c>
      <c r="D8942" s="3" t="s">
        <v>1118</v>
      </c>
    </row>
    <row r="8943" spans="1:4" x14ac:dyDescent="0.35">
      <c r="A8943" s="3" t="s">
        <v>8995</v>
      </c>
      <c r="B8943" s="3" t="s">
        <v>1120</v>
      </c>
      <c r="C8943" s="3" t="s">
        <v>1117</v>
      </c>
      <c r="D8943" s="3" t="s">
        <v>1118</v>
      </c>
    </row>
    <row r="8944" spans="1:4" x14ac:dyDescent="0.35">
      <c r="A8944" s="3" t="s">
        <v>8996</v>
      </c>
      <c r="B8944" s="3" t="s">
        <v>1116</v>
      </c>
      <c r="C8944" s="3" t="s">
        <v>1117</v>
      </c>
      <c r="D8944" s="3" t="s">
        <v>1118</v>
      </c>
    </row>
    <row r="8945" spans="1:4" x14ac:dyDescent="0.35">
      <c r="A8945" s="3" t="s">
        <v>8997</v>
      </c>
      <c r="B8945" s="3" t="s">
        <v>1119</v>
      </c>
      <c r="C8945" s="3" t="s">
        <v>1122</v>
      </c>
      <c r="D8945" s="3" t="s">
        <v>1118</v>
      </c>
    </row>
    <row r="8946" spans="1:4" x14ac:dyDescent="0.35">
      <c r="A8946" s="3" t="s">
        <v>8998</v>
      </c>
      <c r="B8946" s="3" t="s">
        <v>1116</v>
      </c>
      <c r="C8946" s="3" t="s">
        <v>1117</v>
      </c>
      <c r="D8946" s="3" t="s">
        <v>1126</v>
      </c>
    </row>
    <row r="8947" spans="1:4" x14ac:dyDescent="0.35">
      <c r="A8947" s="3" t="s">
        <v>8999</v>
      </c>
      <c r="B8947" s="3" t="s">
        <v>1119</v>
      </c>
      <c r="C8947" s="3" t="s">
        <v>1121</v>
      </c>
      <c r="D8947" s="3" t="s">
        <v>1118</v>
      </c>
    </row>
    <row r="8948" spans="1:4" x14ac:dyDescent="0.35">
      <c r="A8948" s="3" t="s">
        <v>9000</v>
      </c>
      <c r="B8948" s="3" t="s">
        <v>1116</v>
      </c>
      <c r="C8948" s="3" t="s">
        <v>1117</v>
      </c>
      <c r="D8948" s="3" t="s">
        <v>1118</v>
      </c>
    </row>
    <row r="8949" spans="1:4" x14ac:dyDescent="0.35">
      <c r="A8949" s="3" t="s">
        <v>9001</v>
      </c>
      <c r="B8949" s="3" t="s">
        <v>1116</v>
      </c>
      <c r="C8949" s="3" t="s">
        <v>1121</v>
      </c>
      <c r="D8949" s="3" t="s">
        <v>1124</v>
      </c>
    </row>
    <row r="8950" spans="1:4" x14ac:dyDescent="0.35">
      <c r="A8950" s="3" t="s">
        <v>9002</v>
      </c>
      <c r="B8950" s="3" t="s">
        <v>1116</v>
      </c>
      <c r="C8950" s="3" t="s">
        <v>1117</v>
      </c>
      <c r="D8950" s="3" t="s">
        <v>1118</v>
      </c>
    </row>
    <row r="8951" spans="1:4" x14ac:dyDescent="0.35">
      <c r="A8951" s="3" t="s">
        <v>9003</v>
      </c>
      <c r="B8951" s="3" t="s">
        <v>1116</v>
      </c>
      <c r="C8951" s="3" t="s">
        <v>1123</v>
      </c>
      <c r="D8951" s="3" t="s">
        <v>1118</v>
      </c>
    </row>
    <row r="8952" spans="1:4" x14ac:dyDescent="0.35">
      <c r="A8952" s="3" t="s">
        <v>9004</v>
      </c>
      <c r="B8952" s="3" t="s">
        <v>1116</v>
      </c>
      <c r="C8952" s="3" t="s">
        <v>1123</v>
      </c>
      <c r="D8952" s="3" t="s">
        <v>1124</v>
      </c>
    </row>
    <row r="8953" spans="1:4" x14ac:dyDescent="0.35">
      <c r="A8953" s="3" t="s">
        <v>9005</v>
      </c>
      <c r="B8953" s="3" t="s">
        <v>1116</v>
      </c>
      <c r="C8953" s="3" t="s">
        <v>1123</v>
      </c>
      <c r="D8953" s="3" t="s">
        <v>1124</v>
      </c>
    </row>
    <row r="8954" spans="1:4" x14ac:dyDescent="0.35">
      <c r="A8954" s="3" t="s">
        <v>9006</v>
      </c>
      <c r="B8954" s="3" t="s">
        <v>1116</v>
      </c>
      <c r="C8954" s="3" t="s">
        <v>1123</v>
      </c>
      <c r="D8954" s="3" t="s">
        <v>1118</v>
      </c>
    </row>
    <row r="8955" spans="1:4" x14ac:dyDescent="0.35">
      <c r="A8955" s="3" t="s">
        <v>9007</v>
      </c>
      <c r="B8955" s="3" t="s">
        <v>1119</v>
      </c>
      <c r="C8955" s="3" t="s">
        <v>1117</v>
      </c>
      <c r="D8955" s="3" t="s">
        <v>1126</v>
      </c>
    </row>
    <row r="8956" spans="1:4" x14ac:dyDescent="0.35">
      <c r="A8956" s="3" t="s">
        <v>9008</v>
      </c>
      <c r="B8956" s="3" t="s">
        <v>1116</v>
      </c>
      <c r="C8956" s="3" t="s">
        <v>1122</v>
      </c>
      <c r="D8956" s="3" t="s">
        <v>1124</v>
      </c>
    </row>
    <row r="8957" spans="1:4" x14ac:dyDescent="0.35">
      <c r="A8957" s="3" t="s">
        <v>9009</v>
      </c>
      <c r="B8957" s="3" t="s">
        <v>1116</v>
      </c>
      <c r="C8957" s="3" t="s">
        <v>1117</v>
      </c>
      <c r="D8957" s="3" t="s">
        <v>1126</v>
      </c>
    </row>
    <row r="8958" spans="1:4" x14ac:dyDescent="0.35">
      <c r="A8958" s="3" t="s">
        <v>9010</v>
      </c>
      <c r="B8958" s="3" t="s">
        <v>1116</v>
      </c>
      <c r="C8958" s="3" t="s">
        <v>1121</v>
      </c>
      <c r="D8958" s="3" t="s">
        <v>1118</v>
      </c>
    </row>
    <row r="8959" spans="1:4" x14ac:dyDescent="0.35">
      <c r="A8959" s="3" t="s">
        <v>9011</v>
      </c>
      <c r="B8959" s="3" t="s">
        <v>1116</v>
      </c>
      <c r="C8959" s="3" t="s">
        <v>1121</v>
      </c>
      <c r="D8959" s="3" t="s">
        <v>1126</v>
      </c>
    </row>
    <row r="8960" spans="1:4" x14ac:dyDescent="0.35">
      <c r="A8960" s="3" t="s">
        <v>9012</v>
      </c>
      <c r="B8960" s="3" t="s">
        <v>1116</v>
      </c>
      <c r="C8960" s="3" t="s">
        <v>1117</v>
      </c>
      <c r="D8960" s="3" t="s">
        <v>1126</v>
      </c>
    </row>
    <row r="8961" spans="1:4" x14ac:dyDescent="0.35">
      <c r="A8961" s="3" t="s">
        <v>9013</v>
      </c>
      <c r="B8961" s="3" t="s">
        <v>1120</v>
      </c>
      <c r="C8961" s="3" t="s">
        <v>1123</v>
      </c>
      <c r="D8961" s="3" t="s">
        <v>1118</v>
      </c>
    </row>
    <row r="8962" spans="1:4" x14ac:dyDescent="0.35">
      <c r="A8962" s="3" t="s">
        <v>9014</v>
      </c>
      <c r="B8962" s="3" t="s">
        <v>1116</v>
      </c>
      <c r="C8962" s="3" t="s">
        <v>1121</v>
      </c>
      <c r="D8962" s="3" t="s">
        <v>1118</v>
      </c>
    </row>
    <row r="8963" spans="1:4" x14ac:dyDescent="0.35">
      <c r="A8963" s="3" t="s">
        <v>9015</v>
      </c>
      <c r="B8963" s="3" t="s">
        <v>1116</v>
      </c>
      <c r="C8963" s="3" t="s">
        <v>1123</v>
      </c>
      <c r="D8963" s="3" t="s">
        <v>1118</v>
      </c>
    </row>
    <row r="8964" spans="1:4" x14ac:dyDescent="0.35">
      <c r="A8964" s="3" t="s">
        <v>9016</v>
      </c>
      <c r="B8964" s="3" t="s">
        <v>1116</v>
      </c>
      <c r="C8964" s="3" t="s">
        <v>1117</v>
      </c>
      <c r="D8964" s="3" t="s">
        <v>1124</v>
      </c>
    </row>
    <row r="8965" spans="1:4" x14ac:dyDescent="0.35">
      <c r="A8965" s="3" t="s">
        <v>9017</v>
      </c>
      <c r="B8965" s="3" t="s">
        <v>1116</v>
      </c>
      <c r="C8965" s="3" t="s">
        <v>1117</v>
      </c>
      <c r="D8965" s="3" t="s">
        <v>1118</v>
      </c>
    </row>
    <row r="8966" spans="1:4" x14ac:dyDescent="0.35">
      <c r="A8966" s="3" t="s">
        <v>9018</v>
      </c>
      <c r="B8966" s="3" t="s">
        <v>1116</v>
      </c>
      <c r="C8966" s="3" t="s">
        <v>1123</v>
      </c>
      <c r="D8966" s="3" t="s">
        <v>1118</v>
      </c>
    </row>
    <row r="8967" spans="1:4" x14ac:dyDescent="0.35">
      <c r="A8967" s="3" t="s">
        <v>9019</v>
      </c>
      <c r="B8967" s="3" t="s">
        <v>1116</v>
      </c>
      <c r="C8967" s="3" t="s">
        <v>1122</v>
      </c>
      <c r="D8967" s="3" t="s">
        <v>1124</v>
      </c>
    </row>
    <row r="8968" spans="1:4" x14ac:dyDescent="0.35">
      <c r="A8968" s="3" t="s">
        <v>9020</v>
      </c>
      <c r="B8968" s="3" t="s">
        <v>1116</v>
      </c>
      <c r="C8968" s="3" t="s">
        <v>1122</v>
      </c>
      <c r="D8968" s="3" t="s">
        <v>1118</v>
      </c>
    </row>
    <row r="8969" spans="1:4" x14ac:dyDescent="0.35">
      <c r="A8969" s="3" t="s">
        <v>9021</v>
      </c>
      <c r="B8969" s="3" t="s">
        <v>1120</v>
      </c>
      <c r="C8969" s="3" t="s">
        <v>1121</v>
      </c>
      <c r="D8969" s="3" t="s">
        <v>1118</v>
      </c>
    </row>
    <row r="8970" spans="1:4" x14ac:dyDescent="0.35">
      <c r="A8970" s="3" t="s">
        <v>9022</v>
      </c>
      <c r="B8970" s="3" t="s">
        <v>1119</v>
      </c>
      <c r="C8970" s="3" t="s">
        <v>1117</v>
      </c>
      <c r="D8970" s="3" t="s">
        <v>1118</v>
      </c>
    </row>
    <row r="8971" spans="1:4" x14ac:dyDescent="0.35">
      <c r="A8971" s="3" t="s">
        <v>9023</v>
      </c>
      <c r="B8971" s="3" t="s">
        <v>1119</v>
      </c>
      <c r="C8971" s="3" t="s">
        <v>1122</v>
      </c>
      <c r="D8971" s="3" t="s">
        <v>1118</v>
      </c>
    </row>
    <row r="8972" spans="1:4" x14ac:dyDescent="0.35">
      <c r="A8972" s="3" t="s">
        <v>9024</v>
      </c>
      <c r="B8972" s="3" t="s">
        <v>1116</v>
      </c>
      <c r="C8972" s="3" t="s">
        <v>1117</v>
      </c>
      <c r="D8972" s="3" t="s">
        <v>1118</v>
      </c>
    </row>
    <row r="8973" spans="1:4" x14ac:dyDescent="0.35">
      <c r="A8973" s="3" t="s">
        <v>9025</v>
      </c>
      <c r="B8973" s="3" t="s">
        <v>1116</v>
      </c>
      <c r="C8973" s="3" t="s">
        <v>1123</v>
      </c>
      <c r="D8973" s="3" t="s">
        <v>1118</v>
      </c>
    </row>
    <row r="8974" spans="1:4" x14ac:dyDescent="0.35">
      <c r="A8974" s="3" t="s">
        <v>9026</v>
      </c>
      <c r="B8974" s="3" t="s">
        <v>1116</v>
      </c>
      <c r="C8974" s="3" t="s">
        <v>1123</v>
      </c>
      <c r="D8974" s="3" t="s">
        <v>1126</v>
      </c>
    </row>
    <row r="8975" spans="1:4" x14ac:dyDescent="0.35">
      <c r="A8975" s="3" t="s">
        <v>9027</v>
      </c>
      <c r="B8975" s="3" t="s">
        <v>1116</v>
      </c>
      <c r="C8975" s="3" t="s">
        <v>1121</v>
      </c>
      <c r="D8975" s="3" t="s">
        <v>1118</v>
      </c>
    </row>
    <row r="8976" spans="1:4" x14ac:dyDescent="0.35">
      <c r="A8976" s="3" t="s">
        <v>9028</v>
      </c>
      <c r="B8976" s="3" t="s">
        <v>1120</v>
      </c>
      <c r="C8976" s="3" t="s">
        <v>1117</v>
      </c>
      <c r="D8976" s="3" t="s">
        <v>1118</v>
      </c>
    </row>
    <row r="8977" spans="1:4" x14ac:dyDescent="0.35">
      <c r="A8977" s="3" t="s">
        <v>9029</v>
      </c>
      <c r="B8977" s="3" t="s">
        <v>1116</v>
      </c>
      <c r="C8977" s="3" t="s">
        <v>1122</v>
      </c>
      <c r="D8977" s="3" t="s">
        <v>1118</v>
      </c>
    </row>
    <row r="8978" spans="1:4" x14ac:dyDescent="0.35">
      <c r="A8978" s="3" t="s">
        <v>9030</v>
      </c>
      <c r="B8978" s="3" t="s">
        <v>1116</v>
      </c>
      <c r="C8978" s="3" t="s">
        <v>1117</v>
      </c>
      <c r="D8978" s="3" t="s">
        <v>1118</v>
      </c>
    </row>
    <row r="8979" spans="1:4" x14ac:dyDescent="0.35">
      <c r="A8979" s="3" t="s">
        <v>9031</v>
      </c>
      <c r="B8979" s="3" t="s">
        <v>1119</v>
      </c>
      <c r="C8979" s="3" t="s">
        <v>1117</v>
      </c>
      <c r="D8979" s="3" t="s">
        <v>1118</v>
      </c>
    </row>
    <row r="8980" spans="1:4" x14ac:dyDescent="0.35">
      <c r="A8980" s="3" t="s">
        <v>9032</v>
      </c>
      <c r="B8980" s="3" t="s">
        <v>1119</v>
      </c>
      <c r="C8980" s="3" t="s">
        <v>1117</v>
      </c>
      <c r="D8980" s="3" t="s">
        <v>1118</v>
      </c>
    </row>
    <row r="8981" spans="1:4" x14ac:dyDescent="0.35">
      <c r="A8981" s="3" t="s">
        <v>9033</v>
      </c>
      <c r="B8981" s="3" t="s">
        <v>1120</v>
      </c>
      <c r="C8981" s="3" t="s">
        <v>1121</v>
      </c>
      <c r="D8981" s="3" t="s">
        <v>1118</v>
      </c>
    </row>
    <row r="8982" spans="1:4" x14ac:dyDescent="0.35">
      <c r="A8982" s="3" t="s">
        <v>9034</v>
      </c>
      <c r="B8982" s="3" t="s">
        <v>1119</v>
      </c>
      <c r="C8982" s="3" t="s">
        <v>1117</v>
      </c>
      <c r="D8982" s="3" t="s">
        <v>1124</v>
      </c>
    </row>
    <row r="8983" spans="1:4" x14ac:dyDescent="0.35">
      <c r="A8983" s="3" t="s">
        <v>9035</v>
      </c>
      <c r="B8983" s="3" t="s">
        <v>1116</v>
      </c>
      <c r="C8983" s="3" t="s">
        <v>1121</v>
      </c>
      <c r="D8983" s="3" t="s">
        <v>1126</v>
      </c>
    </row>
    <row r="8984" spans="1:4" x14ac:dyDescent="0.35">
      <c r="A8984" s="3" t="s">
        <v>9036</v>
      </c>
      <c r="B8984" s="3" t="s">
        <v>1116</v>
      </c>
      <c r="C8984" s="3" t="s">
        <v>1123</v>
      </c>
      <c r="D8984" s="3" t="s">
        <v>1118</v>
      </c>
    </row>
    <row r="8985" spans="1:4" x14ac:dyDescent="0.35">
      <c r="A8985" s="3" t="s">
        <v>9037</v>
      </c>
      <c r="B8985" s="3" t="s">
        <v>1116</v>
      </c>
      <c r="C8985" s="3" t="s">
        <v>1123</v>
      </c>
      <c r="D8985" s="3" t="s">
        <v>1118</v>
      </c>
    </row>
    <row r="8986" spans="1:4" x14ac:dyDescent="0.35">
      <c r="A8986" s="3" t="s">
        <v>9038</v>
      </c>
      <c r="B8986" s="3" t="s">
        <v>1116</v>
      </c>
      <c r="C8986" s="3" t="s">
        <v>1117</v>
      </c>
      <c r="D8986" s="3" t="s">
        <v>1118</v>
      </c>
    </row>
    <row r="8987" spans="1:4" x14ac:dyDescent="0.35">
      <c r="A8987" s="3" t="s">
        <v>9039</v>
      </c>
      <c r="B8987" s="3" t="s">
        <v>1119</v>
      </c>
      <c r="C8987" s="3" t="s">
        <v>1123</v>
      </c>
      <c r="D8987" s="3" t="s">
        <v>1126</v>
      </c>
    </row>
    <row r="8988" spans="1:4" x14ac:dyDescent="0.35">
      <c r="A8988" s="3" t="s">
        <v>9040</v>
      </c>
      <c r="B8988" s="3" t="s">
        <v>1116</v>
      </c>
      <c r="C8988" s="3" t="s">
        <v>1123</v>
      </c>
      <c r="D8988" s="3" t="s">
        <v>1118</v>
      </c>
    </row>
    <row r="8989" spans="1:4" x14ac:dyDescent="0.35">
      <c r="A8989" s="3" t="s">
        <v>9041</v>
      </c>
      <c r="B8989" s="3" t="s">
        <v>1116</v>
      </c>
      <c r="C8989" s="3" t="s">
        <v>1123</v>
      </c>
      <c r="D8989" s="3" t="s">
        <v>1118</v>
      </c>
    </row>
    <row r="8990" spans="1:4" x14ac:dyDescent="0.35">
      <c r="A8990" s="3" t="s">
        <v>9042</v>
      </c>
      <c r="B8990" s="3" t="s">
        <v>1116</v>
      </c>
      <c r="C8990" s="3" t="s">
        <v>1117</v>
      </c>
      <c r="D8990" s="3" t="s">
        <v>1124</v>
      </c>
    </row>
    <row r="8991" spans="1:4" x14ac:dyDescent="0.35">
      <c r="A8991" s="3" t="s">
        <v>9043</v>
      </c>
      <c r="B8991" s="3" t="s">
        <v>1116</v>
      </c>
      <c r="C8991" s="3" t="s">
        <v>1123</v>
      </c>
      <c r="D8991" s="3" t="s">
        <v>1118</v>
      </c>
    </row>
    <row r="8992" spans="1:4" x14ac:dyDescent="0.35">
      <c r="A8992" s="3" t="s">
        <v>9044</v>
      </c>
      <c r="B8992" s="3" t="s">
        <v>1116</v>
      </c>
      <c r="C8992" s="3" t="s">
        <v>1121</v>
      </c>
      <c r="D8992" s="3" t="s">
        <v>1124</v>
      </c>
    </row>
    <row r="8993" spans="1:4" x14ac:dyDescent="0.35">
      <c r="A8993" s="3" t="s">
        <v>9045</v>
      </c>
      <c r="B8993" s="3" t="s">
        <v>1116</v>
      </c>
      <c r="C8993" s="3" t="s">
        <v>1117</v>
      </c>
      <c r="D8993" s="3" t="s">
        <v>1118</v>
      </c>
    </row>
    <row r="8994" spans="1:4" x14ac:dyDescent="0.35">
      <c r="A8994" s="3" t="s">
        <v>9046</v>
      </c>
      <c r="B8994" s="3" t="s">
        <v>1119</v>
      </c>
      <c r="C8994" s="3" t="s">
        <v>1117</v>
      </c>
      <c r="D8994" s="3" t="s">
        <v>1118</v>
      </c>
    </row>
    <row r="8995" spans="1:4" x14ac:dyDescent="0.35">
      <c r="A8995" s="3" t="s">
        <v>9047</v>
      </c>
      <c r="B8995" s="3" t="s">
        <v>1116</v>
      </c>
      <c r="C8995" s="3" t="s">
        <v>1117</v>
      </c>
      <c r="D8995" s="3" t="s">
        <v>1124</v>
      </c>
    </row>
    <row r="8996" spans="1:4" x14ac:dyDescent="0.35">
      <c r="A8996" s="3" t="s">
        <v>9048</v>
      </c>
      <c r="B8996" s="3" t="s">
        <v>1116</v>
      </c>
      <c r="C8996" s="3" t="s">
        <v>1123</v>
      </c>
      <c r="D8996" s="3" t="s">
        <v>1126</v>
      </c>
    </row>
    <row r="8997" spans="1:4" x14ac:dyDescent="0.35">
      <c r="A8997" s="3" t="s">
        <v>9049</v>
      </c>
      <c r="B8997" s="3" t="s">
        <v>1116</v>
      </c>
      <c r="C8997" s="3" t="s">
        <v>1117</v>
      </c>
      <c r="D8997" s="3" t="s">
        <v>1118</v>
      </c>
    </row>
    <row r="8998" spans="1:4" x14ac:dyDescent="0.35">
      <c r="A8998" s="3" t="s">
        <v>9050</v>
      </c>
      <c r="B8998" s="3" t="s">
        <v>1116</v>
      </c>
      <c r="C8998" s="3" t="s">
        <v>1117</v>
      </c>
      <c r="D8998" s="3" t="s">
        <v>1124</v>
      </c>
    </row>
    <row r="8999" spans="1:4" x14ac:dyDescent="0.35">
      <c r="A8999" s="3" t="s">
        <v>9051</v>
      </c>
      <c r="B8999" s="3" t="s">
        <v>1116</v>
      </c>
      <c r="C8999" s="3" t="s">
        <v>1122</v>
      </c>
      <c r="D8999" s="3" t="s">
        <v>1118</v>
      </c>
    </row>
    <row r="9000" spans="1:4" x14ac:dyDescent="0.35">
      <c r="A9000" s="3" t="s">
        <v>9052</v>
      </c>
      <c r="B9000" s="3" t="s">
        <v>1120</v>
      </c>
      <c r="C9000" s="3" t="s">
        <v>1117</v>
      </c>
      <c r="D9000" s="3" t="s">
        <v>1118</v>
      </c>
    </row>
    <row r="9001" spans="1:4" x14ac:dyDescent="0.35">
      <c r="A9001" s="3" t="s">
        <v>9053</v>
      </c>
      <c r="B9001" s="3" t="s">
        <v>1116</v>
      </c>
      <c r="C9001" s="3" t="s">
        <v>1117</v>
      </c>
      <c r="D9001" s="3" t="s">
        <v>1118</v>
      </c>
    </row>
    <row r="9002" spans="1:4" x14ac:dyDescent="0.35">
      <c r="A9002" s="3" t="s">
        <v>9054</v>
      </c>
      <c r="B9002" s="3" t="s">
        <v>1119</v>
      </c>
      <c r="C9002" s="3" t="s">
        <v>1117</v>
      </c>
      <c r="D9002" s="3" t="s">
        <v>1126</v>
      </c>
    </row>
    <row r="9003" spans="1:4" x14ac:dyDescent="0.35">
      <c r="A9003" s="3" t="s">
        <v>9055</v>
      </c>
      <c r="B9003" s="3" t="s">
        <v>1119</v>
      </c>
      <c r="C9003" s="3" t="s">
        <v>1123</v>
      </c>
      <c r="D9003" s="3" t="s">
        <v>1118</v>
      </c>
    </row>
    <row r="9004" spans="1:4" x14ac:dyDescent="0.35">
      <c r="A9004" s="3" t="s">
        <v>9056</v>
      </c>
      <c r="B9004" s="3" t="s">
        <v>1116</v>
      </c>
      <c r="C9004" s="3" t="s">
        <v>1117</v>
      </c>
      <c r="D9004" s="3" t="s">
        <v>1118</v>
      </c>
    </row>
    <row r="9005" spans="1:4" x14ac:dyDescent="0.35">
      <c r="A9005" s="3" t="s">
        <v>9057</v>
      </c>
      <c r="B9005" s="3" t="s">
        <v>1116</v>
      </c>
      <c r="C9005" s="3" t="s">
        <v>1123</v>
      </c>
      <c r="D9005" s="3" t="s">
        <v>1124</v>
      </c>
    </row>
    <row r="9006" spans="1:4" x14ac:dyDescent="0.35">
      <c r="A9006" s="3" t="s">
        <v>9058</v>
      </c>
      <c r="B9006" s="3" t="s">
        <v>1119</v>
      </c>
      <c r="C9006" s="3" t="s">
        <v>1121</v>
      </c>
      <c r="D9006" s="3" t="s">
        <v>1118</v>
      </c>
    </row>
    <row r="9007" spans="1:4" x14ac:dyDescent="0.35">
      <c r="A9007" s="3" t="s">
        <v>9059</v>
      </c>
      <c r="B9007" s="3" t="s">
        <v>1120</v>
      </c>
      <c r="C9007" s="3" t="s">
        <v>1123</v>
      </c>
      <c r="D9007" s="3" t="s">
        <v>1118</v>
      </c>
    </row>
    <row r="9008" spans="1:4" x14ac:dyDescent="0.35">
      <c r="A9008" s="3" t="s">
        <v>9060</v>
      </c>
      <c r="B9008" s="3" t="s">
        <v>1116</v>
      </c>
      <c r="C9008" s="3" t="s">
        <v>1123</v>
      </c>
      <c r="D9008" s="3" t="s">
        <v>1124</v>
      </c>
    </row>
    <row r="9009" spans="1:4" x14ac:dyDescent="0.35">
      <c r="A9009" s="3" t="s">
        <v>9061</v>
      </c>
      <c r="B9009" s="3" t="s">
        <v>1116</v>
      </c>
      <c r="C9009" s="3" t="s">
        <v>1121</v>
      </c>
      <c r="D9009" s="3" t="s">
        <v>1126</v>
      </c>
    </row>
    <row r="9010" spans="1:4" x14ac:dyDescent="0.35">
      <c r="A9010" s="3" t="s">
        <v>9062</v>
      </c>
      <c r="B9010" s="3" t="s">
        <v>1116</v>
      </c>
      <c r="C9010" s="3" t="s">
        <v>1117</v>
      </c>
      <c r="D9010" s="3" t="s">
        <v>1118</v>
      </c>
    </row>
    <row r="9011" spans="1:4" x14ac:dyDescent="0.35">
      <c r="A9011" s="3" t="s">
        <v>9063</v>
      </c>
      <c r="B9011" s="3" t="s">
        <v>1116</v>
      </c>
      <c r="C9011" s="3" t="s">
        <v>1121</v>
      </c>
      <c r="D9011" s="3" t="s">
        <v>1118</v>
      </c>
    </row>
    <row r="9012" spans="1:4" x14ac:dyDescent="0.35">
      <c r="A9012" s="3" t="s">
        <v>9064</v>
      </c>
      <c r="B9012" s="3" t="s">
        <v>1116</v>
      </c>
      <c r="C9012" s="3" t="s">
        <v>1121</v>
      </c>
      <c r="D9012" s="3" t="s">
        <v>1126</v>
      </c>
    </row>
    <row r="9013" spans="1:4" x14ac:dyDescent="0.35">
      <c r="A9013" s="3" t="s">
        <v>9065</v>
      </c>
      <c r="B9013" s="3" t="s">
        <v>1116</v>
      </c>
      <c r="C9013" s="3" t="s">
        <v>1117</v>
      </c>
      <c r="D9013" s="3" t="s">
        <v>1118</v>
      </c>
    </row>
    <row r="9014" spans="1:4" x14ac:dyDescent="0.35">
      <c r="A9014" s="3" t="s">
        <v>9066</v>
      </c>
      <c r="B9014" s="3" t="s">
        <v>1116</v>
      </c>
      <c r="C9014" s="3" t="s">
        <v>1117</v>
      </c>
      <c r="D9014" s="3" t="s">
        <v>1118</v>
      </c>
    </row>
    <row r="9015" spans="1:4" x14ac:dyDescent="0.35">
      <c r="A9015" s="3" t="s">
        <v>9067</v>
      </c>
      <c r="B9015" s="3" t="s">
        <v>1116</v>
      </c>
      <c r="C9015" s="3" t="s">
        <v>1117</v>
      </c>
      <c r="D9015" s="3" t="s">
        <v>1118</v>
      </c>
    </row>
    <row r="9016" spans="1:4" x14ac:dyDescent="0.35">
      <c r="A9016" s="3" t="s">
        <v>9068</v>
      </c>
      <c r="B9016" s="3" t="s">
        <v>1116</v>
      </c>
      <c r="C9016" s="3" t="s">
        <v>1123</v>
      </c>
      <c r="D9016" s="3" t="s">
        <v>1118</v>
      </c>
    </row>
    <row r="9017" spans="1:4" x14ac:dyDescent="0.35">
      <c r="A9017" s="3" t="s">
        <v>9069</v>
      </c>
      <c r="B9017" s="3" t="s">
        <v>1116</v>
      </c>
      <c r="C9017" s="3" t="s">
        <v>1122</v>
      </c>
      <c r="D9017" s="3" t="s">
        <v>1118</v>
      </c>
    </row>
    <row r="9018" spans="1:4" x14ac:dyDescent="0.35">
      <c r="A9018" s="3" t="s">
        <v>9070</v>
      </c>
      <c r="B9018" s="3" t="s">
        <v>1116</v>
      </c>
      <c r="C9018" s="3" t="s">
        <v>1123</v>
      </c>
      <c r="D9018" s="3" t="s">
        <v>1118</v>
      </c>
    </row>
    <row r="9019" spans="1:4" x14ac:dyDescent="0.35">
      <c r="A9019" s="3" t="s">
        <v>9071</v>
      </c>
      <c r="B9019" s="3" t="s">
        <v>1116</v>
      </c>
      <c r="C9019" s="3" t="s">
        <v>1123</v>
      </c>
      <c r="D9019" s="3" t="s">
        <v>1118</v>
      </c>
    </row>
    <row r="9020" spans="1:4" x14ac:dyDescent="0.35">
      <c r="A9020" s="3" t="s">
        <v>9072</v>
      </c>
      <c r="B9020" s="3" t="s">
        <v>1119</v>
      </c>
      <c r="C9020" s="3" t="s">
        <v>1122</v>
      </c>
      <c r="D9020" s="3" t="s">
        <v>1118</v>
      </c>
    </row>
    <row r="9021" spans="1:4" x14ac:dyDescent="0.35">
      <c r="A9021" s="3" t="s">
        <v>9073</v>
      </c>
      <c r="B9021" s="3" t="s">
        <v>1116</v>
      </c>
      <c r="C9021" s="3" t="s">
        <v>1117</v>
      </c>
      <c r="D9021" s="3" t="s">
        <v>1118</v>
      </c>
    </row>
    <row r="9022" spans="1:4" x14ac:dyDescent="0.35">
      <c r="A9022" s="3" t="s">
        <v>9074</v>
      </c>
      <c r="B9022" s="3" t="s">
        <v>1120</v>
      </c>
      <c r="C9022" s="3" t="s">
        <v>1123</v>
      </c>
      <c r="D9022" s="3" t="s">
        <v>1118</v>
      </c>
    </row>
    <row r="9023" spans="1:4" x14ac:dyDescent="0.35">
      <c r="A9023" s="3" t="s">
        <v>9075</v>
      </c>
      <c r="B9023" s="3" t="s">
        <v>1119</v>
      </c>
      <c r="C9023" s="3" t="s">
        <v>1123</v>
      </c>
      <c r="D9023" s="3" t="s">
        <v>1118</v>
      </c>
    </row>
    <row r="9024" spans="1:4" x14ac:dyDescent="0.35">
      <c r="A9024" s="3" t="s">
        <v>9076</v>
      </c>
      <c r="B9024" s="3" t="s">
        <v>1119</v>
      </c>
      <c r="C9024" s="3" t="s">
        <v>1117</v>
      </c>
      <c r="D9024" s="3" t="s">
        <v>1118</v>
      </c>
    </row>
    <row r="9025" spans="1:4" x14ac:dyDescent="0.35">
      <c r="A9025" s="3" t="s">
        <v>9077</v>
      </c>
      <c r="B9025" s="3" t="s">
        <v>1116</v>
      </c>
      <c r="C9025" s="3" t="s">
        <v>1123</v>
      </c>
      <c r="D9025" s="3" t="s">
        <v>1118</v>
      </c>
    </row>
    <row r="9026" spans="1:4" x14ac:dyDescent="0.35">
      <c r="A9026" s="3" t="s">
        <v>9078</v>
      </c>
      <c r="B9026" s="3" t="s">
        <v>1116</v>
      </c>
      <c r="C9026" s="3" t="s">
        <v>1123</v>
      </c>
      <c r="D9026" s="3" t="s">
        <v>1126</v>
      </c>
    </row>
    <row r="9027" spans="1:4" x14ac:dyDescent="0.35">
      <c r="A9027" s="3" t="s">
        <v>9079</v>
      </c>
      <c r="B9027" s="3" t="s">
        <v>1119</v>
      </c>
      <c r="C9027" s="3" t="s">
        <v>1117</v>
      </c>
      <c r="D9027" s="3" t="s">
        <v>1118</v>
      </c>
    </row>
    <row r="9028" spans="1:4" x14ac:dyDescent="0.35">
      <c r="A9028" s="3" t="s">
        <v>9080</v>
      </c>
      <c r="B9028" s="3" t="s">
        <v>1119</v>
      </c>
      <c r="C9028" s="3" t="s">
        <v>1117</v>
      </c>
      <c r="D9028" s="3" t="s">
        <v>1118</v>
      </c>
    </row>
    <row r="9029" spans="1:4" x14ac:dyDescent="0.35">
      <c r="A9029" s="3" t="s">
        <v>9081</v>
      </c>
      <c r="B9029" s="3" t="s">
        <v>1116</v>
      </c>
      <c r="C9029" s="3" t="s">
        <v>1117</v>
      </c>
      <c r="D9029" s="3" t="s">
        <v>1118</v>
      </c>
    </row>
    <row r="9030" spans="1:4" x14ac:dyDescent="0.35">
      <c r="A9030" s="3" t="s">
        <v>9082</v>
      </c>
      <c r="B9030" s="3" t="s">
        <v>1116</v>
      </c>
      <c r="C9030" s="3" t="s">
        <v>1122</v>
      </c>
      <c r="D9030" s="3" t="s">
        <v>1118</v>
      </c>
    </row>
    <row r="9031" spans="1:4" x14ac:dyDescent="0.35">
      <c r="A9031" s="3" t="s">
        <v>9083</v>
      </c>
      <c r="B9031" s="3" t="s">
        <v>1116</v>
      </c>
      <c r="C9031" s="3" t="s">
        <v>1117</v>
      </c>
      <c r="D9031" s="3" t="s">
        <v>1118</v>
      </c>
    </row>
    <row r="9032" spans="1:4" x14ac:dyDescent="0.35">
      <c r="A9032" s="3" t="s">
        <v>9084</v>
      </c>
      <c r="B9032" s="3" t="s">
        <v>1119</v>
      </c>
      <c r="C9032" s="3" t="s">
        <v>1123</v>
      </c>
      <c r="D9032" s="3" t="s">
        <v>1118</v>
      </c>
    </row>
    <row r="9033" spans="1:4" x14ac:dyDescent="0.35">
      <c r="A9033" s="3" t="s">
        <v>9085</v>
      </c>
      <c r="B9033" s="3" t="s">
        <v>1119</v>
      </c>
      <c r="C9033" s="3" t="s">
        <v>1123</v>
      </c>
      <c r="D9033" s="3" t="s">
        <v>1118</v>
      </c>
    </row>
    <row r="9034" spans="1:4" x14ac:dyDescent="0.35">
      <c r="A9034" s="3" t="s">
        <v>9086</v>
      </c>
      <c r="B9034" s="3" t="s">
        <v>1116</v>
      </c>
      <c r="C9034" s="3" t="s">
        <v>1123</v>
      </c>
      <c r="D9034" s="3" t="s">
        <v>1126</v>
      </c>
    </row>
    <row r="9035" spans="1:4" x14ac:dyDescent="0.35">
      <c r="A9035" s="3" t="s">
        <v>9087</v>
      </c>
      <c r="B9035" s="3" t="s">
        <v>1116</v>
      </c>
      <c r="C9035" s="3" t="s">
        <v>1117</v>
      </c>
      <c r="D9035" s="3" t="s">
        <v>1118</v>
      </c>
    </row>
    <row r="9036" spans="1:4" x14ac:dyDescent="0.35">
      <c r="A9036" s="3" t="s">
        <v>9088</v>
      </c>
      <c r="B9036" s="3" t="s">
        <v>1119</v>
      </c>
      <c r="C9036" s="3" t="s">
        <v>1123</v>
      </c>
      <c r="D9036" s="3" t="s">
        <v>1126</v>
      </c>
    </row>
    <row r="9037" spans="1:4" x14ac:dyDescent="0.35">
      <c r="A9037" s="3" t="s">
        <v>9089</v>
      </c>
      <c r="B9037" s="3" t="s">
        <v>1116</v>
      </c>
      <c r="C9037" s="3" t="s">
        <v>1117</v>
      </c>
      <c r="D9037" s="3" t="s">
        <v>1118</v>
      </c>
    </row>
    <row r="9038" spans="1:4" x14ac:dyDescent="0.35">
      <c r="A9038" s="3" t="s">
        <v>9090</v>
      </c>
      <c r="B9038" s="3" t="s">
        <v>1116</v>
      </c>
      <c r="C9038" s="3" t="s">
        <v>1121</v>
      </c>
      <c r="D9038" s="3" t="s">
        <v>1118</v>
      </c>
    </row>
    <row r="9039" spans="1:4" x14ac:dyDescent="0.35">
      <c r="A9039" s="3" t="s">
        <v>9091</v>
      </c>
      <c r="B9039" s="3" t="s">
        <v>1116</v>
      </c>
      <c r="C9039" s="3" t="s">
        <v>1123</v>
      </c>
      <c r="D9039" s="3" t="s">
        <v>1118</v>
      </c>
    </row>
    <row r="9040" spans="1:4" x14ac:dyDescent="0.35">
      <c r="A9040" s="3" t="s">
        <v>9092</v>
      </c>
      <c r="B9040" s="3" t="s">
        <v>1119</v>
      </c>
      <c r="C9040" s="3" t="s">
        <v>1117</v>
      </c>
      <c r="D9040" s="3" t="s">
        <v>1126</v>
      </c>
    </row>
    <row r="9041" spans="1:4" x14ac:dyDescent="0.35">
      <c r="A9041" s="3" t="s">
        <v>9093</v>
      </c>
      <c r="B9041" s="3" t="s">
        <v>1116</v>
      </c>
      <c r="C9041" s="3" t="s">
        <v>1123</v>
      </c>
      <c r="D9041" s="3" t="s">
        <v>1124</v>
      </c>
    </row>
    <row r="9042" spans="1:4" x14ac:dyDescent="0.35">
      <c r="A9042" s="3" t="s">
        <v>9094</v>
      </c>
      <c r="B9042" s="3" t="s">
        <v>1116</v>
      </c>
      <c r="C9042" s="3" t="s">
        <v>1117</v>
      </c>
      <c r="D9042" s="3" t="s">
        <v>1118</v>
      </c>
    </row>
    <row r="9043" spans="1:4" x14ac:dyDescent="0.35">
      <c r="A9043" s="3" t="s">
        <v>9095</v>
      </c>
      <c r="B9043" s="3" t="s">
        <v>1119</v>
      </c>
      <c r="C9043" s="3" t="s">
        <v>1117</v>
      </c>
      <c r="D9043" s="3" t="s">
        <v>1118</v>
      </c>
    </row>
    <row r="9044" spans="1:4" x14ac:dyDescent="0.35">
      <c r="A9044" s="3" t="s">
        <v>9096</v>
      </c>
      <c r="B9044" s="3" t="s">
        <v>1116</v>
      </c>
      <c r="C9044" s="3" t="s">
        <v>1117</v>
      </c>
      <c r="D9044" s="3" t="s">
        <v>1118</v>
      </c>
    </row>
    <row r="9045" spans="1:4" x14ac:dyDescent="0.35">
      <c r="A9045" s="3" t="s">
        <v>9097</v>
      </c>
      <c r="B9045" s="3" t="s">
        <v>1116</v>
      </c>
      <c r="C9045" s="3" t="s">
        <v>1122</v>
      </c>
      <c r="D9045" s="3" t="s">
        <v>1118</v>
      </c>
    </row>
    <row r="9046" spans="1:4" x14ac:dyDescent="0.35">
      <c r="A9046" s="3" t="s">
        <v>9098</v>
      </c>
      <c r="B9046" s="3" t="s">
        <v>1119</v>
      </c>
      <c r="C9046" s="3" t="s">
        <v>1122</v>
      </c>
      <c r="D9046" s="3" t="s">
        <v>1118</v>
      </c>
    </row>
    <row r="9047" spans="1:4" x14ac:dyDescent="0.35">
      <c r="A9047" s="3" t="s">
        <v>9099</v>
      </c>
      <c r="B9047" s="3" t="s">
        <v>1116</v>
      </c>
      <c r="C9047" s="3" t="s">
        <v>1123</v>
      </c>
      <c r="D9047" s="3" t="s">
        <v>1126</v>
      </c>
    </row>
    <row r="9048" spans="1:4" x14ac:dyDescent="0.35">
      <c r="A9048" s="3" t="s">
        <v>9100</v>
      </c>
      <c r="B9048" s="3" t="s">
        <v>1116</v>
      </c>
      <c r="C9048" s="3" t="s">
        <v>1121</v>
      </c>
      <c r="D9048" s="3" t="s">
        <v>1118</v>
      </c>
    </row>
    <row r="9049" spans="1:4" x14ac:dyDescent="0.35">
      <c r="A9049" s="3" t="s">
        <v>9101</v>
      </c>
      <c r="B9049" s="3" t="s">
        <v>1116</v>
      </c>
      <c r="C9049" s="3" t="s">
        <v>1123</v>
      </c>
      <c r="D9049" s="3" t="s">
        <v>1118</v>
      </c>
    </row>
    <row r="9050" spans="1:4" x14ac:dyDescent="0.35">
      <c r="A9050" s="3" t="s">
        <v>9102</v>
      </c>
      <c r="B9050" s="3" t="s">
        <v>1120</v>
      </c>
      <c r="C9050" s="3" t="s">
        <v>1123</v>
      </c>
      <c r="D9050" s="3" t="s">
        <v>1118</v>
      </c>
    </row>
    <row r="9051" spans="1:4" x14ac:dyDescent="0.35">
      <c r="A9051" s="3" t="s">
        <v>9103</v>
      </c>
      <c r="B9051" s="3" t="s">
        <v>1120</v>
      </c>
      <c r="C9051" s="3" t="s">
        <v>1117</v>
      </c>
      <c r="D9051" s="3" t="s">
        <v>1126</v>
      </c>
    </row>
    <row r="9052" spans="1:4" x14ac:dyDescent="0.35">
      <c r="A9052" s="3" t="s">
        <v>9104</v>
      </c>
      <c r="B9052" s="3" t="s">
        <v>1119</v>
      </c>
      <c r="C9052" s="3" t="s">
        <v>1117</v>
      </c>
      <c r="D9052" s="3" t="s">
        <v>1118</v>
      </c>
    </row>
    <row r="9053" spans="1:4" x14ac:dyDescent="0.35">
      <c r="A9053" s="3" t="s">
        <v>9105</v>
      </c>
      <c r="B9053" s="3" t="s">
        <v>1116</v>
      </c>
      <c r="C9053" s="3" t="s">
        <v>1117</v>
      </c>
      <c r="D9053" s="3" t="s">
        <v>1118</v>
      </c>
    </row>
    <row r="9054" spans="1:4" x14ac:dyDescent="0.35">
      <c r="A9054" s="3" t="s">
        <v>9106</v>
      </c>
      <c r="B9054" s="3" t="s">
        <v>1116</v>
      </c>
      <c r="C9054" s="3" t="s">
        <v>1117</v>
      </c>
      <c r="D9054" s="3" t="s">
        <v>1118</v>
      </c>
    </row>
    <row r="9055" spans="1:4" x14ac:dyDescent="0.35">
      <c r="A9055" s="3" t="s">
        <v>9107</v>
      </c>
      <c r="B9055" s="3" t="s">
        <v>1116</v>
      </c>
      <c r="C9055" s="3" t="s">
        <v>1121</v>
      </c>
      <c r="D9055" s="3" t="s">
        <v>1118</v>
      </c>
    </row>
    <row r="9056" spans="1:4" x14ac:dyDescent="0.35">
      <c r="A9056" s="3" t="s">
        <v>9108</v>
      </c>
      <c r="B9056" s="3" t="s">
        <v>1116</v>
      </c>
      <c r="C9056" s="3" t="s">
        <v>1121</v>
      </c>
      <c r="D9056" s="3" t="s">
        <v>1118</v>
      </c>
    </row>
    <row r="9057" spans="1:4" x14ac:dyDescent="0.35">
      <c r="A9057" s="3" t="s">
        <v>9109</v>
      </c>
      <c r="B9057" s="3" t="s">
        <v>1116</v>
      </c>
      <c r="C9057" s="3" t="s">
        <v>1123</v>
      </c>
      <c r="D9057" s="3" t="s">
        <v>1118</v>
      </c>
    </row>
    <row r="9058" spans="1:4" x14ac:dyDescent="0.35">
      <c r="A9058" s="3" t="s">
        <v>9110</v>
      </c>
      <c r="B9058" s="3" t="s">
        <v>1116</v>
      </c>
      <c r="C9058" s="3" t="s">
        <v>1117</v>
      </c>
      <c r="D9058" s="3" t="s">
        <v>1124</v>
      </c>
    </row>
    <row r="9059" spans="1:4" x14ac:dyDescent="0.35">
      <c r="A9059" s="3" t="s">
        <v>9111</v>
      </c>
      <c r="B9059" s="3" t="s">
        <v>1116</v>
      </c>
      <c r="C9059" s="3" t="s">
        <v>1123</v>
      </c>
      <c r="D9059" s="3" t="s">
        <v>1124</v>
      </c>
    </row>
    <row r="9060" spans="1:4" x14ac:dyDescent="0.35">
      <c r="A9060" s="3" t="s">
        <v>9112</v>
      </c>
      <c r="B9060" s="3" t="s">
        <v>1116</v>
      </c>
      <c r="C9060" s="3" t="s">
        <v>1117</v>
      </c>
      <c r="D9060" s="3" t="s">
        <v>1118</v>
      </c>
    </row>
    <row r="9061" spans="1:4" x14ac:dyDescent="0.35">
      <c r="A9061" s="3" t="s">
        <v>9113</v>
      </c>
      <c r="B9061" s="3" t="s">
        <v>1116</v>
      </c>
      <c r="C9061" s="3" t="s">
        <v>1123</v>
      </c>
      <c r="D9061" s="3" t="s">
        <v>1118</v>
      </c>
    </row>
    <row r="9062" spans="1:4" x14ac:dyDescent="0.35">
      <c r="A9062" s="3" t="s">
        <v>9114</v>
      </c>
      <c r="B9062" s="3" t="s">
        <v>1116</v>
      </c>
      <c r="C9062" s="3" t="s">
        <v>1117</v>
      </c>
      <c r="D9062" s="3" t="s">
        <v>1118</v>
      </c>
    </row>
    <row r="9063" spans="1:4" x14ac:dyDescent="0.35">
      <c r="A9063" s="3" t="s">
        <v>9115</v>
      </c>
      <c r="B9063" s="3" t="s">
        <v>1120</v>
      </c>
      <c r="C9063" s="3" t="s">
        <v>1123</v>
      </c>
      <c r="D9063" s="3" t="s">
        <v>1118</v>
      </c>
    </row>
    <row r="9064" spans="1:4" x14ac:dyDescent="0.35">
      <c r="A9064" s="3" t="s">
        <v>9116</v>
      </c>
      <c r="B9064" s="3" t="s">
        <v>1119</v>
      </c>
      <c r="C9064" s="3" t="s">
        <v>1117</v>
      </c>
      <c r="D9064" s="3" t="s">
        <v>1118</v>
      </c>
    </row>
    <row r="9065" spans="1:4" x14ac:dyDescent="0.35">
      <c r="A9065" s="3" t="s">
        <v>9117</v>
      </c>
      <c r="B9065" s="3" t="s">
        <v>1120</v>
      </c>
      <c r="C9065" s="3" t="s">
        <v>1123</v>
      </c>
      <c r="D9065" s="3" t="s">
        <v>1118</v>
      </c>
    </row>
    <row r="9066" spans="1:4" x14ac:dyDescent="0.35">
      <c r="A9066" s="3" t="s">
        <v>9118</v>
      </c>
      <c r="B9066" s="3" t="s">
        <v>1119</v>
      </c>
      <c r="C9066" s="3" t="s">
        <v>1117</v>
      </c>
      <c r="D9066" s="3" t="s">
        <v>1124</v>
      </c>
    </row>
    <row r="9067" spans="1:4" x14ac:dyDescent="0.35">
      <c r="A9067" s="3" t="s">
        <v>9119</v>
      </c>
      <c r="B9067" s="3" t="s">
        <v>1116</v>
      </c>
      <c r="C9067" s="3" t="s">
        <v>1121</v>
      </c>
      <c r="D9067" s="3" t="s">
        <v>1126</v>
      </c>
    </row>
    <row r="9068" spans="1:4" x14ac:dyDescent="0.35">
      <c r="A9068" s="3" t="s">
        <v>9120</v>
      </c>
      <c r="B9068" s="3" t="s">
        <v>1116</v>
      </c>
      <c r="C9068" s="3" t="s">
        <v>1121</v>
      </c>
      <c r="D9068" s="3" t="s">
        <v>1118</v>
      </c>
    </row>
    <row r="9069" spans="1:4" x14ac:dyDescent="0.35">
      <c r="A9069" s="3" t="s">
        <v>9121</v>
      </c>
      <c r="B9069" s="3" t="s">
        <v>1119</v>
      </c>
      <c r="C9069" s="3" t="s">
        <v>1121</v>
      </c>
      <c r="D9069" s="3" t="s">
        <v>1126</v>
      </c>
    </row>
    <row r="9070" spans="1:4" x14ac:dyDescent="0.35">
      <c r="A9070" s="3" t="s">
        <v>9122</v>
      </c>
      <c r="B9070" s="3" t="s">
        <v>1119</v>
      </c>
      <c r="C9070" s="3" t="s">
        <v>1121</v>
      </c>
      <c r="D9070" s="3" t="s">
        <v>1118</v>
      </c>
    </row>
    <row r="9071" spans="1:4" x14ac:dyDescent="0.35">
      <c r="A9071" s="3" t="s">
        <v>9123</v>
      </c>
      <c r="B9071" s="3" t="s">
        <v>1116</v>
      </c>
      <c r="C9071" s="3" t="s">
        <v>1117</v>
      </c>
      <c r="D9071" s="3" t="s">
        <v>1124</v>
      </c>
    </row>
    <row r="9072" spans="1:4" x14ac:dyDescent="0.35">
      <c r="A9072" s="3" t="s">
        <v>9124</v>
      </c>
      <c r="B9072" s="3" t="s">
        <v>1116</v>
      </c>
      <c r="C9072" s="3" t="s">
        <v>1121</v>
      </c>
      <c r="D9072" s="3" t="s">
        <v>1118</v>
      </c>
    </row>
    <row r="9073" spans="1:4" x14ac:dyDescent="0.35">
      <c r="A9073" s="3" t="s">
        <v>9125</v>
      </c>
      <c r="B9073" s="3" t="s">
        <v>1116</v>
      </c>
      <c r="C9073" s="3" t="s">
        <v>1117</v>
      </c>
      <c r="D9073" s="3" t="s">
        <v>1118</v>
      </c>
    </row>
    <row r="9074" spans="1:4" x14ac:dyDescent="0.35">
      <c r="A9074" s="3" t="s">
        <v>9126</v>
      </c>
      <c r="B9074" s="3" t="s">
        <v>1116</v>
      </c>
      <c r="C9074" s="3" t="s">
        <v>1123</v>
      </c>
      <c r="D9074" s="3" t="s">
        <v>1118</v>
      </c>
    </row>
    <row r="9075" spans="1:4" x14ac:dyDescent="0.35">
      <c r="A9075" s="3" t="s">
        <v>9127</v>
      </c>
      <c r="B9075" s="3" t="s">
        <v>1116</v>
      </c>
      <c r="C9075" s="3" t="s">
        <v>1117</v>
      </c>
      <c r="D9075" s="3" t="s">
        <v>1124</v>
      </c>
    </row>
    <row r="9076" spans="1:4" x14ac:dyDescent="0.35">
      <c r="A9076" s="3" t="s">
        <v>9128</v>
      </c>
      <c r="B9076" s="3" t="s">
        <v>1119</v>
      </c>
      <c r="C9076" s="3" t="s">
        <v>1123</v>
      </c>
      <c r="D9076" s="3" t="s">
        <v>1118</v>
      </c>
    </row>
    <row r="9077" spans="1:4" x14ac:dyDescent="0.35">
      <c r="A9077" s="3" t="s">
        <v>9129</v>
      </c>
      <c r="B9077" s="3" t="s">
        <v>1119</v>
      </c>
      <c r="C9077" s="3" t="s">
        <v>1117</v>
      </c>
      <c r="D9077" s="3" t="s">
        <v>1118</v>
      </c>
    </row>
    <row r="9078" spans="1:4" x14ac:dyDescent="0.35">
      <c r="A9078" s="3" t="s">
        <v>9130</v>
      </c>
      <c r="B9078" s="3" t="s">
        <v>1119</v>
      </c>
      <c r="C9078" s="3" t="s">
        <v>1122</v>
      </c>
      <c r="D9078" s="3" t="s">
        <v>1118</v>
      </c>
    </row>
    <row r="9079" spans="1:4" x14ac:dyDescent="0.35">
      <c r="A9079" s="3" t="s">
        <v>9131</v>
      </c>
      <c r="B9079" s="3" t="s">
        <v>1116</v>
      </c>
      <c r="C9079" s="3" t="s">
        <v>1121</v>
      </c>
      <c r="D9079" s="3" t="s">
        <v>1124</v>
      </c>
    </row>
    <row r="9080" spans="1:4" x14ac:dyDescent="0.35">
      <c r="A9080" s="3" t="s">
        <v>9132</v>
      </c>
      <c r="B9080" s="3" t="s">
        <v>1120</v>
      </c>
      <c r="C9080" s="3" t="s">
        <v>1117</v>
      </c>
      <c r="D9080" s="3" t="s">
        <v>1118</v>
      </c>
    </row>
    <row r="9081" spans="1:4" x14ac:dyDescent="0.35">
      <c r="A9081" s="3" t="s">
        <v>9133</v>
      </c>
      <c r="B9081" s="3" t="s">
        <v>1116</v>
      </c>
      <c r="C9081" s="3" t="s">
        <v>1121</v>
      </c>
      <c r="D9081" s="3" t="s">
        <v>1118</v>
      </c>
    </row>
    <row r="9082" spans="1:4" x14ac:dyDescent="0.35">
      <c r="A9082" s="3" t="s">
        <v>9134</v>
      </c>
      <c r="B9082" s="3" t="s">
        <v>1116</v>
      </c>
      <c r="C9082" s="3" t="s">
        <v>1117</v>
      </c>
      <c r="D9082" s="3" t="s">
        <v>1118</v>
      </c>
    </row>
    <row r="9083" spans="1:4" x14ac:dyDescent="0.35">
      <c r="A9083" s="3" t="s">
        <v>9135</v>
      </c>
      <c r="B9083" s="3" t="s">
        <v>1116</v>
      </c>
      <c r="C9083" s="3" t="s">
        <v>1117</v>
      </c>
      <c r="D9083" s="3" t="s">
        <v>1124</v>
      </c>
    </row>
    <row r="9084" spans="1:4" x14ac:dyDescent="0.35">
      <c r="A9084" s="3" t="s">
        <v>9136</v>
      </c>
      <c r="B9084" s="3" t="s">
        <v>1116</v>
      </c>
      <c r="C9084" s="3" t="s">
        <v>1117</v>
      </c>
      <c r="D9084" s="3" t="s">
        <v>1118</v>
      </c>
    </row>
    <row r="9085" spans="1:4" x14ac:dyDescent="0.35">
      <c r="A9085" s="3" t="s">
        <v>9137</v>
      </c>
      <c r="B9085" s="3" t="s">
        <v>1119</v>
      </c>
      <c r="C9085" s="3" t="s">
        <v>1123</v>
      </c>
      <c r="D9085" s="3" t="s">
        <v>1126</v>
      </c>
    </row>
    <row r="9086" spans="1:4" x14ac:dyDescent="0.35">
      <c r="A9086" s="3" t="s">
        <v>9138</v>
      </c>
      <c r="B9086" s="3" t="s">
        <v>1119</v>
      </c>
      <c r="C9086" s="3" t="s">
        <v>1117</v>
      </c>
      <c r="D9086" s="3" t="s">
        <v>1118</v>
      </c>
    </row>
    <row r="9087" spans="1:4" x14ac:dyDescent="0.35">
      <c r="A9087" s="3" t="s">
        <v>9139</v>
      </c>
      <c r="B9087" s="3" t="s">
        <v>1116</v>
      </c>
      <c r="C9087" s="3" t="s">
        <v>1123</v>
      </c>
      <c r="D9087" s="3" t="s">
        <v>1118</v>
      </c>
    </row>
    <row r="9088" spans="1:4" x14ac:dyDescent="0.35">
      <c r="A9088" s="3" t="s">
        <v>9140</v>
      </c>
      <c r="B9088" s="3" t="s">
        <v>1116</v>
      </c>
      <c r="C9088" s="3" t="s">
        <v>1121</v>
      </c>
      <c r="D9088" s="3" t="s">
        <v>1126</v>
      </c>
    </row>
    <row r="9089" spans="1:4" x14ac:dyDescent="0.35">
      <c r="A9089" s="3" t="s">
        <v>9141</v>
      </c>
      <c r="B9089" s="3" t="s">
        <v>1120</v>
      </c>
      <c r="C9089" s="3" t="s">
        <v>1123</v>
      </c>
      <c r="D9089" s="3" t="s">
        <v>1118</v>
      </c>
    </row>
    <row r="9090" spans="1:4" x14ac:dyDescent="0.35">
      <c r="A9090" s="3" t="s">
        <v>9142</v>
      </c>
      <c r="B9090" s="3" t="s">
        <v>1120</v>
      </c>
      <c r="C9090" s="3" t="s">
        <v>1123</v>
      </c>
      <c r="D9090" s="3" t="s">
        <v>1126</v>
      </c>
    </row>
    <row r="9091" spans="1:4" x14ac:dyDescent="0.35">
      <c r="A9091" s="3" t="s">
        <v>9143</v>
      </c>
      <c r="B9091" s="3" t="s">
        <v>1116</v>
      </c>
      <c r="C9091" s="3" t="s">
        <v>1123</v>
      </c>
      <c r="D9091" s="3" t="s">
        <v>1124</v>
      </c>
    </row>
    <row r="9092" spans="1:4" x14ac:dyDescent="0.35">
      <c r="A9092" s="3" t="s">
        <v>9144</v>
      </c>
      <c r="B9092" s="3" t="s">
        <v>1120</v>
      </c>
      <c r="C9092" s="3" t="s">
        <v>1123</v>
      </c>
      <c r="D9092" s="3" t="s">
        <v>1126</v>
      </c>
    </row>
    <row r="9093" spans="1:4" x14ac:dyDescent="0.35">
      <c r="A9093" s="3" t="s">
        <v>9145</v>
      </c>
      <c r="B9093" s="3" t="s">
        <v>1116</v>
      </c>
      <c r="C9093" s="3" t="s">
        <v>1123</v>
      </c>
      <c r="D9093" s="3" t="s">
        <v>1126</v>
      </c>
    </row>
    <row r="9094" spans="1:4" x14ac:dyDescent="0.35">
      <c r="A9094" s="3" t="s">
        <v>9146</v>
      </c>
      <c r="B9094" s="3" t="s">
        <v>1116</v>
      </c>
      <c r="C9094" s="3" t="s">
        <v>1117</v>
      </c>
      <c r="D9094" s="3" t="s">
        <v>1118</v>
      </c>
    </row>
    <row r="9095" spans="1:4" x14ac:dyDescent="0.35">
      <c r="A9095" s="3" t="s">
        <v>9147</v>
      </c>
      <c r="B9095" s="3" t="s">
        <v>1116</v>
      </c>
      <c r="C9095" s="3" t="s">
        <v>1122</v>
      </c>
      <c r="D9095" s="3" t="s">
        <v>1118</v>
      </c>
    </row>
    <row r="9096" spans="1:4" x14ac:dyDescent="0.35">
      <c r="A9096" s="3" t="s">
        <v>9148</v>
      </c>
      <c r="B9096" s="3" t="s">
        <v>1116</v>
      </c>
      <c r="C9096" s="3" t="s">
        <v>1117</v>
      </c>
      <c r="D9096" s="3" t="s">
        <v>1118</v>
      </c>
    </row>
    <row r="9097" spans="1:4" x14ac:dyDescent="0.35">
      <c r="A9097" s="3" t="s">
        <v>9149</v>
      </c>
      <c r="B9097" s="3" t="s">
        <v>1116</v>
      </c>
      <c r="C9097" s="3" t="s">
        <v>1122</v>
      </c>
      <c r="D9097" s="3" t="s">
        <v>1118</v>
      </c>
    </row>
    <row r="9098" spans="1:4" x14ac:dyDescent="0.35">
      <c r="A9098" s="3" t="s">
        <v>9150</v>
      </c>
      <c r="B9098" s="3" t="s">
        <v>1120</v>
      </c>
      <c r="C9098" s="3" t="s">
        <v>1123</v>
      </c>
      <c r="D9098" s="3" t="s">
        <v>1118</v>
      </c>
    </row>
    <row r="9099" spans="1:4" x14ac:dyDescent="0.35">
      <c r="A9099" s="3" t="s">
        <v>9151</v>
      </c>
      <c r="B9099" s="3" t="s">
        <v>1119</v>
      </c>
      <c r="C9099" s="3" t="s">
        <v>1123</v>
      </c>
      <c r="D9099" s="3" t="s">
        <v>1124</v>
      </c>
    </row>
    <row r="9100" spans="1:4" x14ac:dyDescent="0.35">
      <c r="A9100" s="3" t="s">
        <v>9152</v>
      </c>
      <c r="B9100" s="3" t="s">
        <v>1116</v>
      </c>
      <c r="C9100" s="3" t="s">
        <v>1121</v>
      </c>
      <c r="D9100" s="3" t="s">
        <v>1118</v>
      </c>
    </row>
    <row r="9101" spans="1:4" x14ac:dyDescent="0.35">
      <c r="A9101" s="3" t="s">
        <v>9153</v>
      </c>
      <c r="B9101" s="3" t="s">
        <v>1116</v>
      </c>
      <c r="C9101" s="3" t="s">
        <v>1123</v>
      </c>
      <c r="D9101" s="3" t="s">
        <v>1118</v>
      </c>
    </row>
    <row r="9102" spans="1:4" x14ac:dyDescent="0.35">
      <c r="A9102" s="3" t="s">
        <v>9154</v>
      </c>
      <c r="B9102" s="3" t="s">
        <v>1119</v>
      </c>
      <c r="C9102" s="3" t="s">
        <v>1121</v>
      </c>
      <c r="D9102" s="3" t="s">
        <v>1118</v>
      </c>
    </row>
    <row r="9103" spans="1:4" x14ac:dyDescent="0.35">
      <c r="A9103" s="3" t="s">
        <v>9155</v>
      </c>
      <c r="B9103" s="3" t="s">
        <v>1116</v>
      </c>
      <c r="C9103" s="3" t="s">
        <v>1117</v>
      </c>
      <c r="D9103" s="3" t="s">
        <v>1118</v>
      </c>
    </row>
    <row r="9104" spans="1:4" x14ac:dyDescent="0.35">
      <c r="A9104" s="3" t="s">
        <v>9156</v>
      </c>
      <c r="B9104" s="3" t="s">
        <v>1116</v>
      </c>
      <c r="C9104" s="3" t="s">
        <v>1117</v>
      </c>
      <c r="D9104" s="3" t="s">
        <v>1118</v>
      </c>
    </row>
    <row r="9105" spans="1:4" x14ac:dyDescent="0.35">
      <c r="A9105" s="3" t="s">
        <v>9157</v>
      </c>
      <c r="B9105" s="3" t="s">
        <v>1116</v>
      </c>
      <c r="C9105" s="3" t="s">
        <v>1117</v>
      </c>
      <c r="D9105" s="3" t="s">
        <v>1126</v>
      </c>
    </row>
    <row r="9106" spans="1:4" x14ac:dyDescent="0.35">
      <c r="A9106" s="3" t="s">
        <v>9158</v>
      </c>
      <c r="B9106" s="3" t="s">
        <v>1116</v>
      </c>
      <c r="C9106" s="3" t="s">
        <v>1117</v>
      </c>
      <c r="D9106" s="3" t="s">
        <v>1118</v>
      </c>
    </row>
    <row r="9107" spans="1:4" x14ac:dyDescent="0.35">
      <c r="A9107" s="3" t="s">
        <v>9159</v>
      </c>
      <c r="B9107" s="3" t="s">
        <v>1119</v>
      </c>
      <c r="C9107" s="3" t="s">
        <v>1123</v>
      </c>
      <c r="D9107" s="3" t="s">
        <v>1118</v>
      </c>
    </row>
    <row r="9108" spans="1:4" x14ac:dyDescent="0.35">
      <c r="A9108" s="3" t="s">
        <v>9160</v>
      </c>
      <c r="B9108" s="3" t="s">
        <v>1116</v>
      </c>
      <c r="C9108" s="3" t="s">
        <v>1117</v>
      </c>
      <c r="D9108" s="3" t="s">
        <v>1118</v>
      </c>
    </row>
    <row r="9109" spans="1:4" x14ac:dyDescent="0.35">
      <c r="A9109" s="3" t="s">
        <v>9161</v>
      </c>
      <c r="B9109" s="3" t="s">
        <v>1120</v>
      </c>
      <c r="C9109" s="3" t="s">
        <v>1122</v>
      </c>
      <c r="D9109" s="3" t="s">
        <v>1118</v>
      </c>
    </row>
    <row r="9110" spans="1:4" x14ac:dyDescent="0.35">
      <c r="A9110" s="3" t="s">
        <v>9162</v>
      </c>
      <c r="B9110" s="3" t="s">
        <v>1116</v>
      </c>
      <c r="C9110" s="3" t="s">
        <v>1117</v>
      </c>
      <c r="D9110" s="3" t="s">
        <v>1118</v>
      </c>
    </row>
    <row r="9111" spans="1:4" x14ac:dyDescent="0.35">
      <c r="A9111" s="3" t="s">
        <v>9163</v>
      </c>
      <c r="B9111" s="3" t="s">
        <v>1116</v>
      </c>
      <c r="C9111" s="3" t="s">
        <v>1123</v>
      </c>
      <c r="D9111" s="3" t="s">
        <v>1118</v>
      </c>
    </row>
    <row r="9112" spans="1:4" x14ac:dyDescent="0.35">
      <c r="A9112" s="3" t="s">
        <v>9164</v>
      </c>
      <c r="B9112" s="3" t="s">
        <v>1116</v>
      </c>
      <c r="C9112" s="3" t="s">
        <v>1117</v>
      </c>
      <c r="D9112" s="3" t="s">
        <v>1118</v>
      </c>
    </row>
    <row r="9113" spans="1:4" x14ac:dyDescent="0.35">
      <c r="A9113" s="3" t="s">
        <v>9165</v>
      </c>
      <c r="B9113" s="3" t="s">
        <v>1116</v>
      </c>
      <c r="C9113" s="3" t="s">
        <v>1117</v>
      </c>
      <c r="D9113" s="3" t="s">
        <v>1124</v>
      </c>
    </row>
    <row r="9114" spans="1:4" x14ac:dyDescent="0.35">
      <c r="A9114" s="3" t="s">
        <v>9166</v>
      </c>
      <c r="B9114" s="3" t="s">
        <v>1119</v>
      </c>
      <c r="C9114" s="3" t="s">
        <v>1117</v>
      </c>
      <c r="D9114" s="3" t="s">
        <v>1118</v>
      </c>
    </row>
    <row r="9115" spans="1:4" x14ac:dyDescent="0.35">
      <c r="A9115" s="3" t="s">
        <v>9167</v>
      </c>
      <c r="B9115" s="3" t="s">
        <v>1119</v>
      </c>
      <c r="C9115" s="3" t="s">
        <v>1117</v>
      </c>
      <c r="D9115" s="3" t="s">
        <v>1118</v>
      </c>
    </row>
    <row r="9116" spans="1:4" x14ac:dyDescent="0.35">
      <c r="A9116" s="3" t="s">
        <v>9168</v>
      </c>
      <c r="B9116" s="3" t="s">
        <v>1119</v>
      </c>
      <c r="C9116" s="3" t="s">
        <v>1123</v>
      </c>
      <c r="D9116" s="3" t="s">
        <v>1118</v>
      </c>
    </row>
    <row r="9117" spans="1:4" x14ac:dyDescent="0.35">
      <c r="A9117" s="3" t="s">
        <v>9169</v>
      </c>
      <c r="B9117" s="3" t="s">
        <v>1120</v>
      </c>
      <c r="C9117" s="3" t="s">
        <v>1121</v>
      </c>
      <c r="D9117" s="3" t="s">
        <v>1124</v>
      </c>
    </row>
    <row r="9118" spans="1:4" x14ac:dyDescent="0.35">
      <c r="A9118" s="3" t="s">
        <v>9170</v>
      </c>
      <c r="B9118" s="3" t="s">
        <v>1116</v>
      </c>
      <c r="C9118" s="3" t="s">
        <v>1117</v>
      </c>
      <c r="D9118" s="3" t="s">
        <v>1124</v>
      </c>
    </row>
    <row r="9119" spans="1:4" x14ac:dyDescent="0.35">
      <c r="A9119" s="3" t="s">
        <v>9171</v>
      </c>
      <c r="B9119" s="3" t="s">
        <v>1116</v>
      </c>
      <c r="C9119" s="3" t="s">
        <v>1123</v>
      </c>
      <c r="D9119" s="3" t="s">
        <v>1118</v>
      </c>
    </row>
    <row r="9120" spans="1:4" x14ac:dyDescent="0.35">
      <c r="A9120" s="3" t="s">
        <v>9172</v>
      </c>
      <c r="B9120" s="3" t="s">
        <v>1116</v>
      </c>
      <c r="C9120" s="3" t="s">
        <v>1117</v>
      </c>
      <c r="D9120" s="3" t="s">
        <v>1118</v>
      </c>
    </row>
    <row r="9121" spans="1:4" x14ac:dyDescent="0.35">
      <c r="A9121" s="3" t="s">
        <v>9173</v>
      </c>
      <c r="B9121" s="3" t="s">
        <v>1116</v>
      </c>
      <c r="C9121" s="3" t="s">
        <v>1123</v>
      </c>
      <c r="D9121" s="3" t="s">
        <v>1124</v>
      </c>
    </row>
    <row r="9122" spans="1:4" x14ac:dyDescent="0.35">
      <c r="A9122" s="3" t="s">
        <v>9174</v>
      </c>
      <c r="B9122" s="3" t="s">
        <v>1116</v>
      </c>
      <c r="C9122" s="3" t="s">
        <v>1122</v>
      </c>
      <c r="D9122" s="3" t="s">
        <v>1118</v>
      </c>
    </row>
    <row r="9123" spans="1:4" x14ac:dyDescent="0.35">
      <c r="A9123" s="3" t="s">
        <v>9175</v>
      </c>
      <c r="B9123" s="3" t="s">
        <v>1119</v>
      </c>
      <c r="C9123" s="3" t="s">
        <v>1123</v>
      </c>
      <c r="D9123" s="3" t="s">
        <v>1118</v>
      </c>
    </row>
    <row r="9124" spans="1:4" x14ac:dyDescent="0.35">
      <c r="A9124" s="3" t="s">
        <v>9176</v>
      </c>
      <c r="B9124" s="3" t="s">
        <v>1119</v>
      </c>
      <c r="C9124" s="3" t="s">
        <v>1123</v>
      </c>
      <c r="D9124" s="3" t="s">
        <v>1124</v>
      </c>
    </row>
    <row r="9125" spans="1:4" x14ac:dyDescent="0.35">
      <c r="A9125" s="3" t="s">
        <v>9177</v>
      </c>
      <c r="B9125" s="3" t="s">
        <v>1119</v>
      </c>
      <c r="C9125" s="3" t="s">
        <v>1117</v>
      </c>
      <c r="D9125" s="3" t="s">
        <v>1124</v>
      </c>
    </row>
    <row r="9126" spans="1:4" x14ac:dyDescent="0.35">
      <c r="A9126" s="3" t="s">
        <v>9178</v>
      </c>
      <c r="B9126" s="3" t="s">
        <v>1119</v>
      </c>
      <c r="C9126" s="3" t="s">
        <v>1117</v>
      </c>
      <c r="D9126" s="3" t="s">
        <v>1118</v>
      </c>
    </row>
    <row r="9127" spans="1:4" x14ac:dyDescent="0.35">
      <c r="A9127" s="3" t="s">
        <v>9179</v>
      </c>
      <c r="B9127" s="3" t="s">
        <v>1120</v>
      </c>
      <c r="C9127" s="3" t="s">
        <v>1117</v>
      </c>
      <c r="D9127" s="3" t="s">
        <v>1124</v>
      </c>
    </row>
    <row r="9128" spans="1:4" x14ac:dyDescent="0.35">
      <c r="A9128" s="3" t="s">
        <v>9180</v>
      </c>
      <c r="B9128" s="3" t="s">
        <v>1116</v>
      </c>
      <c r="C9128" s="3" t="s">
        <v>1123</v>
      </c>
      <c r="D9128" s="3" t="s">
        <v>1118</v>
      </c>
    </row>
    <row r="9129" spans="1:4" x14ac:dyDescent="0.35">
      <c r="A9129" s="3" t="s">
        <v>9181</v>
      </c>
      <c r="B9129" s="3" t="s">
        <v>1116</v>
      </c>
      <c r="C9129" s="3" t="s">
        <v>1121</v>
      </c>
      <c r="D9129" s="3" t="s">
        <v>1124</v>
      </c>
    </row>
    <row r="9130" spans="1:4" x14ac:dyDescent="0.35">
      <c r="A9130" s="3" t="s">
        <v>9182</v>
      </c>
      <c r="B9130" s="3" t="s">
        <v>1120</v>
      </c>
      <c r="C9130" s="3" t="s">
        <v>1123</v>
      </c>
      <c r="D9130" s="3" t="s">
        <v>1126</v>
      </c>
    </row>
    <row r="9131" spans="1:4" x14ac:dyDescent="0.35">
      <c r="A9131" s="3" t="s">
        <v>9183</v>
      </c>
      <c r="B9131" s="3" t="s">
        <v>1116</v>
      </c>
      <c r="C9131" s="3" t="s">
        <v>1122</v>
      </c>
      <c r="D9131" s="3" t="s">
        <v>1118</v>
      </c>
    </row>
    <row r="9132" spans="1:4" x14ac:dyDescent="0.35">
      <c r="A9132" s="3" t="s">
        <v>9184</v>
      </c>
      <c r="B9132" s="3" t="s">
        <v>1119</v>
      </c>
      <c r="C9132" s="3" t="s">
        <v>1123</v>
      </c>
      <c r="D9132" s="3" t="s">
        <v>1118</v>
      </c>
    </row>
    <row r="9133" spans="1:4" x14ac:dyDescent="0.35">
      <c r="A9133" s="3" t="s">
        <v>9185</v>
      </c>
      <c r="B9133" s="3" t="s">
        <v>1119</v>
      </c>
      <c r="C9133" s="3" t="s">
        <v>1123</v>
      </c>
      <c r="D9133" s="3" t="s">
        <v>1118</v>
      </c>
    </row>
    <row r="9134" spans="1:4" x14ac:dyDescent="0.35">
      <c r="A9134" s="3" t="s">
        <v>9186</v>
      </c>
      <c r="B9134" s="3" t="s">
        <v>1119</v>
      </c>
      <c r="C9134" s="3" t="s">
        <v>1123</v>
      </c>
      <c r="D9134" s="3" t="s">
        <v>1126</v>
      </c>
    </row>
    <row r="9135" spans="1:4" x14ac:dyDescent="0.35">
      <c r="A9135" s="3" t="s">
        <v>9187</v>
      </c>
      <c r="B9135" s="3" t="s">
        <v>1119</v>
      </c>
      <c r="C9135" s="3" t="s">
        <v>1121</v>
      </c>
      <c r="D9135" s="3" t="s">
        <v>1118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6962-8B10-4B7D-B836-154013BCD4C7}">
  <dimension ref="A1:L1072"/>
  <sheetViews>
    <sheetView zoomScale="80" zoomScaleNormal="80" workbookViewId="0">
      <selection activeCell="C20" sqref="C20"/>
    </sheetView>
  </sheetViews>
  <sheetFormatPr defaultRowHeight="14.5" x14ac:dyDescent="0.35"/>
  <cols>
    <col min="1" max="1" width="9.54296875" bestFit="1" customWidth="1"/>
    <col min="2" max="2" width="10.6328125" bestFit="1" customWidth="1"/>
    <col min="3" max="3" width="7.90625" bestFit="1" customWidth="1"/>
    <col min="4" max="4" width="18.453125" bestFit="1" customWidth="1"/>
    <col min="5" max="5" width="21.36328125" bestFit="1" customWidth="1"/>
    <col min="6" max="6" width="7.08984375" bestFit="1" customWidth="1"/>
    <col min="7" max="7" width="20" bestFit="1" customWidth="1"/>
    <col min="8" max="8" width="24.453125" bestFit="1" customWidth="1"/>
    <col min="9" max="9" width="13.81640625" bestFit="1" customWidth="1"/>
    <col min="10" max="10" width="12.6328125" bestFit="1" customWidth="1"/>
    <col min="11" max="11" width="17.3632812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25146962-8B10-4B7D-B836-154013BCD4C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LAB2</vt:lpstr>
      <vt:lpstr>Mathematical Functions</vt:lpstr>
      <vt:lpstr>Logical Functions</vt:lpstr>
      <vt:lpstr>Text Functions</vt:lpstr>
      <vt:lpstr>Date Functions</vt:lpstr>
      <vt:lpstr>LOOKUP</vt:lpstr>
      <vt:lpstr>Assurance data</vt:lpstr>
      <vt:lpstr>Nested Functions</vt:lpstr>
      <vt:lpstr>AssuranceTable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 Beltran</dc:creator>
  <cp:lastModifiedBy>Jordi Cunillera Reinal</cp:lastModifiedBy>
  <dcterms:created xsi:type="dcterms:W3CDTF">2015-06-05T18:17:20Z</dcterms:created>
  <dcterms:modified xsi:type="dcterms:W3CDTF">2025-09-12T12:45:25Z</dcterms:modified>
</cp:coreProperties>
</file>