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ordingodinez/Desktop/Data Analyst /Projects/Excel/"/>
    </mc:Choice>
  </mc:AlternateContent>
  <xr:revisionPtr revIDLastSave="0" documentId="8_{64F318FD-9A1E-B444-A11E-6840DA0E0CD9}" xr6:coauthVersionLast="47" xr6:coauthVersionMax="47" xr10:uidLastSave="{00000000-0000-0000-0000-000000000000}"/>
  <bookViews>
    <workbookView xWindow="4200" yWindow="500" windowWidth="29400" windowHeight="18800" activeTab="3" xr2:uid="{00000000-000D-0000-FFFF-FFFF00000000}"/>
  </bookViews>
  <sheets>
    <sheet name="TotalSales" sheetId="18" r:id="rId1"/>
    <sheet name="Country" sheetId="22" r:id="rId2"/>
    <sheet name="Top5" sheetId="23"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<sst xmlns="http://schemas.openxmlformats.org/spreadsheetml/2006/main" count="11128" uniqueCount="6220">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</sst>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kg&quot;"/>
    <numFmt numFmtId="166" formatCode="_([$$-409]* #,##0.00_);_([$$-409]* \(#,##0.00\);_([$$-409]* &quot;-&quot;??_);_(@_)"/>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3" fontId="0" fillId="0" borderId="0" xfId="0" applyNumberFormat="1"/>
    <xf numFmtId="167" fontId="0" fillId="0" borderId="0" xfId="0" applyNumberFormat="1"/>
  </cellXfs>
  <cellStyles count="1">
    <cellStyle name="Normal" xfId="0" builtinId="0"/>
  </cellStyles>
  <dxfs count="12">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24CFF"/>
      <color rgb="FF752FAB"/>
      <color rgb="FFAC4AF7"/>
      <color rgb="FF4B206B"/>
      <color rgb="FF8134BD"/>
      <color rgb="FF702EA2"/>
      <color rgb="FF642B91"/>
      <color rgb="FF5A2782"/>
      <color rgb="FF47284D"/>
      <color rgb="FF295F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1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295F0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206B"/>
          </a:solidFill>
          <a:ln w="28575">
            <a:solidFill>
              <a:schemeClr val="bg1">
                <a:lumMod val="95000"/>
              </a:schemeClr>
            </a:solidFill>
          </a:ln>
          <a:effectLst/>
        </c:spPr>
      </c:pivotFmt>
      <c:pivotFmt>
        <c:idx val="2"/>
        <c:spPr>
          <a:solidFill>
            <a:srgbClr val="752FAB"/>
          </a:solidFill>
          <a:ln w="28575">
            <a:solidFill>
              <a:schemeClr val="bg1">
                <a:lumMod val="95000"/>
              </a:schemeClr>
            </a:solidFill>
          </a:ln>
          <a:effectLst/>
        </c:spPr>
      </c:pivotFmt>
      <c:pivotFmt>
        <c:idx val="3"/>
        <c:spPr>
          <a:solidFill>
            <a:srgbClr val="B24CFF"/>
          </a:solidFill>
          <a:ln w="28575">
            <a:solidFill>
              <a:schemeClr val="bg1">
                <a:lumMod val="95000"/>
              </a:schemeClr>
            </a:solidFill>
          </a:ln>
          <a:effectLst/>
        </c:spPr>
      </c:pivotFmt>
      <c:pivotFmt>
        <c:idx val="4"/>
        <c:spPr>
          <a:solidFill>
            <a:srgbClr val="295F0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24CFF"/>
          </a:solidFill>
          <a:ln w="28575">
            <a:solidFill>
              <a:schemeClr val="bg1">
                <a:lumMod val="95000"/>
              </a:schemeClr>
            </a:solidFill>
          </a:ln>
          <a:effectLst/>
        </c:spPr>
      </c:pivotFmt>
      <c:pivotFmt>
        <c:idx val="6"/>
        <c:spPr>
          <a:solidFill>
            <a:srgbClr val="752FAB"/>
          </a:solidFill>
          <a:ln w="28575">
            <a:solidFill>
              <a:schemeClr val="bg1">
                <a:lumMod val="95000"/>
              </a:schemeClr>
            </a:solidFill>
          </a:ln>
          <a:effectLst/>
        </c:spPr>
      </c:pivotFmt>
      <c:pivotFmt>
        <c:idx val="7"/>
        <c:spPr>
          <a:solidFill>
            <a:srgbClr val="4B206B"/>
          </a:solidFill>
          <a:ln w="28575">
            <a:solidFill>
              <a:schemeClr val="bg1">
                <a:lumMod val="95000"/>
              </a:schemeClr>
            </a:solidFill>
          </a:ln>
          <a:effectLst/>
        </c:spPr>
      </c:pivotFmt>
      <c:pivotFmt>
        <c:idx val="8"/>
        <c:spPr>
          <a:solidFill>
            <a:srgbClr val="295F0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24CFF"/>
          </a:solidFill>
          <a:ln w="28575">
            <a:solidFill>
              <a:schemeClr val="bg1">
                <a:lumMod val="95000"/>
              </a:schemeClr>
            </a:solidFill>
          </a:ln>
          <a:effectLst/>
        </c:spPr>
      </c:pivotFmt>
      <c:pivotFmt>
        <c:idx val="10"/>
        <c:spPr>
          <a:solidFill>
            <a:srgbClr val="752FAB"/>
          </a:solidFill>
          <a:ln w="28575">
            <a:solidFill>
              <a:schemeClr val="bg1">
                <a:lumMod val="95000"/>
              </a:schemeClr>
            </a:solidFill>
          </a:ln>
          <a:effectLst/>
        </c:spPr>
      </c:pivotFmt>
      <c:pivotFmt>
        <c:idx val="11"/>
        <c:spPr>
          <a:solidFill>
            <a:srgbClr val="4B206B"/>
          </a:solidFill>
          <a:ln w="28575">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295F09"/>
            </a:solidFill>
            <a:ln>
              <a:noFill/>
            </a:ln>
            <a:effectLst/>
          </c:spPr>
          <c:invertIfNegative val="0"/>
          <c:dPt>
            <c:idx val="0"/>
            <c:invertIfNegative val="0"/>
            <c:bubble3D val="0"/>
            <c:spPr>
              <a:solidFill>
                <a:srgbClr val="B24CFF"/>
              </a:solidFill>
              <a:ln w="28575">
                <a:solidFill>
                  <a:schemeClr val="bg1">
                    <a:lumMod val="95000"/>
                  </a:schemeClr>
                </a:solidFill>
              </a:ln>
              <a:effectLst/>
            </c:spPr>
            <c:extLst>
              <c:ext xmlns:c16="http://schemas.microsoft.com/office/drawing/2014/chart" uri="{C3380CC4-5D6E-409C-BE32-E72D297353CC}">
                <c16:uniqueId val="{00000001-ECBF-BA4A-ACF0-62DFBA9841F0}"/>
              </c:ext>
            </c:extLst>
          </c:dPt>
          <c:dPt>
            <c:idx val="1"/>
            <c:invertIfNegative val="0"/>
            <c:bubble3D val="0"/>
            <c:spPr>
              <a:solidFill>
                <a:srgbClr val="752FAB"/>
              </a:solidFill>
              <a:ln w="28575">
                <a:solidFill>
                  <a:schemeClr val="bg1">
                    <a:lumMod val="95000"/>
                  </a:schemeClr>
                </a:solidFill>
              </a:ln>
              <a:effectLst/>
            </c:spPr>
            <c:extLst>
              <c:ext xmlns:c16="http://schemas.microsoft.com/office/drawing/2014/chart" uri="{C3380CC4-5D6E-409C-BE32-E72D297353CC}">
                <c16:uniqueId val="{00000003-ECBF-BA4A-ACF0-62DFBA9841F0}"/>
              </c:ext>
            </c:extLst>
          </c:dPt>
          <c:dPt>
            <c:idx val="2"/>
            <c:invertIfNegative val="0"/>
            <c:bubble3D val="0"/>
            <c:spPr>
              <a:solidFill>
                <a:srgbClr val="4B206B"/>
              </a:solidFill>
              <a:ln w="28575">
                <a:solidFill>
                  <a:schemeClr val="bg1">
                    <a:lumMod val="95000"/>
                  </a:schemeClr>
                </a:solidFill>
              </a:ln>
              <a:effectLst/>
            </c:spPr>
            <c:extLst>
              <c:ext xmlns:c16="http://schemas.microsoft.com/office/drawing/2014/chart" uri="{C3380CC4-5D6E-409C-BE32-E72D297353CC}">
                <c16:uniqueId val="{00000005-ECBF-BA4A-ACF0-62DFBA9841F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CBF-BA4A-ACF0-62DFBA9841F0}"/>
            </c:ext>
          </c:extLst>
        </c:ser>
        <c:dLbls>
          <c:dLblPos val="outEnd"/>
          <c:showLegendKey val="0"/>
          <c:showVal val="1"/>
          <c:showCatName val="0"/>
          <c:showSerName val="0"/>
          <c:showPercent val="0"/>
          <c:showBubbleSize val="0"/>
        </c:dLbls>
        <c:gapWidth val="182"/>
        <c:axId val="2086987215"/>
        <c:axId val="2086988943"/>
      </c:barChart>
      <c:catAx>
        <c:axId val="208698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86988943"/>
        <c:crosses val="autoZero"/>
        <c:auto val="1"/>
        <c:lblAlgn val="ctr"/>
        <c:lblOffset val="100"/>
        <c:noMultiLvlLbl val="0"/>
      </c:catAx>
      <c:valAx>
        <c:axId val="2086988943"/>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8698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C3C7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C3C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6C3C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6C3C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D0-7846-A0F0-A0DD6614FA8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D0-7846-A0F0-A0DD6614FA81}"/>
            </c:ext>
          </c:extLst>
        </c:ser>
        <c:ser>
          <c:idx val="2"/>
          <c:order val="2"/>
          <c:tx>
            <c:strRef>
              <c:f>TotalSales!$E$3:$E$4</c:f>
              <c:strCache>
                <c:ptCount val="1"/>
                <c:pt idx="0">
                  <c:v>Liberica</c:v>
                </c:pt>
              </c:strCache>
            </c:strRef>
          </c:tx>
          <c:spPr>
            <a:ln w="28575" cap="rnd">
              <a:solidFill>
                <a:srgbClr val="6C3C7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45A-E349-8D75-7CE4BA6FC4F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45A-E349-8D75-7CE4BA6FC4F7}"/>
            </c:ext>
          </c:extLst>
        </c:ser>
        <c:dLbls>
          <c:showLegendKey val="0"/>
          <c:showVal val="0"/>
          <c:showCatName val="0"/>
          <c:showSerName val="0"/>
          <c:showPercent val="0"/>
          <c:showBubbleSize val="0"/>
        </c:dLbls>
        <c:smooth val="0"/>
        <c:axId val="2029894255"/>
        <c:axId val="2029925375"/>
      </c:lineChart>
      <c:catAx>
        <c:axId val="202989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29925375"/>
        <c:crosses val="autoZero"/>
        <c:auto val="1"/>
        <c:lblAlgn val="ctr"/>
        <c:lblOffset val="100"/>
        <c:noMultiLvlLbl val="0"/>
      </c:catAx>
      <c:valAx>
        <c:axId val="202992537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2989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B7-BE40-9B75-A38660F1DDF0}"/>
            </c:ext>
          </c:extLst>
        </c:ser>
        <c:dLbls>
          <c:showLegendKey val="0"/>
          <c:showVal val="0"/>
          <c:showCatName val="0"/>
          <c:showSerName val="0"/>
          <c:showPercent val="0"/>
          <c:showBubbleSize val="0"/>
        </c:dLbls>
        <c:gapWidth val="182"/>
        <c:axId val="2076965439"/>
        <c:axId val="2039476079"/>
      </c:barChart>
      <c:catAx>
        <c:axId val="207696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476079"/>
        <c:crosses val="autoZero"/>
        <c:auto val="1"/>
        <c:lblAlgn val="ctr"/>
        <c:lblOffset val="100"/>
        <c:noMultiLvlLbl val="0"/>
      </c:catAx>
      <c:valAx>
        <c:axId val="2039476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5" name="Rectangle 4">
          <a:extLst>
            <a:ext uri="{FF2B5EF4-FFF2-40B4-BE49-F238E27FC236}">
              <a16:creationId xmlns:a16="http://schemas.microsoft.com/office/drawing/2014/main" id="{EF96D801-90A1-1FE0-106F-81E8DEAC5B86}"/>
            </a:ext>
          </a:extLst>
        </xdr:cNvPr>
        <xdr:cNvSpPr/>
      </xdr:nvSpPr>
      <xdr:spPr>
        <a:xfrm>
          <a:off x="139700" y="63500"/>
          <a:ext cx="14859000" cy="762000"/>
        </a:xfrm>
        <a:prstGeom prst="rect">
          <a:avLst/>
        </a:prstGeom>
        <a:solidFill>
          <a:schemeClr val="accent6">
            <a:lumMod val="75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3200">
              <a:solidFill>
                <a:schemeClr val="bg1">
                  <a:lumMod val="95000"/>
                </a:schemeClr>
              </a:solidFill>
            </a:rPr>
            <a:t>COFFEE SALES</a:t>
          </a:r>
          <a:r>
            <a:rPr lang="en-US" sz="3200" baseline="0">
              <a:solidFill>
                <a:schemeClr val="bg1">
                  <a:lumMod val="95000"/>
                </a:schemeClr>
              </a:solidFill>
            </a:rPr>
            <a:t> DASHBOARD</a:t>
          </a:r>
          <a:endParaRPr lang="en-US" sz="3200">
            <a:solidFill>
              <a:schemeClr val="bg1">
                <a:lumMod val="95000"/>
              </a:schemeClr>
            </a:solidFill>
          </a:endParaRPr>
        </a:p>
      </xdr:txBody>
    </xdr:sp>
    <xdr:clientData/>
  </xdr:twoCellAnchor>
  <xdr:twoCellAnchor editAs="oneCell">
    <xdr:from>
      <xdr:col>1</xdr:col>
      <xdr:colOff>0</xdr:colOff>
      <xdr:row>5</xdr:row>
      <xdr:rowOff>0</xdr:rowOff>
    </xdr:from>
    <xdr:to>
      <xdr:col>13</xdr:col>
      <xdr:colOff>410882</xdr:colOff>
      <xdr:row>13</xdr:row>
      <xdr:rowOff>12700</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4BA08F40-2801-484E-9D0A-30272ADA5D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5143" y="834571"/>
              <a:ext cx="10280596" cy="15608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481852</xdr:colOff>
      <xdr:row>8</xdr:row>
      <xdr:rowOff>109070</xdr:rowOff>
    </xdr:from>
    <xdr:to>
      <xdr:col>16</xdr:col>
      <xdr:colOff>177800</xdr:colOff>
      <xdr:row>13</xdr:row>
      <xdr:rowOff>63500</xdr:rowOff>
    </xdr:to>
    <mc:AlternateContent xmlns:mc="http://schemas.openxmlformats.org/markup-compatibility/2006" xmlns:a14="http://schemas.microsoft.com/office/drawing/2010/main">
      <mc:Choice Requires="a14">
        <xdr:graphicFrame macro="">
          <xdr:nvGraphicFramePr>
            <xdr:cNvPr id="19" name="Size">
              <a:extLst>
                <a:ext uri="{FF2B5EF4-FFF2-40B4-BE49-F238E27FC236}">
                  <a16:creationId xmlns:a16="http://schemas.microsoft.com/office/drawing/2014/main" id="{27D3F538-55DE-7347-A225-9568099BFF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6709" y="1524213"/>
              <a:ext cx="2163377" cy="92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8</xdr:row>
      <xdr:rowOff>107576</xdr:rowOff>
    </xdr:from>
    <xdr:to>
      <xdr:col>19</xdr:col>
      <xdr:colOff>0</xdr:colOff>
      <xdr:row>13</xdr:row>
      <xdr:rowOff>69476</xdr:rowOff>
    </xdr:to>
    <mc:AlternateContent xmlns:mc="http://schemas.openxmlformats.org/markup-compatibility/2006" xmlns:a14="http://schemas.microsoft.com/office/drawing/2010/main">
      <mc:Choice Requires="a14">
        <xdr:graphicFrame macro="">
          <xdr:nvGraphicFramePr>
            <xdr:cNvPr id="20" name="Loyalty Card">
              <a:extLst>
                <a:ext uri="{FF2B5EF4-FFF2-40B4-BE49-F238E27FC236}">
                  <a16:creationId xmlns:a16="http://schemas.microsoft.com/office/drawing/2014/main" id="{DE6B7A2E-CFA0-6240-94B7-C02324C922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10886" y="1522719"/>
              <a:ext cx="2238828" cy="929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475130</xdr:colOff>
      <xdr:row>13</xdr:row>
      <xdr:rowOff>88900</xdr:rowOff>
    </xdr:from>
    <xdr:to>
      <xdr:col>19</xdr:col>
      <xdr:colOff>0</xdr:colOff>
      <xdr:row>28</xdr:row>
      <xdr:rowOff>128494</xdr:rowOff>
    </xdr:to>
    <xdr:graphicFrame macro="">
      <xdr:nvGraphicFramePr>
        <xdr:cNvPr id="21" name="Chart 20">
          <a:extLst>
            <a:ext uri="{FF2B5EF4-FFF2-40B4-BE49-F238E27FC236}">
              <a16:creationId xmlns:a16="http://schemas.microsoft.com/office/drawing/2014/main" id="{B601946F-64A6-7744-8C57-FB0D7FF8E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xdr:row>
      <xdr:rowOff>101600</xdr:rowOff>
    </xdr:from>
    <xdr:to>
      <xdr:col>13</xdr:col>
      <xdr:colOff>448235</xdr:colOff>
      <xdr:row>44</xdr:row>
      <xdr:rowOff>0</xdr:rowOff>
    </xdr:to>
    <xdr:graphicFrame macro="">
      <xdr:nvGraphicFramePr>
        <xdr:cNvPr id="25" name="Chart 24">
          <a:extLst>
            <a:ext uri="{FF2B5EF4-FFF2-40B4-BE49-F238E27FC236}">
              <a16:creationId xmlns:a16="http://schemas.microsoft.com/office/drawing/2014/main" id="{5B683962-ACCC-A2DE-4CF7-4D0377FFF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482599</xdr:colOff>
      <xdr:row>28</xdr:row>
      <xdr:rowOff>152400</xdr:rowOff>
    </xdr:from>
    <xdr:to>
      <xdr:col>19</xdr:col>
      <xdr:colOff>12700</xdr:colOff>
      <xdr:row>44</xdr:row>
      <xdr:rowOff>0</xdr:rowOff>
    </xdr:to>
    <xdr:graphicFrame macro="">
      <xdr:nvGraphicFramePr>
        <xdr:cNvPr id="26" name="Chart 25">
          <a:extLst>
            <a:ext uri="{FF2B5EF4-FFF2-40B4-BE49-F238E27FC236}">
              <a16:creationId xmlns:a16="http://schemas.microsoft.com/office/drawing/2014/main" id="{6B98EF5D-E70F-4643-C40A-5478938EF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482600</xdr:colOff>
      <xdr:row>5</xdr:row>
      <xdr:rowOff>0</xdr:rowOff>
    </xdr:from>
    <xdr:to>
      <xdr:col>19</xdr:col>
      <xdr:colOff>0</xdr:colOff>
      <xdr:row>8</xdr:row>
      <xdr:rowOff>63500</xdr:rowOff>
    </xdr:to>
    <mc:AlternateContent xmlns:mc="http://schemas.openxmlformats.org/markup-compatibility/2006" xmlns:a14="http://schemas.microsoft.com/office/drawing/2010/main">
      <mc:Choice Requires="a14">
        <xdr:graphicFrame macro="">
          <xdr:nvGraphicFramePr>
            <xdr:cNvPr id="27" name="Roast Type Name 1">
              <a:extLst>
                <a:ext uri="{FF2B5EF4-FFF2-40B4-BE49-F238E27FC236}">
                  <a16:creationId xmlns:a16="http://schemas.microsoft.com/office/drawing/2014/main" id="{FF2558BF-733A-C0C0-A9C9-FB69E81C112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497457" y="834571"/>
              <a:ext cx="4452257" cy="644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in Godinez" refreshedDate="45238.839855787039" createdVersion="8" refreshedVersion="8" minRefreshableVersion="3" recordCount="1000" xr:uid="{4F370A10-A24B-9D46-ACE2-06695E52B2B2}">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28696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48CAE-CF68-4A4D-85F8-0EF54C073BF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531C6-36D4-0240-8200-E2272D3E561E}"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8ACEBA-3EB8-E145-BF6E-28C84B5F0D26}"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11"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6EA2EE-DAF7-A144-BC6E-C77096C49130}" sourceName="Roast Type Name">
  <pivotTables>
    <pivotTable tabId="18" name="TotalSales"/>
    <pivotTable tabId="22" name="TotalSales"/>
    <pivotTable tabId="23" name="TotalSales"/>
  </pivotTables>
  <data>
    <tabular pivotCacheId="5286963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F53DD8-DCFF-B645-8062-D89C27E1834D}" sourceName="Size">
  <pivotTables>
    <pivotTable tabId="18" name="TotalSales"/>
    <pivotTable tabId="22" name="TotalSales"/>
    <pivotTable tabId="23" name="TotalSales"/>
  </pivotTables>
  <data>
    <tabular pivotCacheId="52869636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453808A-C98C-814D-A4F2-EA33C74CEA69}" sourceName="Loyalty Card">
  <pivotTables>
    <pivotTable tabId="18" name="TotalSales"/>
    <pivotTable tabId="22" name="TotalSales"/>
    <pivotTable tabId="23" name="TotalSales"/>
  </pivotTables>
  <data>
    <tabular pivotCacheId="5286963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5E3FE208-B35D-4B42-991C-78B914FA95D1}" cache="Slicer_Roast_Type_Name" caption="Roast Type Name" columnCount="3" style="SlicerStyleDark6" rowHeight="230716"/>
  <slicer name="Size" xr10:uid="{4FF014C9-C3E0-DA4F-9940-40AE27D8DAF5}" cache="Slicer_Size" caption="Size" columnCount="2" style="SlicerStyleDark6" rowHeight="230716"/>
  <slicer name="Loyalty Card" xr10:uid="{D2881EDA-5CDD-6C47-B702-4B5FD7A8B9C4}"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0DB6ED-2D61-1B46-B5E8-1F6FAB2996A6}" name="Table1" displayName="Table1" ref="A1:P1001" totalsRowShown="0" headerRowDxfId="11">
  <autoFilter ref="A1:P1001" xr:uid="{E90DB6ED-2D61-1B46-B5E8-1F6FAB2996A6}"/>
  <tableColumns count="16">
    <tableColumn id="1" xr3:uid="{E87E43C7-D8BC-6846-9D3C-1DBD0892CA98}" name="Order ID" dataDxfId="10"/>
    <tableColumn id="2" xr3:uid="{75CA6307-7022-6F46-A352-85DF5544D644}" name="Order Date" dataDxfId="9"/>
    <tableColumn id="3" xr3:uid="{9E09F264-53D4-BA44-8E47-CB512D6B4DC2}" name="Customer ID" dataDxfId="8"/>
    <tableColumn id="4" xr3:uid="{DE4BA7E9-A94D-AE48-9D9C-2C30B149F557}" name="Product ID"/>
    <tableColumn id="5" xr3:uid="{0AB7A107-A11F-FE42-A351-D223A812B05E}" name="Quantity" dataDxfId="7"/>
    <tableColumn id="6" xr3:uid="{1DFCD9AD-0F66-5D45-B57E-84A872D722FC}" name="Customer Name" dataDxfId="6">
      <calculatedColumnFormula>_xlfn.XLOOKUP(C2,customers!$A$1:$A$1001,customers!$B$1:$B$1001,,0)</calculatedColumnFormula>
    </tableColumn>
    <tableColumn id="7" xr3:uid="{18D903EC-B7C0-094A-9E5D-35BFCEABD909}" name="Email" dataDxfId="5">
      <calculatedColumnFormula>IF(_xlfn.XLOOKUP(C2,customers!$A$1:$A$1001,customers!$C$1:$C$1001,,0)=0,"",_xlfn.XLOOKUP(C2,customers!$A$1:$A$1001,customers!$C$1:$C$1001,,0))</calculatedColumnFormula>
    </tableColumn>
    <tableColumn id="8" xr3:uid="{33DD96AF-9A79-B745-9136-9BF3791C1064}" name="Country" dataDxfId="4">
      <calculatedColumnFormula>_xlfn.XLOOKUP(orders!C2,customers!$A$1:$A$1001,customers!$G$1:$G$1001,,0)</calculatedColumnFormula>
    </tableColumn>
    <tableColumn id="9" xr3:uid="{82F53C2F-5B9A-8F4C-9A31-D6943B375939}" name="Coffee Type">
      <calculatedColumnFormula>INDEX(products!$A$1:$G$49,MATCH(orders!$D2,products!$A$1:$A$49,0),MATCH(orders!I$1,products!$A$1:$G$1,0))</calculatedColumnFormula>
    </tableColumn>
    <tableColumn id="10" xr3:uid="{DFA4FA7E-F721-EF44-9C04-CEAD623A83D1}" name="Roast Type">
      <calculatedColumnFormula>INDEX(products!$A$1:$G$49,MATCH(orders!$D2,products!$A$1:$A$49,0),MATCH(orders!J$1,products!$A$1:$G$1,0))</calculatedColumnFormula>
    </tableColumn>
    <tableColumn id="11" xr3:uid="{03383CD4-EDC2-AA43-B92C-E4E94DE1B645}" name="Size" dataDxfId="3">
      <calculatedColumnFormula>INDEX(products!$A$1:$G$49,MATCH(orders!$D2,products!$A$1:$A$49,0),MATCH(orders!K$1,products!$A$1:$G$1,0))</calculatedColumnFormula>
    </tableColumn>
    <tableColumn id="12" xr3:uid="{E1BB5D99-D134-6D43-83C8-F49D38DA38BB}" name="Unit Price" dataDxfId="2">
      <calculatedColumnFormula>INDEX(products!$A$1:$G$49,MATCH(orders!$D2,products!$A$1:$A$49,0),MATCH(orders!L$1,products!$A$1:$G$1,0))</calculatedColumnFormula>
    </tableColumn>
    <tableColumn id="13" xr3:uid="{8DC0B687-3B15-9443-AC48-2935A1463AF4}" name="Sales" dataDxfId="1">
      <calculatedColumnFormula>L2*E2</calculatedColumnFormula>
    </tableColumn>
    <tableColumn id="14" xr3:uid="{2F58DED9-0C08-0D4A-9759-0A3BDBFAB527}" name="Coffee Type Name">
      <calculatedColumnFormula>IF(I2="Rob","Robusta",IF(I2="Exc","Excelsa",IF(I2="Ara","Arabica",IF(I2="Lib","Liberica",""))))</calculatedColumnFormula>
    </tableColumn>
    <tableColumn id="15" xr3:uid="{28C156D0-AC94-C946-8452-77C2FDED6517}" name="Roast Type Name">
      <calculatedColumnFormula>IF(J2="M","Medium",IF(J2="L","Light",IF(J2="D","Dark","")))</calculatedColumnFormula>
    </tableColumn>
    <tableColumn id="17" xr3:uid="{5446A5B7-2D4A-4B4F-9685-4E83493C0845}"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44D244-8275-5849-BC26-4801152B987B}" sourceName="Order Date">
  <pivotTables>
    <pivotTable tabId="18" name="TotalSales"/>
    <pivotTable tabId="22" name="TotalSales"/>
    <pivotTable tabId="23" name="TotalSales"/>
  </pivotTables>
  <state minimalRefreshVersion="6" lastRefreshVersion="6" pivotCacheId="5286963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F59F39-4B23-1D43-8118-E4240F623123}" cache="NativeTimeline_Order_Date" caption="Order Date" level="2" selectionLevel="2" scrollPosition="2019-08-25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B3B0-401E-D74B-AB1B-E20148296B16}">
  <dimension ref="A3:F48"/>
  <sheetViews>
    <sheetView workbookViewId="0">
      <selection activeCell="C36" sqref="C3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3AD9-6C47-7B47-B51D-CF202ABCEE3A}">
  <dimension ref="A3:B6"/>
  <sheetViews>
    <sheetView workbookViewId="0">
      <selection activeCell="S12" sqref="S12"/>
    </sheetView>
  </sheetViews>
  <sheetFormatPr baseColWidth="10" defaultRowHeight="15" x14ac:dyDescent="0.2"/>
  <cols>
    <col min="1" max="1" width="13.5" bestFit="1" customWidth="1"/>
    <col min="2" max="2" width="10.5" bestFit="1" customWidth="1"/>
    <col min="3"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E8EA-3D09-2E47-914F-7D551CB222ED}">
  <dimension ref="A3:B8"/>
  <sheetViews>
    <sheetView workbookViewId="0">
      <selection activeCell="U15" sqref="U15"/>
    </sheetView>
  </sheetViews>
  <sheetFormatPr baseColWidth="10" defaultRowHeight="15" x14ac:dyDescent="0.2"/>
  <cols>
    <col min="1" max="1" width="16" bestFit="1" customWidth="1"/>
    <col min="2" max="2" width="10.5" bestFit="1" customWidth="1"/>
    <col min="3"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A5702-0FD5-494E-AA6F-07944FE7659D}">
  <dimension ref="A1"/>
  <sheetViews>
    <sheetView showGridLines="0" tabSelected="1" zoomScale="105" workbookViewId="0">
      <selection activeCell="U24" sqref="U2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M1" zoomScale="115" zoomScaleNormal="115" workbookViewId="0">
      <selection activeCell="P3" sqref="P3"/>
    </sheetView>
  </sheetViews>
  <sheetFormatPr baseColWidth="10" defaultColWidth="21.33203125" defaultRowHeight="15" x14ac:dyDescent="0.2"/>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IF(J3="M","Medium",IF(J3="L","Light",IF(J3="D","Dark","")))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ref="O4:O67" si="2">IF(J4="M","Medium",IF(J4="L","Light",IF(J4="D","Dark","")))</f>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s="4"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si="2"/>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ref="O68:O131" si="5">IF(J68="M","Medium",IF(J68="L","Light",IF(J68="D","Dark","")))</f>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si="5"/>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ref="O132:O195" si="8">IF(J132="M","Medium",IF(J132="L","Light",IF(J132="D","Dark","")))</f>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si="8"/>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ref="O196:O259" si="11">IF(J196="M","Medium",IF(J196="L","Light",IF(J196="D","Dark","")))</f>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si="11"/>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ref="O260:O323" si="14">IF(J260="M","Medium",IF(J260="L","Light",IF(J260="D","Dark","")))</f>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si="14"/>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ref="O324:O387" si="17">IF(J324="M","Medium",IF(J324="L","Light",IF(J324="D","Dark","")))</f>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si="17"/>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ref="O388:O451" si="20">IF(J388="M","Medium",IF(J388="L","Light",IF(J388="D","Dark","")))</f>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si="20"/>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ref="O452:O515" si="23">IF(J452="M","Medium",IF(J452="L","Light",IF(J452="D","Dark","")))</f>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si="23"/>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ref="O516:O579" si="26">IF(J516="M","Medium",IF(J516="L","Light",IF(J516="D","Dark","")))</f>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si="26"/>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ref="O580:O643" si="29">IF(J580="M","Medium",IF(J580="L","Light",IF(J580="D","Dark","")))</f>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si="29"/>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ref="O644:O707" si="32">IF(J644="M","Medium",IF(J644="L","Light",IF(J644="D","Dark","")))</f>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si="32"/>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ref="O708:O771" si="35">IF(J708="M","Medium",IF(J708="L","Light",IF(J708="D","Dark","")))</f>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si="35"/>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ref="O772:O835" si="38">IF(J772="M","Medium",IF(J772="L","Light",IF(J772="D","Dark","")))</f>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si="38"/>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ref="O836:O899" si="41">IF(J836="M","Medium",IF(J836="L","Light",IF(J836="D","Dark","")))</f>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si="41"/>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ref="O900:O963" si="44">IF(J900="M","Medium",IF(J900="L","Light",IF(J900="D","Dark","")))</f>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si="44"/>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ref="O964:O1001" si="47">IF(J964="M","Medium",IF(J964="L","Light",IF(J964="D","Dark","")))</f>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Top5</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Jordin Godinez</cp:lastModifiedBy>
  <cp:revision/>
  <dcterms:created xsi:type="dcterms:W3CDTF">2022-11-26T09:51:45Z</dcterms:created>
  <dcterms:modified xsi:type="dcterms:W3CDTF">2023-11-10T14:24:36Z</dcterms:modified>
  <cp:category/>
  <cp:contentStatus/>
</cp:coreProperties>
</file>