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ycoolen/PycharmProjects/Classifier_RC-PCR/db/SILVA/primers/"/>
    </mc:Choice>
  </mc:AlternateContent>
  <xr:revisionPtr revIDLastSave="0" documentId="13_ncr:1_{041356A9-E44D-9543-8A9E-AAE991BCDB22}" xr6:coauthVersionLast="47" xr6:coauthVersionMax="47" xr10:uidLastSave="{00000000-0000-0000-0000-000000000000}"/>
  <bookViews>
    <workbookView xWindow="6500" yWindow="1300" windowWidth="28040" windowHeight="17440" activeTab="1" xr2:uid="{BC755A09-B9D5-2940-88D6-C33669A52DE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" i="1" l="1"/>
  <c r="E34" i="1"/>
  <c r="E30" i="1"/>
  <c r="E26" i="1"/>
  <c r="E22" i="1"/>
  <c r="E18" i="1"/>
  <c r="E14" i="1"/>
  <c r="E10" i="1"/>
  <c r="E6" i="1"/>
  <c r="E2" i="1"/>
  <c r="F6" i="1"/>
  <c r="F10" i="1"/>
  <c r="F14" i="1"/>
  <c r="F18" i="1"/>
  <c r="F22" i="1"/>
  <c r="F26" i="1"/>
  <c r="F30" i="1"/>
  <c r="F34" i="1"/>
  <c r="F38" i="1"/>
  <c r="F42" i="1"/>
  <c r="F2" i="1"/>
</calcChain>
</file>

<file path=xl/sharedStrings.xml><?xml version="1.0" encoding="utf-8"?>
<sst xmlns="http://schemas.openxmlformats.org/spreadsheetml/2006/main" count="119" uniqueCount="57">
  <si>
    <t>&gt;16Sv1-2_E27F</t>
  </si>
  <si>
    <t>GAAGAGTTTGATCATGGCTCAG</t>
  </si>
  <si>
    <t>&gt;16Sv1-2_E342R</t>
  </si>
  <si>
    <t>CTGCTGCCTCCCGTAG</t>
  </si>
  <si>
    <t>&gt;16Sv3_E334F</t>
  </si>
  <si>
    <t>CCAGACTCCTACGGGAGGCAGC</t>
  </si>
  <si>
    <t>&gt;16Sv3_E533R</t>
  </si>
  <si>
    <t>TNACCGNNNCTNCTGGCAC</t>
  </si>
  <si>
    <t>&gt;16Sv4_515F</t>
  </si>
  <si>
    <t>GTGCCAGCNGCCGCGGTAA</t>
  </si>
  <si>
    <t>&gt;16Sv4_806R</t>
  </si>
  <si>
    <t>GGACTACNNGGGTNTCTAAT</t>
  </si>
  <si>
    <t>&gt;16Sv5_786F</t>
  </si>
  <si>
    <t>GATTAGATACCCTGGTAG</t>
  </si>
  <si>
    <t>&gt;16Sv5_939R</t>
  </si>
  <si>
    <t>CTTGTGCGGGCCCCCGTCAATTC</t>
  </si>
  <si>
    <t>&gt;16Sv6_986F</t>
  </si>
  <si>
    <t>TCGATGCAACGCGAAGAA</t>
  </si>
  <si>
    <t>&gt;16Sv6_1085R</t>
  </si>
  <si>
    <t>ACATTTCACAACACGAGCTGACGA</t>
  </si>
  <si>
    <t>&gt;16Sv7v8_1098F</t>
  </si>
  <si>
    <t>GGCAACGAGCGNGACCC</t>
  </si>
  <si>
    <t>&gt;16Sv7v8_1204R</t>
  </si>
  <si>
    <t>TTNGGGGCATNCNKACCT</t>
  </si>
  <si>
    <t>&gt;16sV9_1406F</t>
  </si>
  <si>
    <t>TGNACACACCGCCCGTC</t>
  </si>
  <si>
    <t>&gt;16sV9_1541R</t>
  </si>
  <si>
    <t>AAGGAGGTGATCCANCCNCA</t>
  </si>
  <si>
    <t>&gt;Certe16S27F</t>
  </si>
  <si>
    <t>AGAGTTTGATCNTGGCTCAG</t>
  </si>
  <si>
    <t>&gt;Certe 23S2490R</t>
  </si>
  <si>
    <t>GACATCGAGGTGCCAAAC</t>
  </si>
  <si>
    <t>&gt;Certe16Ssanger_8F</t>
  </si>
  <si>
    <t>TGGAGAGTTTGATCCTGGCTCAG</t>
  </si>
  <si>
    <t>&gt;Certe16Ssanger_515R</t>
  </si>
  <si>
    <t>TACCGCGGCTGCTGCTGGCAC</t>
  </si>
  <si>
    <t>&gt;Certe16SSanger_LPW57</t>
  </si>
  <si>
    <t>AGTTTGATCCTGGCTCAG</t>
  </si>
  <si>
    <t>&gt;Certe16SSanger_LPW58</t>
  </si>
  <si>
    <t>AGGCCCGGGAACGTATTCAC</t>
  </si>
  <si>
    <t>&gt;streeklab_16Sv4_489F</t>
  </si>
  <si>
    <t>TGNCAGCNGCCGCGGTAA</t>
  </si>
  <si>
    <t>&gt;streeklab_16Sv4_778R</t>
  </si>
  <si>
    <t>GACTACNVGGGTNTCTAAT</t>
  </si>
  <si>
    <t>a</t>
  </si>
  <si>
    <t>b</t>
  </si>
  <si>
    <t>16Sv1-2_E27F_16Sv1-2_E342R</t>
  </si>
  <si>
    <t>16Sv3_E334F_16Sv3_E533R</t>
  </si>
  <si>
    <t>16Sv4_515F_16Sv4_806R</t>
  </si>
  <si>
    <t>16Sv5_786F_16Sv5_939R</t>
  </si>
  <si>
    <t>16Sv6_986F_16Sv6_1085R</t>
  </si>
  <si>
    <t>16Sv7v8_1098F_16Sv7v8_1204R</t>
  </si>
  <si>
    <t>16sV9_1406F_16sV9_1541R</t>
  </si>
  <si>
    <t>Certe16S27F_Certe 23S2490R</t>
  </si>
  <si>
    <t>Certe16Ssanger_8F_Certe16Ssanger_515R</t>
  </si>
  <si>
    <t>Certe16SSanger_LPW57_Certe16SSanger_LPW58</t>
  </si>
  <si>
    <t>streeklab_16Sv4_489F_streeklab_16Sv4_778R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</si>
</sst>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8091E-845E-ED4F-8840-CF147AA4D917}">
  <dimension ref="A1:F42"/>
  <sheetViews>
    <sheetView topLeftCell="A8" workbookViewId="0">
      <selection activeCell="C42" sqref="C42:F42"/>
    </sheetView>
  </sheetViews>
  <sheetFormatPr baseColWidth="10" defaultRowHeight="16" x14ac:dyDescent="0.2"/>
  <cols>
    <col min="3" max="3" width="29" bestFit="1" customWidth="1"/>
    <col min="4" max="4" width="28.5" bestFit="1" customWidth="1"/>
    <col min="5" max="5" width="28.5" customWidth="1"/>
    <col min="6" max="6" width="44.5" bestFit="1" customWidth="1"/>
  </cols>
  <sheetData>
    <row r="1" spans="1:6" x14ac:dyDescent="0.2">
      <c r="A1">
        <v>1</v>
      </c>
      <c r="B1" t="s">
        <v>44</v>
      </c>
      <c r="C1" t="s">
        <v>0</v>
      </c>
      <c r="D1" t="s">
        <v>2</v>
      </c>
    </row>
    <row r="2" spans="1:6" x14ac:dyDescent="0.2">
      <c r="A2">
        <v>2</v>
      </c>
      <c r="B2" t="s">
        <v>45</v>
      </c>
      <c r="C2" t="s">
        <v>1</v>
      </c>
      <c r="D2" t="s">
        <v>3</v>
      </c>
      <c r="E2">
        <f>342-27</f>
        <v>315</v>
      </c>
      <c r="F2" t="str">
        <f>_xlfn.CONCAT(C1,"_",D1)</f>
        <v>&gt;16Sv1-2_E27F_&gt;16Sv1-2_E342R</v>
      </c>
    </row>
    <row r="3" spans="1:6" x14ac:dyDescent="0.2">
      <c r="A3">
        <v>3</v>
      </c>
      <c r="B3" t="s">
        <v>44</v>
      </c>
    </row>
    <row r="4" spans="1:6" x14ac:dyDescent="0.2">
      <c r="A4">
        <v>4</v>
      </c>
      <c r="B4" t="s">
        <v>45</v>
      </c>
    </row>
    <row r="5" spans="1:6" x14ac:dyDescent="0.2">
      <c r="A5">
        <v>5</v>
      </c>
      <c r="B5" t="s">
        <v>44</v>
      </c>
      <c r="C5" t="s">
        <v>4</v>
      </c>
      <c r="D5" t="s">
        <v>6</v>
      </c>
    </row>
    <row r="6" spans="1:6" x14ac:dyDescent="0.2">
      <c r="A6">
        <v>6</v>
      </c>
      <c r="B6" t="s">
        <v>45</v>
      </c>
      <c r="C6" t="s">
        <v>5</v>
      </c>
      <c r="D6" t="s">
        <v>7</v>
      </c>
      <c r="E6">
        <f>533-334</f>
        <v>199</v>
      </c>
      <c r="F6" t="str">
        <f>_xlfn.CONCAT(C5,"_",D5)</f>
        <v>&gt;16Sv3_E334F_&gt;16Sv3_E533R</v>
      </c>
    </row>
    <row r="7" spans="1:6" x14ac:dyDescent="0.2">
      <c r="A7">
        <v>7</v>
      </c>
      <c r="B7" t="s">
        <v>44</v>
      </c>
    </row>
    <row r="8" spans="1:6" x14ac:dyDescent="0.2">
      <c r="A8">
        <v>8</v>
      </c>
      <c r="B8" t="s">
        <v>45</v>
      </c>
    </row>
    <row r="9" spans="1:6" x14ac:dyDescent="0.2">
      <c r="A9">
        <v>9</v>
      </c>
      <c r="B9" t="s">
        <v>44</v>
      </c>
      <c r="C9" t="s">
        <v>8</v>
      </c>
      <c r="D9" t="s">
        <v>10</v>
      </c>
    </row>
    <row r="10" spans="1:6" x14ac:dyDescent="0.2">
      <c r="A10">
        <v>10</v>
      </c>
      <c r="B10" t="s">
        <v>45</v>
      </c>
      <c r="C10" t="s">
        <v>9</v>
      </c>
      <c r="D10" t="s">
        <v>11</v>
      </c>
      <c r="E10">
        <f>806-515</f>
        <v>291</v>
      </c>
      <c r="F10" t="str">
        <f>_xlfn.CONCAT(C9,"_",D9)</f>
        <v>&gt;16Sv4_515F_&gt;16Sv4_806R</v>
      </c>
    </row>
    <row r="11" spans="1:6" x14ac:dyDescent="0.2">
      <c r="A11">
        <v>11</v>
      </c>
      <c r="B11" t="s">
        <v>44</v>
      </c>
    </row>
    <row r="12" spans="1:6" x14ac:dyDescent="0.2">
      <c r="A12">
        <v>12</v>
      </c>
      <c r="B12" t="s">
        <v>45</v>
      </c>
    </row>
    <row r="13" spans="1:6" x14ac:dyDescent="0.2">
      <c r="A13">
        <v>13</v>
      </c>
      <c r="B13" t="s">
        <v>44</v>
      </c>
      <c r="C13" t="s">
        <v>12</v>
      </c>
      <c r="D13" t="s">
        <v>14</v>
      </c>
    </row>
    <row r="14" spans="1:6" x14ac:dyDescent="0.2">
      <c r="A14">
        <v>14</v>
      </c>
      <c r="B14" t="s">
        <v>45</v>
      </c>
      <c r="C14" t="s">
        <v>13</v>
      </c>
      <c r="D14" t="s">
        <v>15</v>
      </c>
      <c r="E14">
        <f>939-786</f>
        <v>153</v>
      </c>
      <c r="F14" t="str">
        <f>_xlfn.CONCAT(C13,"_",D13)</f>
        <v>&gt;16Sv5_786F_&gt;16Sv5_939R</v>
      </c>
    </row>
    <row r="15" spans="1:6" x14ac:dyDescent="0.2">
      <c r="A15">
        <v>15</v>
      </c>
      <c r="B15" t="s">
        <v>44</v>
      </c>
    </row>
    <row r="16" spans="1:6" x14ac:dyDescent="0.2">
      <c r="A16">
        <v>16</v>
      </c>
      <c r="B16" t="s">
        <v>45</v>
      </c>
    </row>
    <row r="17" spans="1:6" x14ac:dyDescent="0.2">
      <c r="A17">
        <v>17</v>
      </c>
      <c r="B17" t="s">
        <v>44</v>
      </c>
      <c r="C17" t="s">
        <v>16</v>
      </c>
      <c r="D17" t="s">
        <v>18</v>
      </c>
    </row>
    <row r="18" spans="1:6" x14ac:dyDescent="0.2">
      <c r="A18">
        <v>18</v>
      </c>
      <c r="B18" t="s">
        <v>45</v>
      </c>
      <c r="C18" t="s">
        <v>17</v>
      </c>
      <c r="D18" t="s">
        <v>19</v>
      </c>
      <c r="E18">
        <f>1085-986</f>
        <v>99</v>
      </c>
      <c r="F18" t="str">
        <f>_xlfn.CONCAT(C17,"_",D17)</f>
        <v>&gt;16Sv6_986F_&gt;16Sv6_1085R</v>
      </c>
    </row>
    <row r="19" spans="1:6" x14ac:dyDescent="0.2">
      <c r="A19">
        <v>19</v>
      </c>
      <c r="B19" t="s">
        <v>44</v>
      </c>
    </row>
    <row r="20" spans="1:6" x14ac:dyDescent="0.2">
      <c r="A20">
        <v>20</v>
      </c>
      <c r="B20" t="s">
        <v>45</v>
      </c>
    </row>
    <row r="21" spans="1:6" x14ac:dyDescent="0.2">
      <c r="A21">
        <v>21</v>
      </c>
      <c r="B21" t="s">
        <v>44</v>
      </c>
      <c r="C21" t="s">
        <v>20</v>
      </c>
      <c r="D21" t="s">
        <v>22</v>
      </c>
    </row>
    <row r="22" spans="1:6" x14ac:dyDescent="0.2">
      <c r="A22">
        <v>22</v>
      </c>
      <c r="B22" t="s">
        <v>45</v>
      </c>
      <c r="C22" t="s">
        <v>21</v>
      </c>
      <c r="D22" t="s">
        <v>23</v>
      </c>
      <c r="E22">
        <f>1204-1098</f>
        <v>106</v>
      </c>
      <c r="F22" t="str">
        <f>_xlfn.CONCAT(C21,"_",D21)</f>
        <v>&gt;16Sv7v8_1098F_&gt;16Sv7v8_1204R</v>
      </c>
    </row>
    <row r="23" spans="1:6" x14ac:dyDescent="0.2">
      <c r="A23">
        <v>23</v>
      </c>
      <c r="B23" t="s">
        <v>44</v>
      </c>
    </row>
    <row r="24" spans="1:6" x14ac:dyDescent="0.2">
      <c r="A24">
        <v>24</v>
      </c>
      <c r="B24" t="s">
        <v>45</v>
      </c>
    </row>
    <row r="25" spans="1:6" x14ac:dyDescent="0.2">
      <c r="A25">
        <v>25</v>
      </c>
      <c r="B25" t="s">
        <v>44</v>
      </c>
      <c r="C25" t="s">
        <v>24</v>
      </c>
      <c r="D25" t="s">
        <v>26</v>
      </c>
    </row>
    <row r="26" spans="1:6" x14ac:dyDescent="0.2">
      <c r="A26">
        <v>26</v>
      </c>
      <c r="B26" t="s">
        <v>45</v>
      </c>
      <c r="C26" t="s">
        <v>25</v>
      </c>
      <c r="D26" t="s">
        <v>27</v>
      </c>
      <c r="E26">
        <f>1541-1406</f>
        <v>135</v>
      </c>
      <c r="F26" t="str">
        <f>_xlfn.CONCAT(C25,"_",D25)</f>
        <v>&gt;16sV9_1406F_&gt;16sV9_1541R</v>
      </c>
    </row>
    <row r="27" spans="1:6" x14ac:dyDescent="0.2">
      <c r="A27">
        <v>27</v>
      </c>
      <c r="B27" t="s">
        <v>44</v>
      </c>
    </row>
    <row r="28" spans="1:6" x14ac:dyDescent="0.2">
      <c r="A28">
        <v>28</v>
      </c>
      <c r="B28" t="s">
        <v>45</v>
      </c>
    </row>
    <row r="29" spans="1:6" x14ac:dyDescent="0.2">
      <c r="A29">
        <v>29</v>
      </c>
      <c r="B29" t="s">
        <v>44</v>
      </c>
      <c r="C29" t="s">
        <v>28</v>
      </c>
      <c r="D29" t="s">
        <v>30</v>
      </c>
    </row>
    <row r="30" spans="1:6" x14ac:dyDescent="0.2">
      <c r="A30">
        <v>30</v>
      </c>
      <c r="B30" t="s">
        <v>45</v>
      </c>
      <c r="C30" t="s">
        <v>29</v>
      </c>
      <c r="D30" t="s">
        <v>31</v>
      </c>
      <c r="E30">
        <f>2490-27</f>
        <v>2463</v>
      </c>
      <c r="F30" t="str">
        <f>_xlfn.CONCAT(C29,"_",D29)</f>
        <v>&gt;Certe16S27F_&gt;Certe 23S2490R</v>
      </c>
    </row>
    <row r="31" spans="1:6" x14ac:dyDescent="0.2">
      <c r="A31">
        <v>31</v>
      </c>
      <c r="B31" t="s">
        <v>44</v>
      </c>
    </row>
    <row r="32" spans="1:6" x14ac:dyDescent="0.2">
      <c r="A32">
        <v>32</v>
      </c>
      <c r="B32" t="s">
        <v>45</v>
      </c>
    </row>
    <row r="33" spans="1:6" x14ac:dyDescent="0.2">
      <c r="A33">
        <v>33</v>
      </c>
      <c r="B33" t="s">
        <v>44</v>
      </c>
      <c r="C33" t="s">
        <v>32</v>
      </c>
      <c r="D33" t="s">
        <v>34</v>
      </c>
    </row>
    <row r="34" spans="1:6" x14ac:dyDescent="0.2">
      <c r="A34">
        <v>34</v>
      </c>
      <c r="B34" t="s">
        <v>45</v>
      </c>
      <c r="C34" t="s">
        <v>33</v>
      </c>
      <c r="D34" t="s">
        <v>35</v>
      </c>
      <c r="E34">
        <f>515-8</f>
        <v>507</v>
      </c>
      <c r="F34" t="str">
        <f>_xlfn.CONCAT(C33,"_",D33)</f>
        <v>&gt;Certe16Ssanger_8F_&gt;Certe16Ssanger_515R</v>
      </c>
    </row>
    <row r="35" spans="1:6" x14ac:dyDescent="0.2">
      <c r="A35">
        <v>35</v>
      </c>
      <c r="B35" t="s">
        <v>44</v>
      </c>
    </row>
    <row r="36" spans="1:6" x14ac:dyDescent="0.2">
      <c r="A36">
        <v>36</v>
      </c>
      <c r="B36" t="s">
        <v>45</v>
      </c>
    </row>
    <row r="37" spans="1:6" x14ac:dyDescent="0.2">
      <c r="A37">
        <v>37</v>
      </c>
      <c r="B37" t="s">
        <v>44</v>
      </c>
      <c r="C37" t="s">
        <v>36</v>
      </c>
      <c r="D37" t="s">
        <v>38</v>
      </c>
    </row>
    <row r="38" spans="1:6" x14ac:dyDescent="0.2">
      <c r="A38">
        <v>38</v>
      </c>
      <c r="B38" t="s">
        <v>45</v>
      </c>
      <c r="C38" t="s">
        <v>37</v>
      </c>
      <c r="D38" t="s">
        <v>39</v>
      </c>
      <c r="E38">
        <v>1600</v>
      </c>
      <c r="F38" t="str">
        <f>_xlfn.CONCAT(C37,"_",D37)</f>
        <v>&gt;Certe16SSanger_LPW57_&gt;Certe16SSanger_LPW58</v>
      </c>
    </row>
    <row r="39" spans="1:6" x14ac:dyDescent="0.2">
      <c r="A39">
        <v>39</v>
      </c>
      <c r="B39" t="s">
        <v>44</v>
      </c>
    </row>
    <row r="40" spans="1:6" x14ac:dyDescent="0.2">
      <c r="A40">
        <v>40</v>
      </c>
      <c r="B40" t="s">
        <v>45</v>
      </c>
    </row>
    <row r="41" spans="1:6" x14ac:dyDescent="0.2">
      <c r="A41">
        <v>41</v>
      </c>
      <c r="B41" t="s">
        <v>44</v>
      </c>
      <c r="C41" t="s">
        <v>40</v>
      </c>
      <c r="D41" t="s">
        <v>42</v>
      </c>
    </row>
    <row r="42" spans="1:6" x14ac:dyDescent="0.2">
      <c r="A42">
        <v>42</v>
      </c>
      <c r="B42" t="s">
        <v>45</v>
      </c>
      <c r="C42" t="s">
        <v>41</v>
      </c>
      <c r="D42" t="s">
        <v>43</v>
      </c>
      <c r="E42">
        <f>778-489</f>
        <v>289</v>
      </c>
      <c r="F42" t="str">
        <f>_xlfn.CONCAT(C41,"_",D41)</f>
        <v>&gt;streeklab_16Sv4_489F_&gt;streeklab_16Sv4_778R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E155-709D-A046-9F20-905C870156B7}">
  <dimension ref="A3:D13"/>
  <sheetViews>
    <sheetView tabSelected="1" workbookViewId="0">
      <selection activeCell="B18" sqref="B18"/>
    </sheetView>
  </sheetViews>
  <sheetFormatPr baseColWidth="10" defaultRowHeight="16" x14ac:dyDescent="0.2"/>
  <cols>
    <col min="1" max="1" width="27" bestFit="1" customWidth="1"/>
    <col min="2" max="2" width="28.5" bestFit="1" customWidth="1"/>
    <col min="3" max="3" width="5.1640625" bestFit="1" customWidth="1"/>
    <col min="4" max="4" width="46" bestFit="1" customWidth="1"/>
  </cols>
  <sheetData>
    <row r="3" spans="1:4" x14ac:dyDescent="0.2">
      <c r="A3" t="s">
        <v>1</v>
      </c>
      <c r="B3" t="s">
        <v>3</v>
      </c>
      <c r="C3">
        <v>315</v>
      </c>
      <c r="D3" t="s">
        <v>46</v>
      </c>
    </row>
    <row r="4" spans="1:4" x14ac:dyDescent="0.2">
      <c r="A4" t="s">
        <v>5</v>
      </c>
      <c r="B4" t="s">
        <v>7</v>
      </c>
      <c r="C4">
        <v>199</v>
      </c>
      <c r="D4" t="s">
        <v>47</v>
      </c>
    </row>
    <row r="5" spans="1:4" x14ac:dyDescent="0.2">
      <c r="A5" t="s">
        <v>9</v>
      </c>
      <c r="B5" t="s">
        <v>11</v>
      </c>
      <c r="C5">
        <v>291</v>
      </c>
      <c r="D5" t="s">
        <v>48</v>
      </c>
    </row>
    <row r="6" spans="1:4" x14ac:dyDescent="0.2">
      <c r="A6" t="s">
        <v>13</v>
      </c>
      <c r="B6" t="s">
        <v>15</v>
      </c>
      <c r="C6">
        <v>153</v>
      </c>
      <c r="D6" t="s">
        <v>49</v>
      </c>
    </row>
    <row r="7" spans="1:4" x14ac:dyDescent="0.2">
      <c r="A7" t="s">
        <v>17</v>
      </c>
      <c r="B7" t="s">
        <v>19</v>
      </c>
      <c r="C7">
        <v>99</v>
      </c>
      <c r="D7" t="s">
        <v>50</v>
      </c>
    </row>
    <row r="8" spans="1:4" x14ac:dyDescent="0.2">
      <c r="A8" t="s">
        <v>21</v>
      </c>
      <c r="B8" t="s">
        <v>23</v>
      </c>
      <c r="C8">
        <v>106</v>
      </c>
      <c r="D8" t="s">
        <v>51</v>
      </c>
    </row>
    <row r="9" spans="1:4" x14ac:dyDescent="0.2">
      <c r="A9" t="s">
        <v>25</v>
      </c>
      <c r="B9" t="s">
        <v>27</v>
      </c>
      <c r="C9">
        <v>135</v>
      </c>
      <c r="D9" t="s">
        <v>52</v>
      </c>
    </row>
    <row r="10" spans="1:4" x14ac:dyDescent="0.2">
      <c r="A10" t="s">
        <v>29</v>
      </c>
      <c r="B10" t="s">
        <v>31</v>
      </c>
      <c r="C10">
        <v>2463</v>
      </c>
      <c r="D10" t="s">
        <v>53</v>
      </c>
    </row>
    <row r="11" spans="1:4" x14ac:dyDescent="0.2">
      <c r="A11" t="s">
        <v>33</v>
      </c>
      <c r="B11" t="s">
        <v>35</v>
      </c>
      <c r="C11">
        <v>507</v>
      </c>
      <c r="D11" t="s">
        <v>54</v>
      </c>
    </row>
    <row r="12" spans="1:4" x14ac:dyDescent="0.2">
      <c r="A12" t="s">
        <v>37</v>
      </c>
      <c r="B12" t="s">
        <v>39</v>
      </c>
      <c r="C12">
        <v>1600</v>
      </c>
      <c r="D12" t="s">
        <v>55</v>
      </c>
    </row>
    <row r="13" spans="1:4" x14ac:dyDescent="0.2">
      <c r="A13" t="s">
        <v>41</v>
      </c>
      <c r="B13" t="s">
        <v>43</v>
      </c>
      <c r="C13">
        <v>289</v>
      </c>
      <c r="D1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JPM Coolen</dc:creator>
  <cp:lastModifiedBy>JPM Coolen</cp:lastModifiedBy>
  <dcterms:created xsi:type="dcterms:W3CDTF">2022-05-12T12:22:53Z</dcterms:created>
  <dcterms:modified xsi:type="dcterms:W3CDTF">2022-05-12T12:54:05Z</dcterms:modified>
</cp:coreProperties>
</file>