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697\Desktop\Algoritmia\lab\Lab2\p11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<sst xmlns="http://schemas.openxmlformats.org/spreadsheetml/2006/main" count="12" uniqueCount="7">
  <si>
    <t>n</t>
  </si>
  <si>
    <t>FdT</t>
  </si>
  <si>
    <t>Repeticiones en tsuma</t>
  </si>
  <si>
    <t>tsuma(ms)</t>
  </si>
  <si>
    <t>Repeticiones tmax</t>
  </si>
  <si>
    <t>tmax(ms)</t>
  </si>
  <si>
    <t>Fdt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</si>
</sst>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abSelected="1" workbookViewId="0">
      <selection activeCell="G16" sqref="G16:G19"/>
    </sheetView>
  </sheetViews>
  <sheetFormatPr baseColWidth="10" defaultRowHeight="15" x14ac:dyDescent="0.25"/>
  <sheetData>
    <row r="2" spans="5:11" x14ac:dyDescent="0.25">
      <c r="E2" t="s">
        <v>2</v>
      </c>
      <c r="G2">
        <v>700</v>
      </c>
      <c r="I2" t="s">
        <v>4</v>
      </c>
      <c r="K2">
        <v>700</v>
      </c>
    </row>
    <row r="5" spans="5:11" x14ac:dyDescent="0.25">
      <c r="E5" t="s">
        <v>0</v>
      </c>
      <c r="F5" t="s">
        <v>3</v>
      </c>
      <c r="G5" t="s">
        <v>5</v>
      </c>
    </row>
    <row r="6" spans="5:11" x14ac:dyDescent="0.25">
      <c r="E6">
        <v>10000</v>
      </c>
      <c r="F6">
        <f>128/$G$2</f>
        <v>0.18285714285714286</v>
      </c>
      <c r="G6">
        <f>78/700</f>
        <v>0.11142857142857143</v>
      </c>
    </row>
    <row r="7" spans="5:11" x14ac:dyDescent="0.25">
      <c r="E7">
        <v>20000</v>
      </c>
      <c r="F7">
        <f>254/$G$2</f>
        <v>0.36285714285714288</v>
      </c>
      <c r="G7">
        <f>149/700</f>
        <v>0.21285714285714286</v>
      </c>
    </row>
    <row r="8" spans="5:11" x14ac:dyDescent="0.25">
      <c r="E8">
        <v>40000</v>
      </c>
      <c r="F8">
        <f>513/$G$2</f>
        <v>0.73285714285714287</v>
      </c>
      <c r="G8">
        <f>294/700</f>
        <v>0.42</v>
      </c>
    </row>
    <row r="9" spans="5:11" x14ac:dyDescent="0.25">
      <c r="E9">
        <v>80000</v>
      </c>
      <c r="F9">
        <f>1035/$G$2</f>
        <v>1.4785714285714286</v>
      </c>
      <c r="G9">
        <f>588/700</f>
        <v>0.84</v>
      </c>
    </row>
    <row r="10" spans="5:11" x14ac:dyDescent="0.25">
      <c r="E10">
        <v>160000</v>
      </c>
      <c r="F10">
        <f>2019/$G$2</f>
        <v>2.8842857142857143</v>
      </c>
      <c r="G10">
        <f>1182/700</f>
        <v>1.6885714285714286</v>
      </c>
    </row>
    <row r="11" spans="5:11" x14ac:dyDescent="0.25">
      <c r="E11">
        <v>320000</v>
      </c>
      <c r="F11">
        <f>4055/$G$2</f>
        <v>5.7928571428571427</v>
      </c>
      <c r="G11">
        <f>2375/700</f>
        <v>3.3928571428571428</v>
      </c>
    </row>
    <row r="12" spans="5:11" x14ac:dyDescent="0.25">
      <c r="E12">
        <v>640000</v>
      </c>
      <c r="F12">
        <f>8258/$G$2</f>
        <v>11.797142857142857</v>
      </c>
      <c r="G12">
        <f>4937/700</f>
        <v>7.0528571428571425</v>
      </c>
    </row>
    <row r="13" spans="5:11" x14ac:dyDescent="0.25">
      <c r="E13">
        <v>1280000</v>
      </c>
      <c r="F13">
        <f>16446/$G$2</f>
        <v>23.494285714285713</v>
      </c>
      <c r="G13">
        <f>9612/700</f>
        <v>13.731428571428571</v>
      </c>
    </row>
    <row r="14" spans="5:11" x14ac:dyDescent="0.25">
      <c r="E14">
        <v>2560000</v>
      </c>
      <c r="F14">
        <f>16992/$G$2</f>
        <v>24.274285714285714</v>
      </c>
      <c r="G14">
        <f>19271/700</f>
        <v>27.53</v>
      </c>
    </row>
    <row r="15" spans="5:11" x14ac:dyDescent="0.25">
      <c r="E15">
        <v>5120000</v>
      </c>
      <c r="F15">
        <f>33916/$G$2</f>
        <v>48.451428571428572</v>
      </c>
      <c r="G15">
        <f>38379/700</f>
        <v>54.82714285714286</v>
      </c>
    </row>
    <row r="16" spans="5:11" x14ac:dyDescent="0.25">
      <c r="E16">
        <v>10240000</v>
      </c>
      <c r="F16">
        <f>66016/$G$2</f>
        <v>94.308571428571426</v>
      </c>
      <c r="G16" t="s">
        <v>1</v>
      </c>
    </row>
    <row r="17" spans="5:7" x14ac:dyDescent="0.25">
      <c r="E17">
        <v>20480000</v>
      </c>
      <c r="F17" t="s">
        <v>6</v>
      </c>
      <c r="G17" t="s">
        <v>1</v>
      </c>
    </row>
    <row r="18" spans="5:7" x14ac:dyDescent="0.25">
      <c r="E18">
        <v>40960000</v>
      </c>
      <c r="F18" t="s">
        <v>6</v>
      </c>
      <c r="G18" t="s">
        <v>1</v>
      </c>
    </row>
    <row r="19" spans="5:7" x14ac:dyDescent="0.25">
      <c r="E19">
        <v>81920000</v>
      </c>
      <c r="F19" t="s">
        <v>6</v>
      </c>
      <c r="G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 Sánchez</cp:lastModifiedBy>
  <dcterms:created xsi:type="dcterms:W3CDTF">2024-02-06T18:20:02Z</dcterms:created>
  <dcterms:modified xsi:type="dcterms:W3CDTF">2024-02-06T18:36:29Z</dcterms:modified>
</cp:coreProperties>
</file>