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slicers/slicer4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slicers/slicer5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slicers/slicer6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slicers/slicer7.xml" ContentType="application/vnd.ms-excel.slicer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slicers/slicer8.xml" ContentType="application/vnd.ms-excel.slicer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dier\Projeto\"/>
    </mc:Choice>
  </mc:AlternateContent>
  <xr:revisionPtr revIDLastSave="0" documentId="13_ncr:1_{130E9534-812C-4CFE-848A-74C6245ACED4}" xr6:coauthVersionLast="47" xr6:coauthVersionMax="47" xr10:uidLastSave="{00000000-0000-0000-0000-000000000000}"/>
  <bookViews>
    <workbookView xWindow="-120" yWindow="-120" windowWidth="20730" windowHeight="11040" tabRatio="982" firstSheet="10" activeTab="15" xr2:uid="{55FEED2E-4C58-448E-A305-D42EDA62FBBE}"/>
  </bookViews>
  <sheets>
    <sheet name="Gráfico nome app" sheetId="19" r:id="rId1"/>
    <sheet name="Nome Aplicativo" sheetId="18" r:id="rId2"/>
    <sheet name="Motoristas de App" sheetId="1" r:id="rId3"/>
    <sheet name="Gráfico F. Etária" sheetId="21" r:id="rId4"/>
    <sheet name="Faixa Etária" sheetId="20" r:id="rId5"/>
    <sheet name="Gráfico Forma de pagamento motp" sheetId="17" r:id="rId6"/>
    <sheet name="Forma de pagamento motp" sheetId="16" r:id="rId7"/>
    <sheet name="Gráfico oq nao pode faltar" sheetId="15" r:id="rId8"/>
    <sheet name="Dados oq não pode faltar" sheetId="14" r:id="rId9"/>
    <sheet name="Gráfico postos favoritos" sheetId="13" r:id="rId10"/>
    <sheet name="Postos preferidos" sheetId="11" r:id="rId11"/>
    <sheet name="Gráfiico Vantagens" sheetId="7" r:id="rId12"/>
    <sheet name="Grafico uso app de vantagens" sheetId="10" r:id="rId13"/>
    <sheet name="Uso de APP de vantagens" sheetId="6" r:id="rId14"/>
    <sheet name="Criterios de escolha APP" sheetId="3" r:id="rId15"/>
    <sheet name="DASH BOARD" sheetId="23" r:id="rId16"/>
    <sheet name="Dados dos Critérios de APP" sheetId="2" r:id="rId17"/>
    <sheet name="Gráfico do tipo C. App" sheetId="5" r:id="rId18"/>
    <sheet name="Dados do tipo APP" sheetId="4" r:id="rId19"/>
  </sheets>
  <definedNames>
    <definedName name="SegmentaçãodeDados_Aplicativo_Vantagens">#N/A</definedName>
    <definedName name="SegmentaçãodeDados_Faixa_Etária">#N/A</definedName>
    <definedName name="SegmentaçãodeDados_Forma_Pagamento">#N/A</definedName>
    <definedName name="SegmentaçãodeDados_Padrão">#N/A</definedName>
    <definedName name="SegmentaçãodeDados_Padronização">#N/A</definedName>
    <definedName name="SegmentaçãodeDados_Posto">#N/A</definedName>
    <definedName name="SegmentaçãodeDados_Quais_aplicativos_você_mais_utiliza_para_trabalhar?">#N/A</definedName>
    <definedName name="SegmentaçãodeDados_Tipo">#N/A</definedName>
  </definedNames>
  <calcPr calcId="191029"/>
  <pivotCaches>
    <pivotCache cacheId="0" r:id="rId20"/>
    <pivotCache cacheId="1" r:id="rId21"/>
    <pivotCache cacheId="2" r:id="rId22"/>
    <pivotCache cacheId="3" r:id="rId23"/>
    <pivotCache cacheId="4" r:id="rId24"/>
    <pivotCache cacheId="5" r:id="rId25"/>
    <pivotCache cacheId="11" r:id="rId26"/>
    <pivotCache cacheId="14" r:id="rId27"/>
  </pivotCaches>
  <extLst>
    <ext xmlns:x14="http://schemas.microsoft.com/office/spreadsheetml/2009/9/main" uri="{BBE1A952-AA13-448e-AADC-164F8A28A991}">
      <x14:slicerCaches>
        <x14:slicerCache r:id="rId28"/>
        <x14:slicerCache r:id="rId29"/>
        <x14:slicerCache r:id="rId30"/>
        <x14:slicerCache r:id="rId31"/>
        <x14:slicerCache r:id="rId32"/>
        <x14:slicerCache r:id="rId33"/>
        <x14:slicerCache r:id="rId34"/>
        <x14:slicerCache r:id="rId3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<sst xmlns="http://schemas.openxmlformats.org/spreadsheetml/2006/main" count="462" uniqueCount="153">
  <si>
    <t>ID das respostas enviadas (ordenada por ordem de envio, da primeira até a 60)</t>
  </si>
  <si>
    <t>Data da esposta</t>
  </si>
  <si>
    <t>Hora da resposta</t>
  </si>
  <si>
    <t>Gasolina</t>
  </si>
  <si>
    <t>Ipiranga</t>
  </si>
  <si>
    <t>Preço;Atendimento;Qualidade do combustível</t>
  </si>
  <si>
    <t>Relação frentista/cliente</t>
  </si>
  <si>
    <t>Estrutura para higiene</t>
  </si>
  <si>
    <t>Não</t>
  </si>
  <si>
    <t>Não utilizo</t>
  </si>
  <si>
    <t>Sim</t>
  </si>
  <si>
    <t>Débito</t>
  </si>
  <si>
    <t>Sim, lavagem por fora</t>
  </si>
  <si>
    <t>Sim, como entregador por aplicativo</t>
  </si>
  <si>
    <t>Niterói</t>
  </si>
  <si>
    <t>Quais aplicativos você mais utiliza para trabalhar?</t>
  </si>
  <si>
    <t>Uber;99</t>
  </si>
  <si>
    <t>Além de dirigir profissionalmente, você possui alguma outra atividade profissional? Se sim, qual?</t>
  </si>
  <si>
    <t>Sim, sou professor</t>
  </si>
  <si>
    <t>Qual é o seu sexo?</t>
  </si>
  <si>
    <t>Masculino</t>
  </si>
  <si>
    <t>Qual é a sua idade?</t>
  </si>
  <si>
    <t>38</t>
  </si>
  <si>
    <t>Qual é o seu grau de escolaridade?</t>
  </si>
  <si>
    <t>Pós-Graduação Completo</t>
  </si>
  <si>
    <t>Aproximadamente, qual é a sua renda mensal?  Responda em R$.</t>
  </si>
  <si>
    <t>SHELL</t>
  </si>
  <si>
    <t>Proximidade;Preço;Conhecimento da marca e/ou posto</t>
  </si>
  <si>
    <t>Agilidade de atendimento</t>
  </si>
  <si>
    <t>Combustível</t>
  </si>
  <si>
    <t>Crédito</t>
  </si>
  <si>
    <t>Sim, motorista de aplicativo</t>
  </si>
  <si>
    <t>Uber</t>
  </si>
  <si>
    <t>Feminino</t>
  </si>
  <si>
    <t>41</t>
  </si>
  <si>
    <t>Ensino Superior Completo</t>
  </si>
  <si>
    <t>BR</t>
  </si>
  <si>
    <t>Qualidade do combustível</t>
  </si>
  <si>
    <t xml:space="preserve">Self-service </t>
  </si>
  <si>
    <t xml:space="preserve">Opções de combustível </t>
  </si>
  <si>
    <t xml:space="preserve">Não </t>
  </si>
  <si>
    <t>Não, acho caro</t>
  </si>
  <si>
    <t xml:space="preserve">Niterói </t>
  </si>
  <si>
    <t>52</t>
  </si>
  <si>
    <t xml:space="preserve"> 14:56:25</t>
  </si>
  <si>
    <t>Gás Natural(GNV)</t>
  </si>
  <si>
    <t xml:space="preserve">Terrana </t>
  </si>
  <si>
    <t>Proximidade;Preço;Atendimento;Qualidade do combustível;</t>
  </si>
  <si>
    <t>Diminuir o valor</t>
  </si>
  <si>
    <t>COMBUSTÍVEL</t>
  </si>
  <si>
    <t>Nao</t>
  </si>
  <si>
    <t>Rio de janeiro</t>
  </si>
  <si>
    <t>31</t>
  </si>
  <si>
    <t>Ensino Médio Completo</t>
  </si>
  <si>
    <t>Preço</t>
  </si>
  <si>
    <t>Rapidez</t>
  </si>
  <si>
    <t xml:space="preserve">Simpatia </t>
  </si>
  <si>
    <t>N</t>
  </si>
  <si>
    <t>Não vejo necessidade</t>
  </si>
  <si>
    <t>Pix</t>
  </si>
  <si>
    <t>Prefiro não responder</t>
  </si>
  <si>
    <t>45</t>
  </si>
  <si>
    <t>Ensino Fundamental Completo</t>
  </si>
  <si>
    <t>Ipiranga, Petrobras</t>
  </si>
  <si>
    <t xml:space="preserve">Velocidade no atendimento </t>
  </si>
  <si>
    <t xml:space="preserve">Banheiro </t>
  </si>
  <si>
    <t xml:space="preserve">São Gonçalo, Niterói, Rio de Janeiro </t>
  </si>
  <si>
    <t/>
  </si>
  <si>
    <t>Shell</t>
  </si>
  <si>
    <t>Proximidade;Promoções e programas de descontos via aplicativo</t>
  </si>
  <si>
    <t xml:space="preserve">Pode ser auto atendimento </t>
  </si>
  <si>
    <t xml:space="preserve">Café </t>
  </si>
  <si>
    <t>Shell box</t>
  </si>
  <si>
    <t>Os Descontos</t>
  </si>
  <si>
    <t xml:space="preserve">Taxista </t>
  </si>
  <si>
    <t xml:space="preserve">Rio de janeiro </t>
  </si>
  <si>
    <t>Não trabalho por aplicativo;Taxirio</t>
  </si>
  <si>
    <t>42</t>
  </si>
  <si>
    <t xml:space="preserve">Ipiranga </t>
  </si>
  <si>
    <t>Preço;Programa de Fidelidade;Qualidade do combustível</t>
  </si>
  <si>
    <t xml:space="preserve">O atendimento </t>
  </si>
  <si>
    <t xml:space="preserve">Bom atendimento </t>
  </si>
  <si>
    <t xml:space="preserve">Sim, Ipiranga </t>
  </si>
  <si>
    <t xml:space="preserve">Desconto em outros produtos </t>
  </si>
  <si>
    <t xml:space="preserve">Motorista particular </t>
  </si>
  <si>
    <t>Atendimento;Qualidade do combustível;Conhecimento da marca e/ou posto</t>
  </si>
  <si>
    <t xml:space="preserve">Quadro de funcionários compatíveis a rotatividade do posto </t>
  </si>
  <si>
    <t xml:space="preserve">Cafezinho e água de cortesia </t>
  </si>
  <si>
    <t>Dinheiro</t>
  </si>
  <si>
    <t xml:space="preserve">Rio de Janeiro </t>
  </si>
  <si>
    <t>99;Táxi</t>
  </si>
  <si>
    <t>40</t>
  </si>
  <si>
    <t xml:space="preserve"> 14:15:59 </t>
  </si>
  <si>
    <t>Proximidade;Atendimento;Programa de Fidelidade</t>
  </si>
  <si>
    <t>Proximidade</t>
  </si>
  <si>
    <t>Nada</t>
  </si>
  <si>
    <t>O cheiro</t>
  </si>
  <si>
    <t>Cafézinho</t>
  </si>
  <si>
    <t>Borracheiro</t>
  </si>
  <si>
    <t>Shell Box</t>
  </si>
  <si>
    <t>Troca de pontos por milhas</t>
  </si>
  <si>
    <t>Aplicativo do posto</t>
  </si>
  <si>
    <t>Sim, troca de óleo</t>
  </si>
  <si>
    <t>Mototáxi</t>
  </si>
  <si>
    <t>Rio de Janeiro</t>
  </si>
  <si>
    <t>Duque de Caxias</t>
  </si>
  <si>
    <t>Ifood</t>
  </si>
  <si>
    <t>35</t>
  </si>
  <si>
    <t>37</t>
  </si>
  <si>
    <t>Tipo</t>
  </si>
  <si>
    <t>GD</t>
  </si>
  <si>
    <t>Posto</t>
  </si>
  <si>
    <t>Critérios escolha</t>
  </si>
  <si>
    <t>Atendimento</t>
  </si>
  <si>
    <t>Não pode faltar</t>
  </si>
  <si>
    <t>Aplicativo Vantagens</t>
  </si>
  <si>
    <t>Quais vantagens</t>
  </si>
  <si>
    <t>TAG pedágio/abastecimento</t>
  </si>
  <si>
    <t xml:space="preserve">Forma Pagamento
</t>
  </si>
  <si>
    <t>Brinde por consumo</t>
  </si>
  <si>
    <t xml:space="preserve">Tipo de trabalho </t>
  </si>
  <si>
    <t>Local que mais dirige prof</t>
  </si>
  <si>
    <t>ID</t>
  </si>
  <si>
    <t>Data da Resposta</t>
  </si>
  <si>
    <t>Padronização</t>
  </si>
  <si>
    <t>Qualidade Combustível</t>
  </si>
  <si>
    <t>Conhecimento da marca</t>
  </si>
  <si>
    <t>Programas de Fidelidade</t>
  </si>
  <si>
    <t>Rótulos de Linha</t>
  </si>
  <si>
    <t>Total Geral</t>
  </si>
  <si>
    <t>Contagem de Padronização</t>
  </si>
  <si>
    <t>Contagem de Tipo</t>
  </si>
  <si>
    <t>Contagem de Aplicativo Vantagens</t>
  </si>
  <si>
    <t>Petrobrás</t>
  </si>
  <si>
    <t>Contagem de Posto</t>
  </si>
  <si>
    <t>Padrão</t>
  </si>
  <si>
    <t>Estrutura Higiene</t>
  </si>
  <si>
    <t>Qualidade de atendimento</t>
  </si>
  <si>
    <t>Borracharia</t>
  </si>
  <si>
    <t>Agua</t>
  </si>
  <si>
    <t>Variedade de produtos</t>
  </si>
  <si>
    <t>Contagem de Padrão</t>
  </si>
  <si>
    <t>Variedade de produtos: combustível, oleo.....</t>
  </si>
  <si>
    <t>Agua: serviço de agua e cafezinho enquanto abastece</t>
  </si>
  <si>
    <t xml:space="preserve">Contagem de Forma Pagamento
</t>
  </si>
  <si>
    <t>Contagem de Quais aplicativos você mais utiliza para trabalhar?</t>
  </si>
  <si>
    <t>Taxi</t>
  </si>
  <si>
    <t>Faixa Etária</t>
  </si>
  <si>
    <t>30 a 39</t>
  </si>
  <si>
    <t>40 a 49</t>
  </si>
  <si>
    <t>50 a 59</t>
  </si>
  <si>
    <t>Contagem de Faixa Etária</t>
  </si>
  <si>
    <t>PERFIL DOS MOTORISTA DE APLICATIVOS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</si>
</sst>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0" fontId="2" fillId="2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7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34" Type="http://schemas.microsoft.com/office/2007/relationships/slicerCache" Target="slicerCaches/slicerCache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6.xml"/><Relationship Id="rId33" Type="http://schemas.microsoft.com/office/2007/relationships/slicerCache" Target="slicerCaches/slicerCache6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5.xml"/><Relationship Id="rId32" Type="http://schemas.microsoft.com/office/2007/relationships/slicerCache" Target="slicerCaches/slicerCache5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microsoft.com/office/2007/relationships/slicerCache" Target="slicerCaches/slicerCache1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8.xml"/><Relationship Id="rId30" Type="http://schemas.microsoft.com/office/2007/relationships/slicerCache" Target="slicerCaches/slicerCache3.xml"/><Relationship Id="rId35" Type="http://schemas.microsoft.com/office/2007/relationships/slicerCache" Target="slicerCaches/slicerCache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[Motoristas Profissionais - Dadoos.xlsx]Gráfico nome app!Tabela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APP UTILIZADOS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nome app'!$B$3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 nome app'!$A$4:$A$8</c:f>
              <c:strCache>
                <c:ptCount val="4"/>
                <c:pt idx="0">
                  <c:v>99</c:v>
                </c:pt>
                <c:pt idx="1">
                  <c:v>Ifood</c:v>
                </c:pt>
                <c:pt idx="2">
                  <c:v>Taxi</c:v>
                </c:pt>
                <c:pt idx="3">
                  <c:v>Uber</c:v>
                </c:pt>
              </c:strCache>
            </c:strRef>
          </c:cat>
          <c:val>
            <c:numRef>
              <c:f>'Gráfico nome app'!$B$4:$B$8</c:f>
              <c:numCache>
                <c:formatCode>0.00%</c:formatCode>
                <c:ptCount val="4"/>
                <c:pt idx="0">
                  <c:v>0.3888888888888889</c:v>
                </c:pt>
                <c:pt idx="1">
                  <c:v>5.5555555555555552E-2</c:v>
                </c:pt>
                <c:pt idx="2">
                  <c:v>0.1111111111111111</c:v>
                </c:pt>
                <c:pt idx="3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1-4FFF-9991-09299061A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105888"/>
        <c:axId val="538107688"/>
      </c:barChart>
      <c:catAx>
        <c:axId val="5381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8107688"/>
        <c:crosses val="autoZero"/>
        <c:auto val="1"/>
        <c:lblAlgn val="ctr"/>
        <c:lblOffset val="100"/>
        <c:noMultiLvlLbl val="0"/>
      </c:catAx>
      <c:valAx>
        <c:axId val="53810768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81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[Motoristas Profissionais - Dadoos.xlsx]Gráfico F. Etária!Tabela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'Gráfico F. Etária'!$B$3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F6F-4E91-8E6A-8B03442CB4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F6F-4E91-8E6A-8B03442CB4FD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F-4E91-8E6A-8B03442CB4FD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6F-4E91-8E6A-8B03442CB4FD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6F-4E91-8E6A-8B03442CB4FD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6F-4E91-8E6A-8B03442CB4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'Gráfico F. Etária'!$A$4:$A$7</c:f>
              <c:strCache>
                <c:ptCount val="3"/>
                <c:pt idx="0">
                  <c:v>30 a 39</c:v>
                </c:pt>
                <c:pt idx="1">
                  <c:v>40 a 49</c:v>
                </c:pt>
                <c:pt idx="2">
                  <c:v>50 a 59</c:v>
                </c:pt>
              </c:strCache>
            </c:strRef>
          </c:cat>
          <c:val>
            <c:numRef>
              <c:f>'Gráfico F. Etária'!$B$4:$B$7</c:f>
              <c:numCache>
                <c:formatCode>0.00%</c:formatCode>
                <c:ptCount val="3"/>
                <c:pt idx="0">
                  <c:v>0.45454545454545453</c:v>
                </c:pt>
                <c:pt idx="1">
                  <c:v>0.36363636363636365</c:v>
                </c:pt>
                <c:pt idx="2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F-4E91-8E6A-8B03442CB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[Motoristas Profissionais - Dadoos.xlsx]Gráfico Forma de pagamento motp!Tabela dinâmica10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Forma de Pagamento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1257720909886264"/>
              <c:y val="-0.31287656751239418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0.12002077865266841"/>
              <c:y val="4.399424030329542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8.2581146106736655E-2"/>
              <c:y val="7.6431539807524054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4.6844706911636044E-2"/>
              <c:y val="0.11626348789734613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5.2398293963254544E-2"/>
              <c:y val="0.11163385826771649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'Gráfico Forma de pagamento motp'!$B$3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C7F-41AC-AC0F-1BE7B33D6B78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C7F-41AC-AC0F-1BE7B33D6B7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CC7F-41AC-AC0F-1BE7B33D6B7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CC7F-41AC-AC0F-1BE7B33D6B78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CC7F-41AC-AC0F-1BE7B33D6B78}"/>
              </c:ext>
            </c:extLst>
          </c:dPt>
          <c:dLbls>
            <c:dLbl>
              <c:idx val="0"/>
              <c:layout>
                <c:manualLayout>
                  <c:x val="-4.6844706911636044E-2"/>
                  <c:y val="0.1162634878973461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7F-41AC-AC0F-1BE7B33D6B78}"/>
                </c:ext>
              </c:extLst>
            </c:dLbl>
            <c:dLbl>
              <c:idx val="1"/>
              <c:layout>
                <c:manualLayout>
                  <c:x val="-0.12002077865266841"/>
                  <c:y val="4.39942403032954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7F-41AC-AC0F-1BE7B33D6B78}"/>
                </c:ext>
              </c:extLst>
            </c:dLbl>
            <c:dLbl>
              <c:idx val="2"/>
              <c:layout>
                <c:manualLayout>
                  <c:x val="0.11257720909886264"/>
                  <c:y val="-0.312876567512394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7F-41AC-AC0F-1BE7B33D6B78}"/>
                </c:ext>
              </c:extLst>
            </c:dLbl>
            <c:dLbl>
              <c:idx val="3"/>
              <c:layout>
                <c:manualLayout>
                  <c:x val="8.2581146106736655E-2"/>
                  <c:y val="7.643153980752405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7F-41AC-AC0F-1BE7B33D6B78}"/>
                </c:ext>
              </c:extLst>
            </c:dLbl>
            <c:dLbl>
              <c:idx val="4"/>
              <c:layout>
                <c:manualLayout>
                  <c:x val="5.2398293963254544E-2"/>
                  <c:y val="0.1116338582677164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7F-41AC-AC0F-1BE7B33D6B78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Forma de pagamento motp'!$A$4:$A$9</c:f>
              <c:strCache>
                <c:ptCount val="5"/>
                <c:pt idx="0">
                  <c:v>Aplicativo do posto</c:v>
                </c:pt>
                <c:pt idx="1">
                  <c:v>Crédito</c:v>
                </c:pt>
                <c:pt idx="2">
                  <c:v>Débito</c:v>
                </c:pt>
                <c:pt idx="3">
                  <c:v>Dinheiro</c:v>
                </c:pt>
                <c:pt idx="4">
                  <c:v>Pix</c:v>
                </c:pt>
              </c:strCache>
            </c:strRef>
          </c:cat>
          <c:val>
            <c:numRef>
              <c:f>'Gráfico Forma de pagamento motp'!$B$4:$B$9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F-41AC-AC0F-1BE7B33D6B7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71653543307081"/>
          <c:y val="0.16530056993811235"/>
          <c:w val="0.23961679790026247"/>
          <c:h val="0.354333130083182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[Motoristas Profissionais - Dadoos.xlsx]Gráfico oq nao pode faltar!Tabela dinâmica9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O que não pode faltar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 oq nao pode faltar'!$B$3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'Gráfico oq nao pode faltar'!$A$4:$A$10</c:f>
              <c:strCache>
                <c:ptCount val="6"/>
                <c:pt idx="0">
                  <c:v>Agua</c:v>
                </c:pt>
                <c:pt idx="1">
                  <c:v>Borracharia</c:v>
                </c:pt>
                <c:pt idx="2">
                  <c:v>Cafézinho</c:v>
                </c:pt>
                <c:pt idx="3">
                  <c:v>Estrutura Higiene</c:v>
                </c:pt>
                <c:pt idx="4">
                  <c:v>Qualidade de atendimento</c:v>
                </c:pt>
                <c:pt idx="5">
                  <c:v>Variedade de produtos</c:v>
                </c:pt>
              </c:strCache>
            </c:strRef>
          </c:cat>
          <c:val>
            <c:numRef>
              <c:f>'Gráfico oq nao pode faltar'!$B$4:$B$10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F-4F85-A29F-AC8AA938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8657968"/>
        <c:axId val="448658328"/>
      </c:barChart>
      <c:catAx>
        <c:axId val="448657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solidFill>
            <a:srgbClr val="002060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658328"/>
        <c:crosses val="autoZero"/>
        <c:auto val="1"/>
        <c:lblAlgn val="ctr"/>
        <c:lblOffset val="100"/>
        <c:noMultiLvlLbl val="0"/>
      </c:catAx>
      <c:valAx>
        <c:axId val="448658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865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[Motoristas Profissionais - Dadoos.xlsx]Gráfico postos favoritos!Tabela dinâmica8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Postos preferidos</a:t>
            </a:r>
          </a:p>
        </c:rich>
      </c:tx>
      <c:overlay val="0"/>
      <c:spPr>
        <a:solidFill>
          <a:srgbClr val="00206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rgbClr val="92D05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6708333333333336"/>
          <c:w val="0.77884273840769902"/>
          <c:h val="0.77736111111111106"/>
        </c:manualLayout>
      </c:layout>
      <c:pie3DChart>
        <c:varyColors val="1"/>
        <c:ser>
          <c:idx val="0"/>
          <c:order val="0"/>
          <c:tx>
            <c:strRef>
              <c:f>'Gráfico postos favoritos'!$B$3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CBE-41B6-87A4-D5C090AEBD5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476-4359-9C33-D47DD7C7624D}"/>
              </c:ext>
            </c:extLst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476-4359-9C33-D47DD7C7624D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F476-4359-9C33-D47DD7C7624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postos favoritos'!$A$4:$A$8</c:f>
              <c:strCache>
                <c:ptCount val="4"/>
                <c:pt idx="0">
                  <c:v>Ipiranga</c:v>
                </c:pt>
                <c:pt idx="1">
                  <c:v>Petrobrás</c:v>
                </c:pt>
                <c:pt idx="2">
                  <c:v>Shell</c:v>
                </c:pt>
                <c:pt idx="3">
                  <c:v>Terrana </c:v>
                </c:pt>
              </c:strCache>
            </c:strRef>
          </c:cat>
          <c:val>
            <c:numRef>
              <c:f>'Gráfico postos favoritos'!$B$4:$B$8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6-4359-9C33-D47DD7C7624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[Motoristas Profissionais - Dadoos.xlsx]Grafico uso app de vantagens!Tabela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APP de Vantagens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rgbClr val="FFFF0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'Grafico uso app de vantagens'!$B$3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BC-445B-8C4F-59ABE0C35C4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7BC-445B-8C4F-59ABE0C35C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A1-4DC3-AE80-7D8E7E41C87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uso app de vantagens'!$A$4:$A$7</c:f>
              <c:strCache>
                <c:ptCount val="3"/>
                <c:pt idx="0">
                  <c:v>Ipiranga</c:v>
                </c:pt>
                <c:pt idx="1">
                  <c:v>Não</c:v>
                </c:pt>
                <c:pt idx="2">
                  <c:v>Shell box</c:v>
                </c:pt>
              </c:strCache>
            </c:strRef>
          </c:cat>
          <c:val>
            <c:numRef>
              <c:f>'Grafico uso app de vantagens'!$B$4:$B$7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C-445B-8C4F-59ABE0C35C4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[Motoristas Profissionais - Dadoos.xlsx]Criterios de escolha APP!Tabela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all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000"/>
                </a:solidFill>
              </a:rPr>
              <a:t>Critérios</a:t>
            </a:r>
            <a:r>
              <a:rPr lang="en-US" baseline="0">
                <a:solidFill>
                  <a:srgbClr val="FFC000"/>
                </a:solidFill>
              </a:rPr>
              <a:t> Escolha do posto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5.5555555555555558E-3"/>
              <c:y val="4.62962962962963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8.0555555555555561E-2"/>
              <c:y val="3.70370370370370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8.3333333333333332E-3"/>
              <c:y val="-0.120370370370370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4.1666666666666664E-2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'Criterios de escolha APP'!$B$3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B2D-4A7F-B101-DB7A129EA8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B2D-4A7F-B101-DB7A129EA8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7B2D-4A7F-B101-DB7A129EA8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B2D-4A7F-B101-DB7A129EA8C4}"/>
              </c:ext>
            </c:extLst>
          </c:dPt>
          <c:dPt>
            <c:idx val="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7B2D-4A7F-B101-DB7A129EA8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7B2D-4A7F-B101-DB7A129EA8C4}"/>
              </c:ext>
            </c:extLst>
          </c:dPt>
          <c:dLbls>
            <c:dLbl>
              <c:idx val="0"/>
              <c:layout>
                <c:manualLayout>
                  <c:x val="-8.0555555555555561E-2"/>
                  <c:y val="3.70370370370370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2D-4A7F-B101-DB7A129EA8C4}"/>
                </c:ext>
              </c:extLst>
            </c:dLbl>
            <c:dLbl>
              <c:idx val="1"/>
              <c:layout>
                <c:manualLayout>
                  <c:x val="-4.1666666666666664E-2"/>
                  <c:y val="-6.01851851851851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2D-4A7F-B101-DB7A129EA8C4}"/>
                </c:ext>
              </c:extLst>
            </c:dLbl>
            <c:dLbl>
              <c:idx val="4"/>
              <c:layout>
                <c:manualLayout>
                  <c:x val="-8.3333333333333332E-3"/>
                  <c:y val="-0.120370370370370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2D-4A7F-B101-DB7A129EA8C4}"/>
                </c:ext>
              </c:extLst>
            </c:dLbl>
            <c:dLbl>
              <c:idx val="5"/>
              <c:layout>
                <c:manualLayout>
                  <c:x val="-5.5555555555555558E-3"/>
                  <c:y val="4.62962962962963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2D-4A7F-B101-DB7A129EA8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'Criterios de escolha APP'!$A$4:$A$10</c:f>
              <c:strCache>
                <c:ptCount val="6"/>
                <c:pt idx="0">
                  <c:v>Atendimento</c:v>
                </c:pt>
                <c:pt idx="1">
                  <c:v>Conhecimento da marca</c:v>
                </c:pt>
                <c:pt idx="2">
                  <c:v>Preço</c:v>
                </c:pt>
                <c:pt idx="3">
                  <c:v>Programas de Fidelidade</c:v>
                </c:pt>
                <c:pt idx="4">
                  <c:v>Proximidade</c:v>
                </c:pt>
                <c:pt idx="5">
                  <c:v>Qualidade Combustível</c:v>
                </c:pt>
              </c:strCache>
            </c:strRef>
          </c:cat>
          <c:val>
            <c:numRef>
              <c:f>'Criterios de escolha APP'!$B$4:$B$10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D-4A7F-B101-DB7A129EA8C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[Motoristas Profissionais - Dadoos.xlsx]Gráfico do tipo C. App!Tabela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Tipo de combustível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do tipo C. App'!$B$3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 do tipo C. App'!$A$4:$A$6</c:f>
              <c:strCache>
                <c:ptCount val="2"/>
                <c:pt idx="0">
                  <c:v>Gás Natural(GNV)</c:v>
                </c:pt>
                <c:pt idx="1">
                  <c:v>Gasolina</c:v>
                </c:pt>
              </c:strCache>
            </c:strRef>
          </c:cat>
          <c:val>
            <c:numRef>
              <c:f>'Gráfico do tipo C. App'!$B$4:$B$6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3-4F90-91E5-432C4F0407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8636728"/>
        <c:axId val="448643928"/>
      </c:barChart>
      <c:catAx>
        <c:axId val="44863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8643928"/>
        <c:crosses val="autoZero"/>
        <c:auto val="1"/>
        <c:lblAlgn val="ctr"/>
        <c:lblOffset val="100"/>
        <c:noMultiLvlLbl val="0"/>
      </c:catAx>
      <c:valAx>
        <c:axId val="448643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863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14287</xdr:rowOff>
    </xdr:from>
    <xdr:to>
      <xdr:col>1</xdr:col>
      <xdr:colOff>3371850</xdr:colOff>
      <xdr:row>22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80CDB1-DF99-E113-B907-A2871B0A6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3371850</xdr:colOff>
      <xdr:row>8</xdr:row>
      <xdr:rowOff>38100</xdr:rowOff>
    </xdr:from>
    <xdr:to>
      <xdr:col>4</xdr:col>
      <xdr:colOff>95250</xdr:colOff>
      <xdr:row>16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Quais aplicativos você mais utiliza para trabalhar?">
              <a:extLst>
                <a:ext uri="{FF2B5EF4-FFF2-40B4-BE49-F238E27FC236}">
                  <a16:creationId xmlns:a16="http://schemas.microsoft.com/office/drawing/2014/main" id="{E912E97D-4075-B834-E09A-0168A272B3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is aplicativos você mais utiliza para trabalhar?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0" y="1562100"/>
              <a:ext cx="1828800" cy="1495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0.20625</cdr:x>
      <cdr:y>0.72396</cdr:y>
    </cdr:from>
    <cdr:to>
      <cdr:x>0.30208</cdr:x>
      <cdr:y>0.80729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64856B7E-1116-2990-F6B4-97F80D5A7692}"/>
            </a:ext>
          </a:extLst>
        </cdr:cNvPr>
        <cdr:cNvSpPr txBox="1"/>
      </cdr:nvSpPr>
      <cdr:spPr>
        <a:xfrm xmlns:a="http://schemas.openxmlformats.org/drawingml/2006/main">
          <a:off x="942975" y="1985963"/>
          <a:ext cx="4381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 b="1">
              <a:solidFill>
                <a:schemeClr val="accent1">
                  <a:lumMod val="50000"/>
                </a:schemeClr>
              </a:solidFill>
            </a:rPr>
            <a:t>45%</a:t>
          </a:r>
        </a:p>
      </cdr:txBody>
    </cdr:sp>
  </cdr:relSizeAnchor>
  <cdr:relSizeAnchor xmlns:cdr="http://schemas.openxmlformats.org/drawingml/2006/chartDrawing">
    <cdr:from>
      <cdr:x>0.68542</cdr:x>
      <cdr:y>0.52951</cdr:y>
    </cdr:from>
    <cdr:to>
      <cdr:x>0.77708</cdr:x>
      <cdr:y>0.66493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A8FF125C-B61E-B865-FFFF-D575F38FD8B8}"/>
            </a:ext>
          </a:extLst>
        </cdr:cNvPr>
        <cdr:cNvSpPr txBox="1"/>
      </cdr:nvSpPr>
      <cdr:spPr>
        <a:xfrm xmlns:a="http://schemas.openxmlformats.org/drawingml/2006/main">
          <a:off x="3133725" y="1452563"/>
          <a:ext cx="41910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0.68125</cdr:x>
      <cdr:y>0.46007</cdr:y>
    </cdr:from>
    <cdr:to>
      <cdr:x>0.7625</cdr:x>
      <cdr:y>0.7066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DB824E07-BEAE-DF32-3D19-8F863A96023A}"/>
            </a:ext>
          </a:extLst>
        </cdr:cNvPr>
        <cdr:cNvSpPr txBox="1"/>
      </cdr:nvSpPr>
      <cdr:spPr>
        <a:xfrm xmlns:a="http://schemas.openxmlformats.org/drawingml/2006/main">
          <a:off x="3114675" y="1262063"/>
          <a:ext cx="371475" cy="676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pt-BR" sz="1100" b="1">
              <a:solidFill>
                <a:srgbClr val="002060"/>
              </a:solidFill>
            </a:rPr>
            <a:t>55%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</xdr:rowOff>
    </xdr:from>
    <xdr:to>
      <xdr:col>4</xdr:col>
      <xdr:colOff>581025</xdr:colOff>
      <xdr:row>21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60B541-80C4-2FF5-E3EE-8C702E0A0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590550</xdr:colOff>
      <xdr:row>7</xdr:row>
      <xdr:rowOff>19051</xdr:rowOff>
    </xdr:from>
    <xdr:to>
      <xdr:col>7</xdr:col>
      <xdr:colOff>590550</xdr:colOff>
      <xdr:row>13</xdr:row>
      <xdr:rowOff>57151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Faixa Etária">
              <a:extLst>
                <a:ext uri="{FF2B5EF4-FFF2-40B4-BE49-F238E27FC236}">
                  <a16:creationId xmlns:a16="http://schemas.microsoft.com/office/drawing/2014/main" id="{7B9A949C-4923-BB02-60A4-66C7ED785B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 Etá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525" y="1352551"/>
              <a:ext cx="1828800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</xdr:row>
      <xdr:rowOff>71437</xdr:rowOff>
    </xdr:from>
    <xdr:to>
      <xdr:col>4</xdr:col>
      <xdr:colOff>85725</xdr:colOff>
      <xdr:row>25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B01D15-DC9F-0B1A-4814-7BB286BCD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66675</xdr:colOff>
      <xdr:row>9</xdr:row>
      <xdr:rowOff>28576</xdr:rowOff>
    </xdr:from>
    <xdr:to>
      <xdr:col>7</xdr:col>
      <xdr:colOff>66675</xdr:colOff>
      <xdr:row>18</xdr:row>
      <xdr:rowOff>9526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Forma Pagamento&#10;">
              <a:extLst>
                <a:ext uri="{FF2B5EF4-FFF2-40B4-BE49-F238E27FC236}">
                  <a16:creationId xmlns:a16="http://schemas.microsoft.com/office/drawing/2014/main" id="{B8FE037C-2B7C-32CA-7E0A-7AA4E4B82B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Pagamento&#10;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0" y="1743076"/>
              <a:ext cx="1828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0.67708</cdr:x>
      <cdr:y>0.69764</cdr:y>
    </cdr:from>
    <cdr:to>
      <cdr:x>0.87708</cdr:x>
      <cdr:y>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2A3BAA4E-B467-799A-D0E0-5A2DFE2AC90F}"/>
            </a:ext>
          </a:extLst>
        </cdr:cNvPr>
        <cdr:cNvSpPr txBox="1"/>
      </cdr:nvSpPr>
      <cdr:spPr>
        <a:xfrm xmlns:a="http://schemas.openxmlformats.org/drawingml/2006/main">
          <a:off x="3095625" y="21097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>
              <a:solidFill>
                <a:schemeClr val="bg1"/>
              </a:solidFill>
            </a:rPr>
            <a:t>A</a:t>
          </a:r>
          <a:r>
            <a:rPr lang="pt-BR" sz="1100" baseline="0">
              <a:solidFill>
                <a:schemeClr val="bg1"/>
              </a:solidFill>
            </a:rPr>
            <a:t> média de gasto</a:t>
          </a:r>
        </a:p>
        <a:p xmlns:a="http://schemas.openxmlformats.org/drawingml/2006/main">
          <a:r>
            <a:rPr lang="pt-BR" sz="1100" baseline="0">
              <a:solidFill>
                <a:schemeClr val="bg1"/>
              </a:solidFill>
            </a:rPr>
            <a:t>diário é: R$123,00.</a:t>
          </a:r>
          <a:endParaRPr lang="pt-BR" sz="1100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14287</xdr:rowOff>
    </xdr:from>
    <xdr:to>
      <xdr:col>4</xdr:col>
      <xdr:colOff>361950</xdr:colOff>
      <xdr:row>24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898A2-6D96-13D7-BCA6-F5FE128ED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342900</xdr:colOff>
      <xdr:row>10</xdr:row>
      <xdr:rowOff>28576</xdr:rowOff>
    </xdr:from>
    <xdr:to>
      <xdr:col>7</xdr:col>
      <xdr:colOff>342900</xdr:colOff>
      <xdr:row>20</xdr:row>
      <xdr:rowOff>85726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adrão">
              <a:extLst>
                <a:ext uri="{FF2B5EF4-FFF2-40B4-BE49-F238E27FC236}">
                  <a16:creationId xmlns:a16="http://schemas.microsoft.com/office/drawing/2014/main" id="{51FA9D7E-D5EB-F2E0-F11E-9D0B2E949B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dr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2950" y="1933576"/>
              <a:ext cx="1828800" cy="196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33337</xdr:rowOff>
    </xdr:from>
    <xdr:to>
      <xdr:col>5</xdr:col>
      <xdr:colOff>314325</xdr:colOff>
      <xdr:row>22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61A04C-508E-F21B-0156-423EDD949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342900</xdr:colOff>
      <xdr:row>8</xdr:row>
      <xdr:rowOff>28576</xdr:rowOff>
    </xdr:from>
    <xdr:to>
      <xdr:col>8</xdr:col>
      <xdr:colOff>342900</xdr:colOff>
      <xdr:row>15</xdr:row>
      <xdr:rowOff>142876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osto">
              <a:extLst>
                <a:ext uri="{FF2B5EF4-FFF2-40B4-BE49-F238E27FC236}">
                  <a16:creationId xmlns:a16="http://schemas.microsoft.com/office/drawing/2014/main" id="{E73E9A21-414F-586B-16E0-DF695CA58F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0575" y="1552576"/>
              <a:ext cx="182880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</xdr:rowOff>
    </xdr:from>
    <xdr:to>
      <xdr:col>3</xdr:col>
      <xdr:colOff>600075</xdr:colOff>
      <xdr:row>21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F1A138-D25C-212F-0995-BEC9317BC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600075</xdr:colOff>
      <xdr:row>7</xdr:row>
      <xdr:rowOff>1</xdr:rowOff>
    </xdr:from>
    <xdr:to>
      <xdr:col>6</xdr:col>
      <xdr:colOff>600075</xdr:colOff>
      <xdr:row>13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plicativo Vantagens">
              <a:extLst>
                <a:ext uri="{FF2B5EF4-FFF2-40B4-BE49-F238E27FC236}">
                  <a16:creationId xmlns:a16="http://schemas.microsoft.com/office/drawing/2014/main" id="{4DA12063-168D-C8E1-DC8E-39029E3DD2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plicativo Vantagen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0" y="1333501"/>
              <a:ext cx="18288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</xdr:rowOff>
    </xdr:from>
    <xdr:to>
      <xdr:col>4</xdr:col>
      <xdr:colOff>114300</xdr:colOff>
      <xdr:row>24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89F30F-0A17-135C-0EC2-9EBD17A94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123825</xdr:colOff>
      <xdr:row>10</xdr:row>
      <xdr:rowOff>0</xdr:rowOff>
    </xdr:from>
    <xdr:to>
      <xdr:col>7</xdr:col>
      <xdr:colOff>123825</xdr:colOff>
      <xdr:row>23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adronização">
              <a:extLst>
                <a:ext uri="{FF2B5EF4-FFF2-40B4-BE49-F238E27FC236}">
                  <a16:creationId xmlns:a16="http://schemas.microsoft.com/office/drawing/2014/main" id="{55637364-DA55-AC53-BEDC-5A3DB1D045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droniza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525" y="1905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42862</xdr:rowOff>
    </xdr:from>
    <xdr:to>
      <xdr:col>5</xdr:col>
      <xdr:colOff>390525</xdr:colOff>
      <xdr:row>20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D63CB1-84E8-ECF2-7904-183F35584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390525</xdr:colOff>
      <xdr:row>6</xdr:row>
      <xdr:rowOff>38101</xdr:rowOff>
    </xdr:from>
    <xdr:to>
      <xdr:col>8</xdr:col>
      <xdr:colOff>390525</xdr:colOff>
      <xdr:row>11</xdr:row>
      <xdr:rowOff>19051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ipo">
              <a:extLst>
                <a:ext uri="{FF2B5EF4-FFF2-40B4-BE49-F238E27FC236}">
                  <a16:creationId xmlns:a16="http://schemas.microsoft.com/office/drawing/2014/main" id="{8B2AC2A6-2B41-37B7-8F73-ED4D1F4FFF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0" y="1181101"/>
              <a:ext cx="182880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ela Santos" refreshedDate="45065.593091666669" createdVersion="8" refreshedVersion="8" minRefreshableVersion="3" recordCount="27" xr:uid="{FA8857E9-8CCD-4904-833D-371B224139DC}">
  <cacheSource type="worksheet">
    <worksheetSource ref="A1:E28" sheet="Dados dos Critérios de APP"/>
  </cacheSource>
  <cacheFields count="5">
    <cacheField name="ID" numFmtId="0">
      <sharedItems containsString="0" containsBlank="1" containsNumber="1" containsInteger="1" minValue="1" maxValue="55"/>
    </cacheField>
    <cacheField name="Data da Resposta" numFmtId="14">
      <sharedItems containsNonDate="0" containsDate="1" containsString="0" containsBlank="1" minDate="2023-05-11T00:00:00" maxDate="2023-05-16T00:00:00"/>
    </cacheField>
    <cacheField name="Hora da resposta" numFmtId="0">
      <sharedItems containsDate="1" containsBlank="1" containsMixedTypes="1" minDate="1899-12-30T07:45:18" maxDate="1899-12-30T21:56:02"/>
    </cacheField>
    <cacheField name="Critérios escolha" numFmtId="0">
      <sharedItems containsBlank="1"/>
    </cacheField>
    <cacheField name="Padronização" numFmtId="0">
      <sharedItems count="6">
        <s v="Preço"/>
        <s v="Atendimento"/>
        <s v="Qualidade Combustível"/>
        <s v="Proximidade"/>
        <s v="Conhecimento da marca"/>
        <s v="Programas de Fidelidade"/>
      </sharedItems>
    </cacheField>
  </cacheFields>
  <extLst>
    <ext xmlns:x14="http://schemas.microsoft.com/office/spreadsheetml/2009/9/main" uri="{725AE2AE-9491-48be-B2B4-4EB974FC3084}">
      <x14:pivotCacheDefinition pivotCacheId="115372250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ela Santos" refreshedDate="45065.600417592592" createdVersion="8" refreshedVersion="8" minRefreshableVersion="3" recordCount="11" xr:uid="{85070FDA-DBE3-4CC3-9A9B-CB94CC940052}">
  <cacheSource type="worksheet">
    <worksheetSource ref="A1:D12" sheet="Dados do tipo APP"/>
  </cacheSource>
  <cacheFields count="4">
    <cacheField name="ID das respostas enviadas (ordenada por ordem de envio, da primeira até a 60)" numFmtId="0">
      <sharedItems containsSemiMixedTypes="0" containsString="0" containsNumber="1" containsInteger="1" minValue="1" maxValue="55"/>
    </cacheField>
    <cacheField name="Data da esposta" numFmtId="14">
      <sharedItems containsSemiMixedTypes="0" containsNonDate="0" containsDate="1" containsString="0" minDate="2023-05-11T00:00:00" maxDate="2023-05-16T00:00:00"/>
    </cacheField>
    <cacheField name="Hora da resposta" numFmtId="0">
      <sharedItems containsDate="1" containsMixedTypes="1" minDate="1899-12-30T07:45:18" maxDate="1899-12-30T21:56:02"/>
    </cacheField>
    <cacheField name="Tipo" numFmtId="0">
      <sharedItems count="2">
        <s v="Gasolina"/>
        <s v="Gás Natural(GNV)"/>
      </sharedItems>
    </cacheField>
  </cacheFields>
  <extLst>
    <ext xmlns:x14="http://schemas.microsoft.com/office/spreadsheetml/2009/9/main" uri="{725AE2AE-9491-48be-B2B4-4EB974FC3084}">
      <x14:pivotCacheDefinition pivotCacheId="208556115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ela Santos" refreshedDate="45065.617060532408" createdVersion="8" refreshedVersion="8" minRefreshableVersion="3" recordCount="11" xr:uid="{049BFC56-6625-4A61-AA55-E24D3F67B635}">
  <cacheSource type="worksheet">
    <worksheetSource ref="A1:D12" sheet="Uso de APP de vantagens"/>
  </cacheSource>
  <cacheFields count="4">
    <cacheField name="ID" numFmtId="0">
      <sharedItems containsSemiMixedTypes="0" containsString="0" containsNumber="1" containsInteger="1" minValue="1" maxValue="55"/>
    </cacheField>
    <cacheField name="Data da esposta" numFmtId="14">
      <sharedItems containsSemiMixedTypes="0" containsNonDate="0" containsDate="1" containsString="0" minDate="2023-05-11T00:00:00" maxDate="2023-05-16T00:00:00"/>
    </cacheField>
    <cacheField name="Hora da resposta" numFmtId="0">
      <sharedItems containsDate="1" containsMixedTypes="1" minDate="1899-12-30T07:45:18" maxDate="1899-12-30T21:56:02"/>
    </cacheField>
    <cacheField name="Aplicativo Vantagens" numFmtId="0">
      <sharedItems count="3">
        <s v="Não"/>
        <s v="Shell box"/>
        <s v="Ipiranga"/>
      </sharedItems>
    </cacheField>
  </cacheFields>
  <extLst>
    <ext xmlns:x14="http://schemas.microsoft.com/office/spreadsheetml/2009/9/main" uri="{725AE2AE-9491-48be-B2B4-4EB974FC3084}">
      <x14:pivotCacheDefinition pivotCacheId="31224961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ela Santos" refreshedDate="45065.637551504631" createdVersion="8" refreshedVersion="8" minRefreshableVersion="3" recordCount="11" xr:uid="{F901A879-21A4-43CB-BA95-7C17763CFCE6}">
  <cacheSource type="worksheet">
    <worksheetSource ref="A1:D12" sheet="Postos preferidos"/>
  </cacheSource>
  <cacheFields count="4">
    <cacheField name="ID" numFmtId="0">
      <sharedItems containsSemiMixedTypes="0" containsString="0" containsNumber="1" containsInteger="1" minValue="1" maxValue="55"/>
    </cacheField>
    <cacheField name="Data da esposta" numFmtId="14">
      <sharedItems containsSemiMixedTypes="0" containsNonDate="0" containsDate="1" containsString="0" minDate="2023-05-11T00:00:00" maxDate="2023-05-16T00:00:00"/>
    </cacheField>
    <cacheField name="Hora da resposta" numFmtId="0">
      <sharedItems containsDate="1" containsMixedTypes="1" minDate="1899-12-30T07:45:18" maxDate="1899-12-30T21:56:02"/>
    </cacheField>
    <cacheField name="Posto" numFmtId="0">
      <sharedItems count="4">
        <s v="Ipiranga"/>
        <s v="Shell"/>
        <s v="Petrobrás"/>
        <s v="Terrana "/>
      </sharedItems>
    </cacheField>
  </cacheFields>
  <extLst>
    <ext xmlns:x14="http://schemas.microsoft.com/office/spreadsheetml/2009/9/main" uri="{725AE2AE-9491-48be-B2B4-4EB974FC3084}">
      <x14:pivotCacheDefinition pivotCacheId="2080472368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ela Santos" refreshedDate="45065.643954513886" createdVersion="8" refreshedVersion="8" minRefreshableVersion="3" recordCount="12" xr:uid="{EF360A25-8EF4-4BDF-AA98-C57A0B024655}">
  <cacheSource type="worksheet">
    <worksheetSource ref="A1:E13" sheet="Dados oq não pode faltar"/>
  </cacheSource>
  <cacheFields count="5">
    <cacheField name="ID" numFmtId="0">
      <sharedItems containsString="0" containsBlank="1" containsNumber="1" containsInteger="1" minValue="1" maxValue="55"/>
    </cacheField>
    <cacheField name="Data da esposta" numFmtId="14">
      <sharedItems containsNonDate="0" containsDate="1" containsString="0" containsBlank="1" minDate="2023-05-11T00:00:00" maxDate="2023-05-16T00:00:00"/>
    </cacheField>
    <cacheField name="Hora da resposta" numFmtId="0">
      <sharedItems containsDate="1" containsBlank="1" containsMixedTypes="1" minDate="1899-12-30T07:45:18" maxDate="1899-12-30T21:56:02"/>
    </cacheField>
    <cacheField name="Não pode faltar" numFmtId="0">
      <sharedItems containsBlank="1"/>
    </cacheField>
    <cacheField name="Padrão" numFmtId="0">
      <sharedItems count="6">
        <s v="Estrutura Higiene"/>
        <s v="Variedade de produtos"/>
        <s v="Qualidade de atendimento"/>
        <s v="Cafézinho"/>
        <s v="Agua"/>
        <s v="Borracharia"/>
      </sharedItems>
    </cacheField>
  </cacheFields>
  <extLst>
    <ext xmlns:x14="http://schemas.microsoft.com/office/spreadsheetml/2009/9/main" uri="{725AE2AE-9491-48be-B2B4-4EB974FC3084}">
      <x14:pivotCacheDefinition pivotCacheId="1045870339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ela Santos" refreshedDate="45065.649170370372" createdVersion="8" refreshedVersion="8" minRefreshableVersion="3" recordCount="11" xr:uid="{48DF3341-9CE9-42AB-B9D9-7D4FB14CA469}">
  <cacheSource type="worksheet">
    <worksheetSource ref="A1:D12" sheet="Forma de pagamento motp"/>
  </cacheSource>
  <cacheFields count="4">
    <cacheField name="ID das respostas enviadas (ordenada por ordem de envio, da primeira até a 60)" numFmtId="0">
      <sharedItems containsSemiMixedTypes="0" containsString="0" containsNumber="1" containsInteger="1" minValue="1" maxValue="55"/>
    </cacheField>
    <cacheField name="Data da esposta" numFmtId="14">
      <sharedItems containsSemiMixedTypes="0" containsNonDate="0" containsDate="1" containsString="0" minDate="2023-05-11T00:00:00" maxDate="2023-05-16T00:00:00"/>
    </cacheField>
    <cacheField name="Hora da resposta" numFmtId="0">
      <sharedItems containsDate="1" containsMixedTypes="1" minDate="1899-12-30T07:45:18" maxDate="1899-12-30T21:56:02"/>
    </cacheField>
    <cacheField name="Forma Pagamento_x000a_" numFmtId="0">
      <sharedItems count="5">
        <s v="Débito"/>
        <s v="Crédito"/>
        <s v="Pix"/>
        <s v="Dinheiro"/>
        <s v="Aplicativo do posto"/>
      </sharedItems>
    </cacheField>
  </cacheFields>
  <extLst>
    <ext xmlns:x14="http://schemas.microsoft.com/office/spreadsheetml/2009/9/main" uri="{725AE2AE-9491-48be-B2B4-4EB974FC3084}">
      <x14:pivotCacheDefinition pivotCacheId="1957861338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ela Santos" refreshedDate="45068.81556678241" createdVersion="8" refreshedVersion="8" minRefreshableVersion="3" recordCount="18" xr:uid="{EAEB2FEB-2275-4366-9864-6B20FD53F80C}">
  <cacheSource type="worksheet">
    <worksheetSource ref="A1:D19" sheet="Nome Aplicativo"/>
  </cacheSource>
  <cacheFields count="4">
    <cacheField name="ID das respostas enviadas (ordenada por ordem de envio, da primeira até a 60)" numFmtId="0">
      <sharedItems containsString="0" containsBlank="1" containsNumber="1" containsInteger="1" minValue="1" maxValue="55"/>
    </cacheField>
    <cacheField name="Data da esposta" numFmtId="14">
      <sharedItems containsNonDate="0" containsDate="1" containsString="0" containsBlank="1" minDate="2023-05-11T00:00:00" maxDate="2023-05-16T00:00:00"/>
    </cacheField>
    <cacheField name="Hora da resposta" numFmtId="0">
      <sharedItems containsDate="1" containsBlank="1" containsMixedTypes="1" minDate="1899-12-30T07:45:18" maxDate="1899-12-30T21:56:02"/>
    </cacheField>
    <cacheField name="Quais aplicativos você mais utiliza para trabalhar?" numFmtId="0">
      <sharedItems containsMixedTypes="1" containsNumber="1" containsInteger="1" minValue="99" maxValue="99" count="4">
        <s v="Uber"/>
        <n v="99"/>
        <s v="Taxi"/>
        <s v="Ifood"/>
      </sharedItems>
    </cacheField>
  </cacheFields>
  <extLst>
    <ext xmlns:x14="http://schemas.microsoft.com/office/spreadsheetml/2009/9/main" uri="{725AE2AE-9491-48be-B2B4-4EB974FC3084}">
      <x14:pivotCacheDefinition pivotCacheId="1308111253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ela Santos" refreshedDate="45068.820864583337" createdVersion="8" refreshedVersion="8" minRefreshableVersion="3" recordCount="11" xr:uid="{336E2EA5-20CD-4580-984F-7C5B66396DD0}">
  <cacheSource type="worksheet">
    <worksheetSource ref="A1:D12" sheet="Faixa Etária"/>
  </cacheSource>
  <cacheFields count="4">
    <cacheField name="ID" numFmtId="0">
      <sharedItems containsSemiMixedTypes="0" containsString="0" containsNumber="1" containsInteger="1" minValue="1" maxValue="55"/>
    </cacheField>
    <cacheField name="Data da esposta" numFmtId="14">
      <sharedItems containsSemiMixedTypes="0" containsNonDate="0" containsDate="1" containsString="0" minDate="2023-05-11T00:00:00" maxDate="2023-05-16T00:00:00"/>
    </cacheField>
    <cacheField name="Hora da resposta" numFmtId="0">
      <sharedItems containsDate="1" containsMixedTypes="1" minDate="1899-12-30T07:45:18" maxDate="1899-12-30T21:56:02"/>
    </cacheField>
    <cacheField name="Faixa Etária" numFmtId="0">
      <sharedItems count="3">
        <s v="30 a 39"/>
        <s v="40 a 49"/>
        <s v="50 a 59"/>
      </sharedItems>
    </cacheField>
  </cacheFields>
  <extLst>
    <ext xmlns:x14="http://schemas.microsoft.com/office/spreadsheetml/2009/9/main" uri="{725AE2AE-9491-48be-B2B4-4EB974FC3084}">
      <x14:pivotCacheDefinition pivotCacheId="20770427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1"/>
    <d v="2023-05-11T00:00:00"/>
    <d v="1899-12-30T18:30:57"/>
    <s v="Preço;Atendimento;Qualidade do combustível"/>
    <x v="0"/>
  </r>
  <r>
    <n v="1"/>
    <d v="2023-05-11T00:00:00"/>
    <d v="1899-12-30T18:30:57"/>
    <m/>
    <x v="1"/>
  </r>
  <r>
    <n v="1"/>
    <d v="2023-05-11T00:00:00"/>
    <d v="1899-12-30T18:30:57"/>
    <m/>
    <x v="2"/>
  </r>
  <r>
    <n v="12"/>
    <d v="2023-05-12T00:00:00"/>
    <d v="1899-12-30T08:29:46"/>
    <s v="Proximidade;Preço;Conhecimento da marca e/ou posto"/>
    <x v="0"/>
  </r>
  <r>
    <n v="12"/>
    <d v="2023-05-12T00:00:00"/>
    <d v="1899-12-30T08:29:46"/>
    <m/>
    <x v="3"/>
  </r>
  <r>
    <n v="12"/>
    <d v="2023-05-12T00:00:00"/>
    <d v="1899-12-30T08:29:46"/>
    <m/>
    <x v="4"/>
  </r>
  <r>
    <n v="15"/>
    <d v="2023-05-12T00:00:00"/>
    <d v="1899-12-30T11:56:29"/>
    <s v="Qualidade do combustível"/>
    <x v="2"/>
  </r>
  <r>
    <n v="19"/>
    <d v="2023-05-12T00:00:00"/>
    <s v=" 14:56:25"/>
    <s v="Proximidade;Preço;Atendimento;Qualidade do combustível;"/>
    <x v="3"/>
  </r>
  <r>
    <n v="19"/>
    <d v="2023-05-12T00:00:00"/>
    <s v=" 14:56:25"/>
    <m/>
    <x v="0"/>
  </r>
  <r>
    <n v="19"/>
    <d v="2023-05-12T00:00:00"/>
    <s v=" 14:56:25"/>
    <m/>
    <x v="1"/>
  </r>
  <r>
    <n v="19"/>
    <d v="2023-05-12T00:00:00"/>
    <s v=" 14:56:25"/>
    <m/>
    <x v="2"/>
  </r>
  <r>
    <n v="25"/>
    <d v="2023-05-13T00:00:00"/>
    <d v="1899-12-30T09:33:29"/>
    <s v="Preço"/>
    <x v="0"/>
  </r>
  <r>
    <n v="29"/>
    <d v="2023-05-13T00:00:00"/>
    <d v="1899-12-30T09:42:27"/>
    <s v="Proximidade;Preço;Conhecimento da marca e/ou posto"/>
    <x v="3"/>
  </r>
  <r>
    <m/>
    <m/>
    <m/>
    <m/>
    <x v="0"/>
  </r>
  <r>
    <m/>
    <m/>
    <m/>
    <m/>
    <x v="4"/>
  </r>
  <r>
    <n v="36"/>
    <d v="2023-05-13T00:00:00"/>
    <d v="1899-12-30T19:27:01"/>
    <s v="Proximidade;Promoções e programas de descontos via aplicativo"/>
    <x v="3"/>
  </r>
  <r>
    <m/>
    <m/>
    <m/>
    <m/>
    <x v="5"/>
  </r>
  <r>
    <n v="42"/>
    <d v="2023-05-14T00:00:00"/>
    <d v="1899-12-30T07:45:18"/>
    <s v="Preço;Programa de Fidelidade;Qualidade do combustível"/>
    <x v="0"/>
  </r>
  <r>
    <m/>
    <m/>
    <m/>
    <m/>
    <x v="5"/>
  </r>
  <r>
    <m/>
    <m/>
    <m/>
    <m/>
    <x v="2"/>
  </r>
  <r>
    <n v="48"/>
    <d v="2023-05-14T00:00:00"/>
    <d v="1899-12-30T21:56:02"/>
    <s v="Atendimento;Qualidade do combustível;Conhecimento da marca e/ou posto"/>
    <x v="1"/>
  </r>
  <r>
    <m/>
    <m/>
    <m/>
    <m/>
    <x v="2"/>
  </r>
  <r>
    <m/>
    <m/>
    <m/>
    <m/>
    <x v="4"/>
  </r>
  <r>
    <n v="54"/>
    <d v="2023-05-15T00:00:00"/>
    <d v="1899-12-30T14:14:54"/>
    <s v="Proximidade;Atendimento;Programa de Fidelidade"/>
    <x v="3"/>
  </r>
  <r>
    <m/>
    <m/>
    <m/>
    <m/>
    <x v="1"/>
  </r>
  <r>
    <m/>
    <m/>
    <m/>
    <m/>
    <x v="5"/>
  </r>
  <r>
    <n v="55"/>
    <d v="2023-05-15T00:00:00"/>
    <s v=" 14:15:59 "/>
    <s v="Proximidade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d v="2023-05-11T00:00:00"/>
    <d v="1899-12-30T18:30:57"/>
    <x v="0"/>
  </r>
  <r>
    <n v="12"/>
    <d v="2023-05-12T00:00:00"/>
    <d v="1899-12-30T08:29:46"/>
    <x v="0"/>
  </r>
  <r>
    <n v="15"/>
    <d v="2023-05-12T00:00:00"/>
    <d v="1899-12-30T11:56:29"/>
    <x v="0"/>
  </r>
  <r>
    <n v="19"/>
    <d v="2023-05-12T00:00:00"/>
    <s v=" 14:56:25"/>
    <x v="1"/>
  </r>
  <r>
    <n v="25"/>
    <d v="2023-05-13T00:00:00"/>
    <d v="1899-12-30T09:33:29"/>
    <x v="0"/>
  </r>
  <r>
    <n v="29"/>
    <d v="2023-05-13T00:00:00"/>
    <d v="1899-12-30T09:42:27"/>
    <x v="1"/>
  </r>
  <r>
    <n v="36"/>
    <d v="2023-05-13T00:00:00"/>
    <d v="1899-12-30T19:27:01"/>
    <x v="1"/>
  </r>
  <r>
    <n v="42"/>
    <d v="2023-05-14T00:00:00"/>
    <d v="1899-12-30T07:45:18"/>
    <x v="1"/>
  </r>
  <r>
    <n v="48"/>
    <d v="2023-05-14T00:00:00"/>
    <d v="1899-12-30T21:56:02"/>
    <x v="1"/>
  </r>
  <r>
    <n v="54"/>
    <d v="2023-05-15T00:00:00"/>
    <d v="1899-12-30T14:14:54"/>
    <x v="0"/>
  </r>
  <r>
    <n v="55"/>
    <d v="2023-05-15T00:00:00"/>
    <s v=" 14:15:59 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d v="2023-05-11T00:00:00"/>
    <d v="1899-12-30T18:30:57"/>
    <x v="0"/>
  </r>
  <r>
    <n v="12"/>
    <d v="2023-05-12T00:00:00"/>
    <d v="1899-12-30T08:29:46"/>
    <x v="0"/>
  </r>
  <r>
    <n v="15"/>
    <d v="2023-05-12T00:00:00"/>
    <d v="1899-12-30T11:56:29"/>
    <x v="0"/>
  </r>
  <r>
    <n v="19"/>
    <d v="2023-05-12T00:00:00"/>
    <s v=" 14:56:25"/>
    <x v="0"/>
  </r>
  <r>
    <n v="25"/>
    <d v="2023-05-13T00:00:00"/>
    <d v="1899-12-30T09:33:29"/>
    <x v="0"/>
  </r>
  <r>
    <n v="29"/>
    <d v="2023-05-13T00:00:00"/>
    <d v="1899-12-30T09:42:27"/>
    <x v="0"/>
  </r>
  <r>
    <n v="36"/>
    <d v="2023-05-13T00:00:00"/>
    <d v="1899-12-30T19:27:01"/>
    <x v="1"/>
  </r>
  <r>
    <n v="42"/>
    <d v="2023-05-14T00:00:00"/>
    <d v="1899-12-30T07:45:18"/>
    <x v="2"/>
  </r>
  <r>
    <n v="48"/>
    <d v="2023-05-14T00:00:00"/>
    <d v="1899-12-30T21:56:02"/>
    <x v="0"/>
  </r>
  <r>
    <n v="54"/>
    <d v="2023-05-15T00:00:00"/>
    <d v="1899-12-30T14:14:54"/>
    <x v="1"/>
  </r>
  <r>
    <n v="55"/>
    <d v="2023-05-15T00:00:00"/>
    <s v=" 14:15:59 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d v="2023-05-11T00:00:00"/>
    <d v="1899-12-30T18:30:57"/>
    <x v="0"/>
  </r>
  <r>
    <n v="12"/>
    <d v="2023-05-12T00:00:00"/>
    <d v="1899-12-30T08:29:46"/>
    <x v="1"/>
  </r>
  <r>
    <n v="15"/>
    <d v="2023-05-12T00:00:00"/>
    <d v="1899-12-30T11:56:29"/>
    <x v="2"/>
  </r>
  <r>
    <n v="19"/>
    <d v="2023-05-12T00:00:00"/>
    <s v=" 14:56:25"/>
    <x v="3"/>
  </r>
  <r>
    <n v="25"/>
    <d v="2023-05-13T00:00:00"/>
    <d v="1899-12-30T09:33:29"/>
    <x v="2"/>
  </r>
  <r>
    <n v="29"/>
    <d v="2023-05-13T00:00:00"/>
    <d v="1899-12-30T09:42:27"/>
    <x v="0"/>
  </r>
  <r>
    <n v="36"/>
    <d v="2023-05-13T00:00:00"/>
    <d v="1899-12-30T19:27:01"/>
    <x v="1"/>
  </r>
  <r>
    <n v="42"/>
    <d v="2023-05-14T00:00:00"/>
    <d v="1899-12-30T07:45:18"/>
    <x v="0"/>
  </r>
  <r>
    <n v="48"/>
    <d v="2023-05-14T00:00:00"/>
    <d v="1899-12-30T21:56:02"/>
    <x v="1"/>
  </r>
  <r>
    <n v="54"/>
    <d v="2023-05-15T00:00:00"/>
    <d v="1899-12-30T14:14:54"/>
    <x v="1"/>
  </r>
  <r>
    <n v="55"/>
    <d v="2023-05-15T00:00:00"/>
    <s v=" 14:15:59 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d v="2023-05-11T00:00:00"/>
    <d v="1899-12-30T18:30:57"/>
    <s v="Estrutura para higiene"/>
    <x v="0"/>
  </r>
  <r>
    <n v="12"/>
    <d v="2023-05-12T00:00:00"/>
    <d v="1899-12-30T08:29:46"/>
    <s v="Combustível"/>
    <x v="1"/>
  </r>
  <r>
    <n v="15"/>
    <d v="2023-05-12T00:00:00"/>
    <d v="1899-12-30T11:56:29"/>
    <s v="Opções de combustível "/>
    <x v="1"/>
  </r>
  <r>
    <n v="19"/>
    <d v="2023-05-12T00:00:00"/>
    <s v=" 14:56:25"/>
    <s v="Combustível"/>
    <x v="1"/>
  </r>
  <r>
    <n v="25"/>
    <d v="2023-05-13T00:00:00"/>
    <d v="1899-12-30T09:33:29"/>
    <s v="Simpatia "/>
    <x v="2"/>
  </r>
  <r>
    <n v="29"/>
    <d v="2023-05-13T00:00:00"/>
    <d v="1899-12-30T09:42:27"/>
    <s v="Banheiro "/>
    <x v="0"/>
  </r>
  <r>
    <n v="36"/>
    <d v="2023-05-13T00:00:00"/>
    <d v="1899-12-30T19:27:01"/>
    <s v="Café "/>
    <x v="3"/>
  </r>
  <r>
    <n v="42"/>
    <d v="2023-05-14T00:00:00"/>
    <d v="1899-12-30T07:45:18"/>
    <s v="Bom atendimento "/>
    <x v="2"/>
  </r>
  <r>
    <n v="48"/>
    <d v="2023-05-14T00:00:00"/>
    <d v="1899-12-30T21:56:02"/>
    <s v="Cafezinho e água de cortesia "/>
    <x v="4"/>
  </r>
  <r>
    <m/>
    <m/>
    <m/>
    <m/>
    <x v="3"/>
  </r>
  <r>
    <n v="54"/>
    <d v="2023-05-15T00:00:00"/>
    <d v="1899-12-30T14:14:54"/>
    <s v="Cafézinho"/>
    <x v="3"/>
  </r>
  <r>
    <n v="55"/>
    <d v="2023-05-15T00:00:00"/>
    <s v=" 14:15:59 "/>
    <s v="Borracheiro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d v="2023-05-11T00:00:00"/>
    <d v="1899-12-30T18:30:57"/>
    <x v="0"/>
  </r>
  <r>
    <n v="12"/>
    <d v="2023-05-12T00:00:00"/>
    <d v="1899-12-30T08:29:46"/>
    <x v="1"/>
  </r>
  <r>
    <n v="15"/>
    <d v="2023-05-12T00:00:00"/>
    <d v="1899-12-30T11:56:29"/>
    <x v="0"/>
  </r>
  <r>
    <n v="19"/>
    <d v="2023-05-12T00:00:00"/>
    <s v=" 14:56:25"/>
    <x v="0"/>
  </r>
  <r>
    <n v="25"/>
    <d v="2023-05-13T00:00:00"/>
    <d v="1899-12-30T09:33:29"/>
    <x v="2"/>
  </r>
  <r>
    <n v="29"/>
    <d v="2023-05-13T00:00:00"/>
    <d v="1899-12-30T09:42:27"/>
    <x v="0"/>
  </r>
  <r>
    <n v="36"/>
    <d v="2023-05-13T00:00:00"/>
    <d v="1899-12-30T19:27:01"/>
    <x v="1"/>
  </r>
  <r>
    <n v="42"/>
    <d v="2023-05-14T00:00:00"/>
    <d v="1899-12-30T07:45:18"/>
    <x v="0"/>
  </r>
  <r>
    <n v="48"/>
    <d v="2023-05-14T00:00:00"/>
    <d v="1899-12-30T21:56:02"/>
    <x v="3"/>
  </r>
  <r>
    <n v="54"/>
    <d v="2023-05-15T00:00:00"/>
    <d v="1899-12-30T14:14:54"/>
    <x v="4"/>
  </r>
  <r>
    <n v="55"/>
    <d v="2023-05-15T00:00:00"/>
    <s v=" 14:15:59 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"/>
    <d v="2023-05-11T00:00:00"/>
    <d v="1899-12-30T18:30:57"/>
    <x v="0"/>
  </r>
  <r>
    <n v="1"/>
    <m/>
    <m/>
    <x v="1"/>
  </r>
  <r>
    <n v="12"/>
    <d v="2023-05-12T00:00:00"/>
    <d v="1899-12-30T08:29:46"/>
    <x v="0"/>
  </r>
  <r>
    <n v="15"/>
    <d v="2023-05-12T00:00:00"/>
    <d v="1899-12-30T11:56:29"/>
    <x v="0"/>
  </r>
  <r>
    <m/>
    <m/>
    <m/>
    <x v="1"/>
  </r>
  <r>
    <n v="19"/>
    <d v="2023-05-12T00:00:00"/>
    <s v=" 14:56:25"/>
    <x v="0"/>
  </r>
  <r>
    <m/>
    <m/>
    <m/>
    <x v="1"/>
  </r>
  <r>
    <n v="25"/>
    <d v="2023-05-13T00:00:00"/>
    <d v="1899-12-30T09:33:29"/>
    <x v="0"/>
  </r>
  <r>
    <n v="29"/>
    <d v="2023-05-13T00:00:00"/>
    <d v="1899-12-30T09:42:27"/>
    <x v="0"/>
  </r>
  <r>
    <m/>
    <m/>
    <m/>
    <x v="1"/>
  </r>
  <r>
    <n v="36"/>
    <d v="2023-05-13T00:00:00"/>
    <d v="1899-12-30T19:27:01"/>
    <x v="2"/>
  </r>
  <r>
    <n v="42"/>
    <d v="2023-05-14T00:00:00"/>
    <d v="1899-12-30T07:45:18"/>
    <x v="0"/>
  </r>
  <r>
    <m/>
    <m/>
    <m/>
    <x v="1"/>
  </r>
  <r>
    <n v="48"/>
    <d v="2023-05-14T00:00:00"/>
    <d v="1899-12-30T21:56:02"/>
    <x v="1"/>
  </r>
  <r>
    <m/>
    <m/>
    <m/>
    <x v="2"/>
  </r>
  <r>
    <n v="54"/>
    <d v="2023-05-15T00:00:00"/>
    <d v="1899-12-30T14:14:54"/>
    <x v="0"/>
  </r>
  <r>
    <m/>
    <m/>
    <m/>
    <x v="1"/>
  </r>
  <r>
    <n v="55"/>
    <d v="2023-05-15T00:00:00"/>
    <s v=" 14:15:59 "/>
    <x v="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d v="2023-05-11T00:00:00"/>
    <d v="1899-12-30T18:30:57"/>
    <x v="0"/>
  </r>
  <r>
    <n v="12"/>
    <d v="2023-05-12T00:00:00"/>
    <d v="1899-12-30T08:29:46"/>
    <x v="1"/>
  </r>
  <r>
    <n v="15"/>
    <d v="2023-05-12T00:00:00"/>
    <d v="1899-12-30T11:56:29"/>
    <x v="2"/>
  </r>
  <r>
    <n v="19"/>
    <d v="2023-05-12T00:00:00"/>
    <s v=" 14:56:25"/>
    <x v="0"/>
  </r>
  <r>
    <n v="25"/>
    <d v="2023-05-13T00:00:00"/>
    <d v="1899-12-30T09:33:29"/>
    <x v="1"/>
  </r>
  <r>
    <n v="29"/>
    <d v="2023-05-13T00:00:00"/>
    <d v="1899-12-30T09:42:27"/>
    <x v="0"/>
  </r>
  <r>
    <n v="36"/>
    <d v="2023-05-13T00:00:00"/>
    <d v="1899-12-30T19:27:01"/>
    <x v="1"/>
  </r>
  <r>
    <n v="42"/>
    <d v="2023-05-14T00:00:00"/>
    <d v="1899-12-30T07:45:18"/>
    <x v="2"/>
  </r>
  <r>
    <n v="48"/>
    <d v="2023-05-14T00:00:00"/>
    <d v="1899-12-30T21:56:02"/>
    <x v="1"/>
  </r>
  <r>
    <n v="54"/>
    <d v="2023-05-15T00:00:00"/>
    <d v="1899-12-30T14:14:54"/>
    <x v="0"/>
  </r>
  <r>
    <n v="55"/>
    <d v="2023-05-15T00:00:00"/>
    <s v=" 14:15:59 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7D62D-5EED-4F41-B23B-394A68D8F3DF}" name="Tabela dinâ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4">
    <pivotField showAll="0"/>
    <pivotField showAll="0"/>
    <pivotField showAll="0"/>
    <pivotField axis="axisRow" dataField="1" showAll="0">
      <items count="5">
        <item x="1"/>
        <item x="3"/>
        <item x="2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Quais aplicativos você mais utiliza para trabalhar?" fld="3" subtotal="count" showDataAs="percentOfTotal" baseField="3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56A4D-7225-49EA-9B4C-811CD725E864}" name="Tabela dinâ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4">
    <pivotField showAll="0"/>
    <pivotField numFmtId="14"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Faixa Etária" fld="3" subtotal="count" showDataAs="percentOfTotal" baseField="3" baseItem="1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7B967-E13A-443A-836C-8781990DBE5A}" name="Tabela dinâmica10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4">
    <pivotField showAll="0"/>
    <pivotField numFmtId="14" showAll="0"/>
    <pivotField showAll="0"/>
    <pivotField axis="axisRow" dataField="1" showAll="0">
      <items count="6">
        <item x="4"/>
        <item x="1"/>
        <item x="0"/>
        <item x="3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Forma Pagamento_x000a_" fld="3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0DEE8-8E5E-4459-8B8F-AE8B74F5FF87}" name="Tabela dinâmica9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7">
        <item x="4"/>
        <item x="5"/>
        <item x="3"/>
        <item x="0"/>
        <item x="2"/>
        <item x="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Padrão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C86B35-E0EA-4AEF-82CF-B33D4EA92FDD}" name="Tabela dinâmica8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4">
    <pivotField showAll="0"/>
    <pivotField numFmtId="14" showAll="0"/>
    <pivotField showAll="0"/>
    <pivotField axis="axisRow" dataField="1" showAll="0">
      <items count="5">
        <item x="0"/>
        <item x="2"/>
        <item x="1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Posto" fld="3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D2A75-35DA-47DC-90E0-986BF7D933A4}" name="Tabela dinâ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4">
    <pivotField showAll="0"/>
    <pivotField numFmtId="14" showAll="0"/>
    <pivotField showAll="0"/>
    <pivotField axis="axisRow" dataField="1" showAll="0">
      <items count="4">
        <item x="2"/>
        <item x="0"/>
        <item x="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Aplicativo Vantagens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51C1E-F400-47E7-A3E9-DD141C605FF9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7">
        <item x="1"/>
        <item x="4"/>
        <item x="0"/>
        <item x="5"/>
        <item x="3"/>
        <item x="2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Padronização" fld="4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EFB76-5F0E-4927-87C2-D62EE142F5C1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4">
    <pivotField showAll="0"/>
    <pivotField numFmtId="14"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ntagem de Tipo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dronização" xr10:uid="{9A151ABF-5BFB-4F2D-AE52-40DC12F8C329}" sourceName="Padronização">
  <pivotTables>
    <pivotTable tabId="3" name="Tabela dinâmica1"/>
  </pivotTables>
  <data>
    <tabular pivotCacheId="1153722508">
      <items count="6">
        <i x="1" s="1"/>
        <i x="4" s="1"/>
        <i x="0" s="1"/>
        <i x="5" s="1"/>
        <i x="3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38572053-335A-4D8E-894E-3502B39460C0}" sourceName="Tipo">
  <pivotTables>
    <pivotTable tabId="5" name="Tabela dinâmica2"/>
  </pivotTables>
  <data>
    <tabular pivotCacheId="208556115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plicativo_Vantagens" xr10:uid="{F14A5C5C-6DF2-46CF-8C19-399F6751539F}" sourceName="Aplicativo Vantagens">
  <pivotTables>
    <pivotTable tabId="10" name="Tabela dinâmica6"/>
  </pivotTables>
  <data>
    <tabular pivotCacheId="312249617">
      <items count="3">
        <i x="2" s="1"/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osto" xr10:uid="{B5450B6C-9273-49B0-A9B3-B7A3BD774642}" sourceName="Posto">
  <pivotTables>
    <pivotTable tabId="13" name="Tabela dinâmica8"/>
  </pivotTables>
  <data>
    <tabular pivotCacheId="2080472368">
      <items count="4">
        <i x="0" s="1"/>
        <i x="2" s="1"/>
        <i x="1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drão" xr10:uid="{0B39218F-C54F-4339-A960-EB52CEC889F0}" sourceName="Padrão">
  <pivotTables>
    <pivotTable tabId="15" name="Tabela dinâmica9"/>
  </pivotTables>
  <data>
    <tabular pivotCacheId="1045870339">
      <items count="6">
        <i x="4" s="1"/>
        <i x="5" s="1"/>
        <i x="3" s="1"/>
        <i x="0" s="1"/>
        <i x="2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ma_Pagamento" xr10:uid="{C1E61F00-532A-406E-9DEA-3FAA962C560D}" sourceName="Forma Pagamento_x000a_">
  <pivotTables>
    <pivotTable tabId="17" name="Tabela dinâmica10"/>
  </pivotTables>
  <data>
    <tabular pivotCacheId="1957861338">
      <items count="5">
        <i x="4" s="1"/>
        <i x="1" s="1"/>
        <i x="0" s="1"/>
        <i x="3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ais_aplicativos_você_mais_utiliza_para_trabalhar?" xr10:uid="{2FD48D67-40CD-4D4D-90C3-C6725FB0CBDE}" sourceName="Quais aplicativos você mais utiliza para trabalhar?">
  <pivotTables>
    <pivotTable tabId="19" name="Tabela dinâmica2"/>
  </pivotTables>
  <data>
    <tabular pivotCacheId="1308111253">
      <items count="4">
        <i x="1" s="1"/>
        <i x="3" s="1"/>
        <i x="2" s="1"/>
        <i x="0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_Etária" xr10:uid="{ABC036BD-9ECF-472A-9DC9-B7CD83A8C0C7}" sourceName="Faixa Etária">
  <pivotTables>
    <pivotTable tabId="21" name="Tabela dinâmica3"/>
  </pivotTables>
  <data>
    <tabular pivotCacheId="2077042775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Quais aplicativos você mais utiliza para trabalhar?" xr10:uid="{0F8A10B3-3113-4054-9175-92D55ADB1C0E}" cache="SegmentaçãodeDados_Quais_aplicativos_você_mais_utiliza_para_trabalhar?" caption="Quais aplicativos você mais utiliza para trabalhar?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aixa Etária" xr10:uid="{075C3325-C337-44C3-964D-B862ADB93E43}" cache="SegmentaçãodeDados_Faixa_Etária" caption="Faixa Etária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ma Pagamento_x000a_" xr10:uid="{F9A63BA3-9E15-4621-8A4D-051615B770D9}" cache="SegmentaçãodeDados_Forma_Pagamento" caption="Forma Pagamento_x000a_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drão" xr10:uid="{417496B2-5DC2-41C7-AD06-7321563CEB8E}" cache="SegmentaçãodeDados_Padrão" caption="Padrão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osto" xr10:uid="{AACAD074-E847-4C12-BCF2-428D9A70E4EA}" cache="SegmentaçãodeDados_Posto" caption="Posto" rowHeight="24130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plicativo Vantagens" xr10:uid="{05031E4B-DDDB-4404-9BE3-BB4D86D63975}" cache="SegmentaçãodeDados_Aplicativo_Vantagens" caption="Aplicativo Vantagens" rowHeight="24130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dronização" xr10:uid="{2ECBA9D7-C160-4892-A2BB-FE4F96995E43}" cache="SegmentaçãodeDados_Padronização" caption="Padronização" rowHeight="241300"/>
</slicers>
</file>

<file path=xl/slicers/slicer8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7EEF647D-3B7A-4BA6-8B7C-F3AE445E3D96}" cache="SegmentaçãodeDados_Tipo" caption="Tip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07/relationships/slicer" Target="../slicers/slicer7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07/relationships/slicer" Target="../slicers/slicer8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C936-D7D1-4895-AEFF-6B8486D72DA2}">
  <dimension ref="A3:B8"/>
  <sheetViews>
    <sheetView topLeftCell="A7" workbookViewId="0">
      <selection activeCell="F13" sqref="F13"/>
    </sheetView>
  </sheetViews>
  <sheetFormatPr defaultRowHeight="15" x14ac:dyDescent="0.25"/>
  <cols>
    <col min="1" max="1" width="18" bestFit="1" customWidth="1"/>
    <col min="2" max="2" width="58.28515625" bestFit="1" customWidth="1"/>
  </cols>
  <sheetData>
    <row r="3" spans="1:2" x14ac:dyDescent="0.25">
      <c r="A3" s="8" t="s">
        <v>128</v>
      </c>
      <c r="B3" t="s">
        <v>145</v>
      </c>
    </row>
    <row r="4" spans="1:2" x14ac:dyDescent="0.25">
      <c r="A4" s="9">
        <v>99</v>
      </c>
      <c r="B4" s="18">
        <v>0.3888888888888889</v>
      </c>
    </row>
    <row r="5" spans="1:2" x14ac:dyDescent="0.25">
      <c r="A5" s="9" t="s">
        <v>106</v>
      </c>
      <c r="B5" s="18">
        <v>5.5555555555555552E-2</v>
      </c>
    </row>
    <row r="6" spans="1:2" x14ac:dyDescent="0.25">
      <c r="A6" s="9" t="s">
        <v>146</v>
      </c>
      <c r="B6" s="18">
        <v>0.1111111111111111</v>
      </c>
    </row>
    <row r="7" spans="1:2" x14ac:dyDescent="0.25">
      <c r="A7" s="9" t="s">
        <v>32</v>
      </c>
      <c r="B7" s="18">
        <v>0.44444444444444442</v>
      </c>
    </row>
    <row r="8" spans="1:2" x14ac:dyDescent="0.25">
      <c r="A8" s="9" t="s">
        <v>129</v>
      </c>
      <c r="B8" s="18">
        <v>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EE41-AD1D-4913-A665-2894811DE9BC}">
  <dimension ref="A3:B8"/>
  <sheetViews>
    <sheetView topLeftCell="A4" workbookViewId="0">
      <selection activeCell="N17" sqref="N17"/>
    </sheetView>
  </sheetViews>
  <sheetFormatPr defaultRowHeight="15" x14ac:dyDescent="0.25"/>
  <cols>
    <col min="1" max="1" width="18" bestFit="1" customWidth="1"/>
    <col min="2" max="2" width="18.42578125" bestFit="1" customWidth="1"/>
  </cols>
  <sheetData>
    <row r="3" spans="1:2" x14ac:dyDescent="0.25">
      <c r="A3" s="8" t="s">
        <v>128</v>
      </c>
      <c r="B3" t="s">
        <v>134</v>
      </c>
    </row>
    <row r="4" spans="1:2" x14ac:dyDescent="0.25">
      <c r="A4" s="9" t="s">
        <v>4</v>
      </c>
      <c r="B4">
        <v>3</v>
      </c>
    </row>
    <row r="5" spans="1:2" x14ac:dyDescent="0.25">
      <c r="A5" s="9" t="s">
        <v>133</v>
      </c>
      <c r="B5">
        <v>2</v>
      </c>
    </row>
    <row r="6" spans="1:2" x14ac:dyDescent="0.25">
      <c r="A6" s="9" t="s">
        <v>68</v>
      </c>
      <c r="B6">
        <v>5</v>
      </c>
    </row>
    <row r="7" spans="1:2" x14ac:dyDescent="0.25">
      <c r="A7" s="9" t="s">
        <v>46</v>
      </c>
      <c r="B7">
        <v>1</v>
      </c>
    </row>
    <row r="8" spans="1:2" x14ac:dyDescent="0.25">
      <c r="A8" s="9" t="s">
        <v>129</v>
      </c>
      <c r="B8">
        <v>11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71C9E-33D6-46BF-996B-977BD1E0C1D8}">
  <dimension ref="A1:D12"/>
  <sheetViews>
    <sheetView workbookViewId="0"/>
  </sheetViews>
  <sheetFormatPr defaultRowHeight="15" x14ac:dyDescent="0.25"/>
  <cols>
    <col min="1" max="1" width="3" bestFit="1" customWidth="1"/>
    <col min="2" max="2" width="15" bestFit="1" customWidth="1"/>
    <col min="3" max="3" width="15.85546875" bestFit="1" customWidth="1"/>
    <col min="4" max="4" width="18" bestFit="1" customWidth="1"/>
  </cols>
  <sheetData>
    <row r="1" spans="1:4" x14ac:dyDescent="0.25">
      <c r="A1" s="1" t="s">
        <v>122</v>
      </c>
      <c r="B1" s="1" t="s">
        <v>1</v>
      </c>
      <c r="C1" s="1" t="s">
        <v>2</v>
      </c>
      <c r="D1" s="1" t="s">
        <v>111</v>
      </c>
    </row>
    <row r="2" spans="1:4" x14ac:dyDescent="0.25">
      <c r="A2" s="1">
        <v>1</v>
      </c>
      <c r="B2" s="2">
        <v>45057</v>
      </c>
      <c r="C2" s="3">
        <v>0.77149305555555558</v>
      </c>
      <c r="D2" s="1" t="s">
        <v>4</v>
      </c>
    </row>
    <row r="3" spans="1:4" x14ac:dyDescent="0.25">
      <c r="A3" s="1">
        <v>12</v>
      </c>
      <c r="B3" s="2">
        <v>45058</v>
      </c>
      <c r="C3" s="3">
        <v>0.35400462962962959</v>
      </c>
      <c r="D3" s="1" t="s">
        <v>68</v>
      </c>
    </row>
    <row r="4" spans="1:4" x14ac:dyDescent="0.25">
      <c r="A4" s="1">
        <v>15</v>
      </c>
      <c r="B4" s="2">
        <v>45058</v>
      </c>
      <c r="C4" s="3">
        <v>0.49755787037037041</v>
      </c>
      <c r="D4" s="1" t="s">
        <v>133</v>
      </c>
    </row>
    <row r="5" spans="1:4" x14ac:dyDescent="0.25">
      <c r="A5" s="1">
        <v>19</v>
      </c>
      <c r="B5" s="2">
        <v>45058</v>
      </c>
      <c r="C5" s="1" t="s">
        <v>44</v>
      </c>
      <c r="D5" s="1" t="s">
        <v>46</v>
      </c>
    </row>
    <row r="6" spans="1:4" x14ac:dyDescent="0.25">
      <c r="A6" s="1">
        <v>25</v>
      </c>
      <c r="B6" s="2">
        <v>45059</v>
      </c>
      <c r="C6" s="3">
        <v>0.39825231481481477</v>
      </c>
      <c r="D6" s="1" t="s">
        <v>133</v>
      </c>
    </row>
    <row r="7" spans="1:4" x14ac:dyDescent="0.25">
      <c r="A7" s="1">
        <v>29</v>
      </c>
      <c r="B7" s="2">
        <v>45059</v>
      </c>
      <c r="C7" s="3">
        <v>0.40447916666666667</v>
      </c>
      <c r="D7" s="1" t="s">
        <v>4</v>
      </c>
    </row>
    <row r="8" spans="1:4" x14ac:dyDescent="0.25">
      <c r="A8" s="1">
        <v>36</v>
      </c>
      <c r="B8" s="2">
        <v>45059</v>
      </c>
      <c r="C8" s="3">
        <v>0.81042824074074071</v>
      </c>
      <c r="D8" s="1" t="s">
        <v>68</v>
      </c>
    </row>
    <row r="9" spans="1:4" x14ac:dyDescent="0.25">
      <c r="A9" s="1">
        <v>42</v>
      </c>
      <c r="B9" s="2">
        <v>45060</v>
      </c>
      <c r="C9" s="3">
        <v>0.323125</v>
      </c>
      <c r="D9" s="1" t="s">
        <v>4</v>
      </c>
    </row>
    <row r="10" spans="1:4" x14ac:dyDescent="0.25">
      <c r="A10" s="1">
        <v>48</v>
      </c>
      <c r="B10" s="2">
        <v>45060</v>
      </c>
      <c r="C10" s="3">
        <v>0.91391203703703694</v>
      </c>
      <c r="D10" s="1" t="s">
        <v>68</v>
      </c>
    </row>
    <row r="11" spans="1:4" x14ac:dyDescent="0.25">
      <c r="A11" s="1">
        <v>54</v>
      </c>
      <c r="B11" s="2">
        <v>45061</v>
      </c>
      <c r="C11" s="3">
        <v>0.59368055555555554</v>
      </c>
      <c r="D11" s="1" t="s">
        <v>68</v>
      </c>
    </row>
    <row r="12" spans="1:4" x14ac:dyDescent="0.25">
      <c r="A12" s="1">
        <v>55</v>
      </c>
      <c r="B12" s="2">
        <v>45061</v>
      </c>
      <c r="C12" s="1" t="s">
        <v>92</v>
      </c>
      <c r="D12" s="1" t="s">
        <v>68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8AD60-81AB-4ED2-9C75-043C5EC55AFB}">
  <dimension ref="A1"/>
  <sheetViews>
    <sheetView workbookViewId="0">
      <selection activeCell="A3" sqref="A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5A904-3834-42E7-8095-5A790BFF009C}">
  <dimension ref="A3:B7"/>
  <sheetViews>
    <sheetView workbookViewId="0">
      <selection activeCell="J15" sqref="J15"/>
    </sheetView>
  </sheetViews>
  <sheetFormatPr defaultRowHeight="15" x14ac:dyDescent="0.25"/>
  <cols>
    <col min="1" max="1" width="18" bestFit="1" customWidth="1"/>
    <col min="2" max="2" width="32.42578125" bestFit="1" customWidth="1"/>
  </cols>
  <sheetData>
    <row r="3" spans="1:2" x14ac:dyDescent="0.25">
      <c r="A3" s="8" t="s">
        <v>128</v>
      </c>
      <c r="B3" t="s">
        <v>132</v>
      </c>
    </row>
    <row r="4" spans="1:2" x14ac:dyDescent="0.25">
      <c r="A4" s="9" t="s">
        <v>4</v>
      </c>
      <c r="B4">
        <v>1</v>
      </c>
    </row>
    <row r="5" spans="1:2" x14ac:dyDescent="0.25">
      <c r="A5" s="9" t="s">
        <v>8</v>
      </c>
      <c r="B5">
        <v>8</v>
      </c>
    </row>
    <row r="6" spans="1:2" x14ac:dyDescent="0.25">
      <c r="A6" s="9" t="s">
        <v>72</v>
      </c>
      <c r="B6">
        <v>2</v>
      </c>
    </row>
    <row r="7" spans="1:2" x14ac:dyDescent="0.25">
      <c r="A7" s="9" t="s">
        <v>129</v>
      </c>
      <c r="B7">
        <v>11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F5FF1-2983-475C-96CA-A8A7FA5F17EC}">
  <dimension ref="A1:D12"/>
  <sheetViews>
    <sheetView workbookViewId="0"/>
  </sheetViews>
  <sheetFormatPr defaultRowHeight="15" x14ac:dyDescent="0.25"/>
  <cols>
    <col min="1" max="1" width="3" bestFit="1" customWidth="1"/>
    <col min="2" max="2" width="15" bestFit="1" customWidth="1"/>
    <col min="3" max="3" width="15.85546875" bestFit="1" customWidth="1"/>
    <col min="4" max="4" width="53.140625" customWidth="1"/>
  </cols>
  <sheetData>
    <row r="1" spans="1:4" x14ac:dyDescent="0.25">
      <c r="A1" s="1" t="s">
        <v>122</v>
      </c>
      <c r="B1" s="1" t="s">
        <v>1</v>
      </c>
      <c r="C1" s="1" t="s">
        <v>2</v>
      </c>
      <c r="D1" s="1" t="s">
        <v>115</v>
      </c>
    </row>
    <row r="2" spans="1:4" x14ac:dyDescent="0.25">
      <c r="A2" s="1">
        <v>1</v>
      </c>
      <c r="B2" s="2">
        <v>45057</v>
      </c>
      <c r="C2" s="3">
        <v>0.77149305555555558</v>
      </c>
      <c r="D2" s="1" t="s">
        <v>8</v>
      </c>
    </row>
    <row r="3" spans="1:4" x14ac:dyDescent="0.25">
      <c r="A3" s="1">
        <v>12</v>
      </c>
      <c r="B3" s="2">
        <v>45058</v>
      </c>
      <c r="C3" s="3">
        <v>0.35400462962962959</v>
      </c>
      <c r="D3" s="1" t="s">
        <v>8</v>
      </c>
    </row>
    <row r="4" spans="1:4" x14ac:dyDescent="0.25">
      <c r="A4" s="1">
        <v>15</v>
      </c>
      <c r="B4" s="2">
        <v>45058</v>
      </c>
      <c r="C4" s="3">
        <v>0.49755787037037041</v>
      </c>
      <c r="D4" s="1" t="s">
        <v>8</v>
      </c>
    </row>
    <row r="5" spans="1:4" x14ac:dyDescent="0.25">
      <c r="A5" s="1">
        <v>19</v>
      </c>
      <c r="B5" s="2">
        <v>45058</v>
      </c>
      <c r="C5" s="1" t="s">
        <v>44</v>
      </c>
      <c r="D5" s="1" t="s">
        <v>8</v>
      </c>
    </row>
    <row r="6" spans="1:4" x14ac:dyDescent="0.25">
      <c r="A6" s="1">
        <v>25</v>
      </c>
      <c r="B6" s="2">
        <v>45059</v>
      </c>
      <c r="C6" s="3">
        <v>0.39825231481481477</v>
      </c>
      <c r="D6" s="1" t="s">
        <v>8</v>
      </c>
    </row>
    <row r="7" spans="1:4" x14ac:dyDescent="0.25">
      <c r="A7" s="1">
        <v>29</v>
      </c>
      <c r="B7" s="2">
        <v>45059</v>
      </c>
      <c r="C7" s="3">
        <v>0.40447916666666667</v>
      </c>
      <c r="D7" s="1" t="s">
        <v>8</v>
      </c>
    </row>
    <row r="8" spans="1:4" x14ac:dyDescent="0.25">
      <c r="A8" s="1">
        <v>36</v>
      </c>
      <c r="B8" s="2">
        <v>45059</v>
      </c>
      <c r="C8" s="3">
        <v>0.81042824074074071</v>
      </c>
      <c r="D8" s="1" t="s">
        <v>72</v>
      </c>
    </row>
    <row r="9" spans="1:4" x14ac:dyDescent="0.25">
      <c r="A9" s="1">
        <v>42</v>
      </c>
      <c r="B9" s="2">
        <v>45060</v>
      </c>
      <c r="C9" s="3">
        <v>0.323125</v>
      </c>
      <c r="D9" s="1" t="s">
        <v>4</v>
      </c>
    </row>
    <row r="10" spans="1:4" x14ac:dyDescent="0.25">
      <c r="A10" s="1">
        <v>48</v>
      </c>
      <c r="B10" s="2">
        <v>45060</v>
      </c>
      <c r="C10" s="3">
        <v>0.91391203703703694</v>
      </c>
      <c r="D10" s="1" t="s">
        <v>8</v>
      </c>
    </row>
    <row r="11" spans="1:4" x14ac:dyDescent="0.25">
      <c r="A11" s="1">
        <v>54</v>
      </c>
      <c r="B11" s="2">
        <v>45061</v>
      </c>
      <c r="C11" s="3">
        <v>0.59368055555555554</v>
      </c>
      <c r="D11" s="1" t="s">
        <v>99</v>
      </c>
    </row>
    <row r="12" spans="1:4" x14ac:dyDescent="0.25">
      <c r="A12" s="1">
        <v>55</v>
      </c>
      <c r="B12" s="2">
        <v>45061</v>
      </c>
      <c r="C12" s="1" t="s">
        <v>92</v>
      </c>
      <c r="D12" s="1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43D8E-3476-4008-ABDC-A1675D9946A3}">
  <dimension ref="A3:B10"/>
  <sheetViews>
    <sheetView topLeftCell="A4" workbookViewId="0">
      <selection activeCell="I15" sqref="I15"/>
    </sheetView>
  </sheetViews>
  <sheetFormatPr defaultRowHeight="15" x14ac:dyDescent="0.25"/>
  <cols>
    <col min="1" max="1" width="23.28515625" bestFit="1" customWidth="1"/>
    <col min="2" max="2" width="25.28515625" bestFit="1" customWidth="1"/>
  </cols>
  <sheetData>
    <row r="3" spans="1:2" x14ac:dyDescent="0.25">
      <c r="A3" s="8" t="s">
        <v>128</v>
      </c>
      <c r="B3" t="s">
        <v>130</v>
      </c>
    </row>
    <row r="4" spans="1:2" x14ac:dyDescent="0.25">
      <c r="A4" s="9" t="s">
        <v>113</v>
      </c>
      <c r="B4" s="17">
        <v>4</v>
      </c>
    </row>
    <row r="5" spans="1:2" x14ac:dyDescent="0.25">
      <c r="A5" s="9" t="s">
        <v>126</v>
      </c>
      <c r="B5" s="17">
        <v>3</v>
      </c>
    </row>
    <row r="6" spans="1:2" x14ac:dyDescent="0.25">
      <c r="A6" s="9" t="s">
        <v>54</v>
      </c>
      <c r="B6" s="17">
        <v>6</v>
      </c>
    </row>
    <row r="7" spans="1:2" x14ac:dyDescent="0.25">
      <c r="A7" s="9" t="s">
        <v>127</v>
      </c>
      <c r="B7" s="17">
        <v>3</v>
      </c>
    </row>
    <row r="8" spans="1:2" x14ac:dyDescent="0.25">
      <c r="A8" s="9" t="s">
        <v>94</v>
      </c>
      <c r="B8" s="17">
        <v>6</v>
      </c>
    </row>
    <row r="9" spans="1:2" x14ac:dyDescent="0.25">
      <c r="A9" s="9" t="s">
        <v>125</v>
      </c>
      <c r="B9" s="17">
        <v>5</v>
      </c>
    </row>
    <row r="10" spans="1:2" x14ac:dyDescent="0.25">
      <c r="A10" s="9" t="s">
        <v>129</v>
      </c>
      <c r="B10" s="17">
        <v>27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C1C5-5FCA-41E9-9D5C-738DF5475C0B}">
  <dimension ref="A1:U3"/>
  <sheetViews>
    <sheetView tabSelected="1" workbookViewId="0">
      <selection sqref="A1:U3"/>
    </sheetView>
  </sheetViews>
  <sheetFormatPr defaultRowHeight="15" x14ac:dyDescent="0.25"/>
  <sheetData>
    <row r="1" spans="1:21" x14ac:dyDescent="0.25">
      <c r="A1" s="19" t="s">
        <v>152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2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</sheetData>
  <mergeCells count="1">
    <mergeCell ref="A1:U3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236E-13A8-4658-A06A-99278204460F}">
  <dimension ref="A1:F28"/>
  <sheetViews>
    <sheetView workbookViewId="0">
      <selection activeCell="E28" sqref="E28"/>
    </sheetView>
  </sheetViews>
  <sheetFormatPr defaultRowHeight="15" x14ac:dyDescent="0.25"/>
  <cols>
    <col min="1" max="1" width="3" bestFit="1" customWidth="1"/>
    <col min="2" max="2" width="16.140625" bestFit="1" customWidth="1"/>
    <col min="3" max="3" width="15.85546875" bestFit="1" customWidth="1"/>
    <col min="4" max="4" width="70.42578125" bestFit="1" customWidth="1"/>
    <col min="5" max="5" width="22" bestFit="1" customWidth="1"/>
  </cols>
  <sheetData>
    <row r="1" spans="1:6" x14ac:dyDescent="0.25">
      <c r="A1" s="1" t="s">
        <v>122</v>
      </c>
      <c r="B1" s="1" t="s">
        <v>123</v>
      </c>
      <c r="C1" s="1" t="s">
        <v>2</v>
      </c>
      <c r="D1" s="1" t="s">
        <v>112</v>
      </c>
      <c r="E1" s="1" t="s">
        <v>124</v>
      </c>
      <c r="F1" s="1"/>
    </row>
    <row r="2" spans="1:6" x14ac:dyDescent="0.25">
      <c r="A2" s="1">
        <v>1</v>
      </c>
      <c r="B2" s="2">
        <v>45057</v>
      </c>
      <c r="C2" s="3">
        <v>0.77149305555555558</v>
      </c>
      <c r="D2" s="14" t="s">
        <v>5</v>
      </c>
      <c r="E2" s="1" t="s">
        <v>54</v>
      </c>
      <c r="F2" s="1"/>
    </row>
    <row r="3" spans="1:6" x14ac:dyDescent="0.25">
      <c r="A3" s="1">
        <v>1</v>
      </c>
      <c r="B3" s="2">
        <v>45057</v>
      </c>
      <c r="C3" s="3">
        <v>0.77149305555555558</v>
      </c>
      <c r="D3" s="14"/>
      <c r="E3" s="1" t="s">
        <v>113</v>
      </c>
      <c r="F3" s="1"/>
    </row>
    <row r="4" spans="1:6" x14ac:dyDescent="0.25">
      <c r="A4" s="1">
        <v>1</v>
      </c>
      <c r="B4" s="2">
        <v>45057</v>
      </c>
      <c r="C4" s="3">
        <v>0.77149305555555558</v>
      </c>
      <c r="D4" s="14"/>
      <c r="E4" s="1" t="s">
        <v>125</v>
      </c>
    </row>
    <row r="5" spans="1:6" x14ac:dyDescent="0.25">
      <c r="A5" s="1">
        <v>12</v>
      </c>
      <c r="B5" s="2">
        <v>45058</v>
      </c>
      <c r="C5" s="3">
        <v>0.35400462962962959</v>
      </c>
      <c r="D5" s="14" t="s">
        <v>27</v>
      </c>
      <c r="E5" s="1" t="s">
        <v>54</v>
      </c>
    </row>
    <row r="6" spans="1:6" x14ac:dyDescent="0.25">
      <c r="A6" s="1">
        <v>12</v>
      </c>
      <c r="B6" s="2">
        <v>45058</v>
      </c>
      <c r="C6" s="3">
        <v>0.35400462962962959</v>
      </c>
      <c r="D6" s="14"/>
      <c r="E6" s="1" t="s">
        <v>94</v>
      </c>
    </row>
    <row r="7" spans="1:6" x14ac:dyDescent="0.25">
      <c r="A7" s="1">
        <v>12</v>
      </c>
      <c r="B7" s="2">
        <v>45058</v>
      </c>
      <c r="C7" s="3">
        <v>0.35400462962962959</v>
      </c>
      <c r="D7" s="14"/>
      <c r="E7" s="1" t="s">
        <v>126</v>
      </c>
    </row>
    <row r="8" spans="1:6" x14ac:dyDescent="0.25">
      <c r="A8" s="1">
        <v>15</v>
      </c>
      <c r="B8" s="2">
        <v>45058</v>
      </c>
      <c r="C8" s="3">
        <v>0.49755787037037041</v>
      </c>
      <c r="D8" s="1" t="s">
        <v>37</v>
      </c>
      <c r="E8" s="1" t="s">
        <v>125</v>
      </c>
    </row>
    <row r="9" spans="1:6" x14ac:dyDescent="0.25">
      <c r="A9" s="1">
        <v>19</v>
      </c>
      <c r="B9" s="2">
        <v>45058</v>
      </c>
      <c r="C9" s="1" t="s">
        <v>44</v>
      </c>
      <c r="D9" s="14" t="s">
        <v>47</v>
      </c>
      <c r="E9" s="1" t="s">
        <v>94</v>
      </c>
    </row>
    <row r="10" spans="1:6" x14ac:dyDescent="0.25">
      <c r="A10" s="1">
        <v>19</v>
      </c>
      <c r="B10" s="2">
        <v>45058</v>
      </c>
      <c r="C10" s="1" t="s">
        <v>44</v>
      </c>
      <c r="D10" s="14"/>
      <c r="E10" s="1" t="s">
        <v>54</v>
      </c>
    </row>
    <row r="11" spans="1:6" x14ac:dyDescent="0.25">
      <c r="A11" s="1">
        <v>19</v>
      </c>
      <c r="B11" s="2">
        <v>45058</v>
      </c>
      <c r="C11" s="1" t="s">
        <v>44</v>
      </c>
      <c r="D11" s="14"/>
      <c r="E11" s="1" t="s">
        <v>113</v>
      </c>
    </row>
    <row r="12" spans="1:6" x14ac:dyDescent="0.25">
      <c r="A12" s="1">
        <v>19</v>
      </c>
      <c r="B12" s="2">
        <v>45058</v>
      </c>
      <c r="C12" s="1" t="s">
        <v>44</v>
      </c>
      <c r="D12" s="14"/>
      <c r="E12" s="1" t="s">
        <v>125</v>
      </c>
    </row>
    <row r="13" spans="1:6" x14ac:dyDescent="0.25">
      <c r="A13" s="1">
        <v>25</v>
      </c>
      <c r="B13" s="2">
        <v>45059</v>
      </c>
      <c r="C13" s="3">
        <v>0.39825231481481477</v>
      </c>
      <c r="D13" s="1" t="s">
        <v>54</v>
      </c>
      <c r="E13" s="1" t="s">
        <v>54</v>
      </c>
    </row>
    <row r="14" spans="1:6" x14ac:dyDescent="0.25">
      <c r="A14" s="14">
        <v>29</v>
      </c>
      <c r="B14" s="15">
        <v>45059</v>
      </c>
      <c r="C14" s="16">
        <v>0.40447916666666667</v>
      </c>
      <c r="D14" s="14" t="s">
        <v>27</v>
      </c>
      <c r="E14" s="1" t="s">
        <v>94</v>
      </c>
    </row>
    <row r="15" spans="1:6" x14ac:dyDescent="0.25">
      <c r="A15" s="14"/>
      <c r="B15" s="15"/>
      <c r="C15" s="16"/>
      <c r="D15" s="14"/>
      <c r="E15" s="1" t="s">
        <v>54</v>
      </c>
    </row>
    <row r="16" spans="1:6" x14ac:dyDescent="0.25">
      <c r="A16" s="14"/>
      <c r="B16" s="15"/>
      <c r="C16" s="16"/>
      <c r="D16" s="14"/>
      <c r="E16" s="1" t="s">
        <v>126</v>
      </c>
    </row>
    <row r="17" spans="1:5" x14ac:dyDescent="0.25">
      <c r="A17" s="14">
        <v>36</v>
      </c>
      <c r="B17" s="15">
        <v>45059</v>
      </c>
      <c r="C17" s="16">
        <v>0.81042824074074071</v>
      </c>
      <c r="D17" s="14" t="s">
        <v>69</v>
      </c>
      <c r="E17" s="1" t="s">
        <v>94</v>
      </c>
    </row>
    <row r="18" spans="1:5" x14ac:dyDescent="0.25">
      <c r="A18" s="14"/>
      <c r="B18" s="15"/>
      <c r="C18" s="16"/>
      <c r="D18" s="14"/>
      <c r="E18" s="1" t="s">
        <v>127</v>
      </c>
    </row>
    <row r="19" spans="1:5" x14ac:dyDescent="0.25">
      <c r="A19" s="14">
        <v>42</v>
      </c>
      <c r="B19" s="15">
        <v>45060</v>
      </c>
      <c r="C19" s="16">
        <v>0.323125</v>
      </c>
      <c r="D19" s="14" t="s">
        <v>79</v>
      </c>
      <c r="E19" s="1" t="s">
        <v>54</v>
      </c>
    </row>
    <row r="20" spans="1:5" x14ac:dyDescent="0.25">
      <c r="A20" s="14"/>
      <c r="B20" s="15"/>
      <c r="C20" s="16"/>
      <c r="D20" s="14"/>
      <c r="E20" s="1" t="s">
        <v>127</v>
      </c>
    </row>
    <row r="21" spans="1:5" x14ac:dyDescent="0.25">
      <c r="A21" s="14"/>
      <c r="B21" s="15"/>
      <c r="C21" s="16"/>
      <c r="D21" s="14"/>
      <c r="E21" s="1" t="s">
        <v>125</v>
      </c>
    </row>
    <row r="22" spans="1:5" x14ac:dyDescent="0.25">
      <c r="A22" s="14">
        <v>48</v>
      </c>
      <c r="B22" s="15">
        <v>45060</v>
      </c>
      <c r="C22" s="16">
        <v>0.91391203703703694</v>
      </c>
      <c r="D22" s="14" t="s">
        <v>85</v>
      </c>
      <c r="E22" s="1" t="s">
        <v>113</v>
      </c>
    </row>
    <row r="23" spans="1:5" x14ac:dyDescent="0.25">
      <c r="A23" s="14"/>
      <c r="B23" s="15"/>
      <c r="C23" s="16"/>
      <c r="D23" s="14"/>
      <c r="E23" s="1" t="s">
        <v>125</v>
      </c>
    </row>
    <row r="24" spans="1:5" x14ac:dyDescent="0.25">
      <c r="A24" s="14"/>
      <c r="B24" s="15"/>
      <c r="C24" s="16"/>
      <c r="D24" s="14"/>
      <c r="E24" s="1" t="s">
        <v>126</v>
      </c>
    </row>
    <row r="25" spans="1:5" x14ac:dyDescent="0.25">
      <c r="A25" s="14">
        <v>54</v>
      </c>
      <c r="B25" s="15">
        <v>45061</v>
      </c>
      <c r="C25" s="16">
        <v>0.59368055555555554</v>
      </c>
      <c r="D25" s="14" t="s">
        <v>93</v>
      </c>
      <c r="E25" s="1" t="s">
        <v>94</v>
      </c>
    </row>
    <row r="26" spans="1:5" x14ac:dyDescent="0.25">
      <c r="A26" s="14"/>
      <c r="B26" s="15"/>
      <c r="C26" s="16"/>
      <c r="D26" s="14"/>
      <c r="E26" s="1" t="s">
        <v>113</v>
      </c>
    </row>
    <row r="27" spans="1:5" x14ac:dyDescent="0.25">
      <c r="A27" s="14"/>
      <c r="B27" s="15"/>
      <c r="C27" s="16"/>
      <c r="D27" s="14"/>
      <c r="E27" s="1" t="s">
        <v>127</v>
      </c>
    </row>
    <row r="28" spans="1:5" x14ac:dyDescent="0.25">
      <c r="A28" s="1">
        <v>55</v>
      </c>
      <c r="B28" s="2">
        <v>45061</v>
      </c>
      <c r="C28" s="1" t="s">
        <v>92</v>
      </c>
      <c r="D28" s="1" t="s">
        <v>94</v>
      </c>
      <c r="E28" s="1" t="s">
        <v>94</v>
      </c>
    </row>
  </sheetData>
  <mergeCells count="23">
    <mergeCell ref="D2:D4"/>
    <mergeCell ref="D5:D7"/>
    <mergeCell ref="D9:D12"/>
    <mergeCell ref="D14:D16"/>
    <mergeCell ref="A14:A16"/>
    <mergeCell ref="B14:B16"/>
    <mergeCell ref="C14:C16"/>
    <mergeCell ref="A17:A18"/>
    <mergeCell ref="B17:B18"/>
    <mergeCell ref="C17:C18"/>
    <mergeCell ref="D17:D18"/>
    <mergeCell ref="A19:A21"/>
    <mergeCell ref="B19:B21"/>
    <mergeCell ref="C19:C21"/>
    <mergeCell ref="D19:D21"/>
    <mergeCell ref="A22:A24"/>
    <mergeCell ref="B22:B24"/>
    <mergeCell ref="C22:C24"/>
    <mergeCell ref="D22:D24"/>
    <mergeCell ref="A25:A27"/>
    <mergeCell ref="B25:B27"/>
    <mergeCell ref="C25:C27"/>
    <mergeCell ref="D25:D27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BDEA6-64E3-4478-A8EF-2DEE7DBEC7FD}">
  <dimension ref="A3:B6"/>
  <sheetViews>
    <sheetView workbookViewId="0">
      <selection activeCell="I15" sqref="I15"/>
    </sheetView>
  </sheetViews>
  <sheetFormatPr defaultRowHeight="15" x14ac:dyDescent="0.25"/>
  <cols>
    <col min="1" max="1" width="18" bestFit="1" customWidth="1"/>
    <col min="2" max="2" width="17.28515625" bestFit="1" customWidth="1"/>
  </cols>
  <sheetData>
    <row r="3" spans="1:2" x14ac:dyDescent="0.25">
      <c r="A3" s="8" t="s">
        <v>128</v>
      </c>
      <c r="B3" t="s">
        <v>131</v>
      </c>
    </row>
    <row r="4" spans="1:2" x14ac:dyDescent="0.25">
      <c r="A4" s="9" t="s">
        <v>45</v>
      </c>
      <c r="B4">
        <v>5</v>
      </c>
    </row>
    <row r="5" spans="1:2" x14ac:dyDescent="0.25">
      <c r="A5" s="9" t="s">
        <v>3</v>
      </c>
      <c r="B5">
        <v>6</v>
      </c>
    </row>
    <row r="6" spans="1:2" x14ac:dyDescent="0.25">
      <c r="A6" s="9" t="s">
        <v>129</v>
      </c>
      <c r="B6">
        <v>11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844E-CAF0-4807-B24A-2F83A665F2EB}">
  <dimension ref="A1:D12"/>
  <sheetViews>
    <sheetView workbookViewId="0"/>
  </sheetViews>
  <sheetFormatPr defaultRowHeight="15" x14ac:dyDescent="0.25"/>
  <cols>
    <col min="2" max="2" width="15" bestFit="1" customWidth="1"/>
    <col min="4" max="4" width="16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109</v>
      </c>
    </row>
    <row r="2" spans="1:4" x14ac:dyDescent="0.25">
      <c r="A2" s="1">
        <v>1</v>
      </c>
      <c r="B2" s="2">
        <v>45057</v>
      </c>
      <c r="C2" s="3">
        <v>0.77149305555555558</v>
      </c>
      <c r="D2" s="1" t="s">
        <v>3</v>
      </c>
    </row>
    <row r="3" spans="1:4" x14ac:dyDescent="0.25">
      <c r="A3" s="1">
        <v>12</v>
      </c>
      <c r="B3" s="2">
        <v>45058</v>
      </c>
      <c r="C3" s="3">
        <v>0.35400462962962959</v>
      </c>
      <c r="D3" s="1" t="s">
        <v>3</v>
      </c>
    </row>
    <row r="4" spans="1:4" x14ac:dyDescent="0.25">
      <c r="A4" s="1">
        <v>15</v>
      </c>
      <c r="B4" s="2">
        <v>45058</v>
      </c>
      <c r="C4" s="3">
        <v>0.49755787037037041</v>
      </c>
      <c r="D4" s="1" t="s">
        <v>3</v>
      </c>
    </row>
    <row r="5" spans="1:4" x14ac:dyDescent="0.25">
      <c r="A5" s="1">
        <v>19</v>
      </c>
      <c r="B5" s="2">
        <v>45058</v>
      </c>
      <c r="C5" s="1" t="s">
        <v>44</v>
      </c>
      <c r="D5" s="1" t="s">
        <v>45</v>
      </c>
    </row>
    <row r="6" spans="1:4" x14ac:dyDescent="0.25">
      <c r="A6" s="1">
        <v>25</v>
      </c>
      <c r="B6" s="2">
        <v>45059</v>
      </c>
      <c r="C6" s="3">
        <v>0.39825231481481477</v>
      </c>
      <c r="D6" s="1" t="s">
        <v>3</v>
      </c>
    </row>
    <row r="7" spans="1:4" x14ac:dyDescent="0.25">
      <c r="A7" s="1">
        <v>29</v>
      </c>
      <c r="B7" s="2">
        <v>45059</v>
      </c>
      <c r="C7" s="3">
        <v>0.40447916666666667</v>
      </c>
      <c r="D7" s="1" t="s">
        <v>45</v>
      </c>
    </row>
    <row r="8" spans="1:4" x14ac:dyDescent="0.25">
      <c r="A8" s="1">
        <v>36</v>
      </c>
      <c r="B8" s="2">
        <v>45059</v>
      </c>
      <c r="C8" s="3">
        <v>0.81042824074074071</v>
      </c>
      <c r="D8" s="1" t="s">
        <v>45</v>
      </c>
    </row>
    <row r="9" spans="1:4" x14ac:dyDescent="0.25">
      <c r="A9" s="1">
        <v>42</v>
      </c>
      <c r="B9" s="2">
        <v>45060</v>
      </c>
      <c r="C9" s="3">
        <v>0.323125</v>
      </c>
      <c r="D9" s="1" t="s">
        <v>45</v>
      </c>
    </row>
    <row r="10" spans="1:4" x14ac:dyDescent="0.25">
      <c r="A10" s="1">
        <v>48</v>
      </c>
      <c r="B10" s="2">
        <v>45060</v>
      </c>
      <c r="C10" s="3">
        <v>0.91391203703703694</v>
      </c>
      <c r="D10" s="1" t="s">
        <v>45</v>
      </c>
    </row>
    <row r="11" spans="1:4" x14ac:dyDescent="0.25">
      <c r="A11" s="1">
        <v>54</v>
      </c>
      <c r="B11" s="2">
        <v>45061</v>
      </c>
      <c r="C11" s="3">
        <v>0.59368055555555554</v>
      </c>
      <c r="D11" s="1" t="s">
        <v>3</v>
      </c>
    </row>
    <row r="12" spans="1:4" x14ac:dyDescent="0.25">
      <c r="A12" s="1">
        <v>55</v>
      </c>
      <c r="B12" s="2">
        <v>45061</v>
      </c>
      <c r="C12" s="1" t="s">
        <v>92</v>
      </c>
      <c r="D12" s="1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503CC-F8F2-4992-8E39-B63A9586EF79}">
  <dimension ref="A1:D19"/>
  <sheetViews>
    <sheetView workbookViewId="0"/>
  </sheetViews>
  <sheetFormatPr defaultRowHeight="15" x14ac:dyDescent="0.25"/>
  <cols>
    <col min="1" max="1" width="72" bestFit="1" customWidth="1"/>
    <col min="2" max="2" width="15" bestFit="1" customWidth="1"/>
    <col min="3" max="3" width="15.85546875" bestFit="1" customWidth="1"/>
    <col min="4" max="4" width="45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15</v>
      </c>
    </row>
    <row r="2" spans="1:4" x14ac:dyDescent="0.25">
      <c r="A2" s="1">
        <v>1</v>
      </c>
      <c r="B2" s="15">
        <v>45057</v>
      </c>
      <c r="C2" s="16">
        <v>0.77149305555555558</v>
      </c>
      <c r="D2" s="1" t="s">
        <v>32</v>
      </c>
    </row>
    <row r="3" spans="1:4" x14ac:dyDescent="0.25">
      <c r="A3" s="1">
        <v>1</v>
      </c>
      <c r="B3" s="15"/>
      <c r="C3" s="16"/>
      <c r="D3" s="1">
        <v>99</v>
      </c>
    </row>
    <row r="4" spans="1:4" x14ac:dyDescent="0.25">
      <c r="A4" s="1">
        <v>12</v>
      </c>
      <c r="B4" s="2">
        <v>45058</v>
      </c>
      <c r="C4" s="3">
        <v>0.35400462962962959</v>
      </c>
      <c r="D4" s="1" t="s">
        <v>32</v>
      </c>
    </row>
    <row r="5" spans="1:4" x14ac:dyDescent="0.25">
      <c r="A5" s="14">
        <v>15</v>
      </c>
      <c r="B5" s="12">
        <v>45058</v>
      </c>
      <c r="C5" s="13">
        <v>0.49755787037037041</v>
      </c>
      <c r="D5" s="1" t="s">
        <v>32</v>
      </c>
    </row>
    <row r="6" spans="1:4" x14ac:dyDescent="0.25">
      <c r="A6" s="14"/>
      <c r="B6" s="12"/>
      <c r="C6" s="13"/>
      <c r="D6" s="1">
        <v>99</v>
      </c>
    </row>
    <row r="7" spans="1:4" x14ac:dyDescent="0.25">
      <c r="A7" s="11">
        <v>19</v>
      </c>
      <c r="B7" s="12">
        <v>45058</v>
      </c>
      <c r="C7" s="11" t="s">
        <v>44</v>
      </c>
      <c r="D7" s="1" t="s">
        <v>32</v>
      </c>
    </row>
    <row r="8" spans="1:4" x14ac:dyDescent="0.25">
      <c r="A8" s="11"/>
      <c r="B8" s="12"/>
      <c r="C8" s="11"/>
      <c r="D8" s="1">
        <v>99</v>
      </c>
    </row>
    <row r="9" spans="1:4" x14ac:dyDescent="0.25">
      <c r="A9" s="1">
        <v>25</v>
      </c>
      <c r="B9" s="2">
        <v>45059</v>
      </c>
      <c r="C9" s="3">
        <v>0.39825231481481477</v>
      </c>
      <c r="D9" s="1" t="s">
        <v>32</v>
      </c>
    </row>
    <row r="10" spans="1:4" x14ac:dyDescent="0.25">
      <c r="A10" s="11">
        <v>29</v>
      </c>
      <c r="B10" s="12">
        <v>45059</v>
      </c>
      <c r="C10" s="13">
        <v>0.40447916666666667</v>
      </c>
      <c r="D10" s="1" t="s">
        <v>32</v>
      </c>
    </row>
    <row r="11" spans="1:4" x14ac:dyDescent="0.25">
      <c r="A11" s="11"/>
      <c r="B11" s="12"/>
      <c r="C11" s="13"/>
      <c r="D11" s="1">
        <v>99</v>
      </c>
    </row>
    <row r="12" spans="1:4" x14ac:dyDescent="0.25">
      <c r="A12" s="1">
        <v>36</v>
      </c>
      <c r="B12" s="2">
        <v>45059</v>
      </c>
      <c r="C12" s="3">
        <v>0.81042824074074071</v>
      </c>
      <c r="D12" s="1" t="s">
        <v>146</v>
      </c>
    </row>
    <row r="13" spans="1:4" x14ac:dyDescent="0.25">
      <c r="A13" s="11">
        <v>42</v>
      </c>
      <c r="B13" s="12">
        <v>45060</v>
      </c>
      <c r="C13" s="13">
        <v>0.323125</v>
      </c>
      <c r="D13" s="1" t="s">
        <v>32</v>
      </c>
    </row>
    <row r="14" spans="1:4" x14ac:dyDescent="0.25">
      <c r="A14" s="11"/>
      <c r="B14" s="12"/>
      <c r="C14" s="13"/>
      <c r="D14" s="1">
        <v>99</v>
      </c>
    </row>
    <row r="15" spans="1:4" x14ac:dyDescent="0.25">
      <c r="A15" s="11">
        <v>48</v>
      </c>
      <c r="B15" s="12">
        <v>45060</v>
      </c>
      <c r="C15" s="13">
        <v>0.91391203703703694</v>
      </c>
      <c r="D15" s="1">
        <v>99</v>
      </c>
    </row>
    <row r="16" spans="1:4" x14ac:dyDescent="0.25">
      <c r="A16" s="11"/>
      <c r="B16" s="12"/>
      <c r="C16" s="13"/>
      <c r="D16" s="1" t="s">
        <v>146</v>
      </c>
    </row>
    <row r="17" spans="1:4" x14ac:dyDescent="0.25">
      <c r="A17" s="11">
        <v>54</v>
      </c>
      <c r="B17" s="12">
        <v>45061</v>
      </c>
      <c r="C17" s="13">
        <v>0.59368055555555554</v>
      </c>
      <c r="D17" s="1" t="s">
        <v>32</v>
      </c>
    </row>
    <row r="18" spans="1:4" x14ac:dyDescent="0.25">
      <c r="A18" s="11"/>
      <c r="B18" s="12"/>
      <c r="C18" s="13"/>
      <c r="D18" s="1">
        <v>99</v>
      </c>
    </row>
    <row r="19" spans="1:4" x14ac:dyDescent="0.25">
      <c r="A19" s="1">
        <v>55</v>
      </c>
      <c r="B19" s="2">
        <v>45061</v>
      </c>
      <c r="C19" s="1" t="s">
        <v>92</v>
      </c>
      <c r="D19" s="1" t="s">
        <v>106</v>
      </c>
    </row>
  </sheetData>
  <mergeCells count="20">
    <mergeCell ref="A17:A18"/>
    <mergeCell ref="B17:B18"/>
    <mergeCell ref="C17:C18"/>
    <mergeCell ref="A13:A14"/>
    <mergeCell ref="B13:B14"/>
    <mergeCell ref="C13:C14"/>
    <mergeCell ref="A15:A16"/>
    <mergeCell ref="B15:B16"/>
    <mergeCell ref="C15:C16"/>
    <mergeCell ref="A7:A8"/>
    <mergeCell ref="B7:B8"/>
    <mergeCell ref="C7:C8"/>
    <mergeCell ref="A10:A11"/>
    <mergeCell ref="B10:B11"/>
    <mergeCell ref="C10:C11"/>
    <mergeCell ref="B2:B3"/>
    <mergeCell ref="C2:C3"/>
    <mergeCell ref="A5:A6"/>
    <mergeCell ref="B5:B6"/>
    <mergeCell ref="C5:C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D610-2A42-4C91-9700-161B75D5AF34}">
  <dimension ref="A1:W13"/>
  <sheetViews>
    <sheetView workbookViewId="0">
      <selection activeCell="C1" activeCellId="3" sqref="U1:U1048576 A1:A1048576 B1:B1048576 C1:C1048576"/>
    </sheetView>
  </sheetViews>
  <sheetFormatPr defaultRowHeight="15" x14ac:dyDescent="0.25"/>
  <cols>
    <col min="2" max="2" width="15" bestFit="1" customWidth="1"/>
    <col min="4" max="4" width="16.7109375" bestFit="1" customWidth="1"/>
    <col min="5" max="5" width="10.5703125" bestFit="1" customWidth="1"/>
    <col min="7" max="7" width="73.140625" bestFit="1" customWidth="1"/>
    <col min="8" max="8" width="55.5703125" bestFit="1" customWidth="1"/>
    <col min="9" max="9" width="86.85546875" bestFit="1" customWidth="1"/>
    <col min="10" max="10" width="65.5703125" bestFit="1" customWidth="1"/>
    <col min="11" max="11" width="116" bestFit="1" customWidth="1"/>
    <col min="12" max="12" width="26.7109375" bestFit="1" customWidth="1"/>
    <col min="13" max="13" width="18.28515625" bestFit="1" customWidth="1"/>
    <col min="14" max="14" width="20.7109375" bestFit="1" customWidth="1"/>
    <col min="15" max="15" width="73.140625" bestFit="1" customWidth="1"/>
    <col min="16" max="16" width="52.42578125" bestFit="1" customWidth="1"/>
    <col min="17" max="17" width="45.7109375" bestFit="1" customWidth="1"/>
    <col min="20" max="20" width="22.7109375" customWidth="1"/>
    <col min="21" max="21" width="24.5703125" customWidth="1"/>
  </cols>
  <sheetData>
    <row r="1" spans="1:23" ht="30" x14ac:dyDescent="0.25">
      <c r="A1" s="1" t="s">
        <v>0</v>
      </c>
      <c r="B1" s="1" t="s">
        <v>1</v>
      </c>
      <c r="C1" s="1" t="s">
        <v>2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7" t="s">
        <v>118</v>
      </c>
      <c r="N1" s="1" t="s">
        <v>119</v>
      </c>
      <c r="O1" s="1" t="s">
        <v>120</v>
      </c>
      <c r="P1" s="1" t="s">
        <v>121</v>
      </c>
      <c r="Q1" s="1" t="s">
        <v>15</v>
      </c>
      <c r="R1" s="1" t="s">
        <v>17</v>
      </c>
      <c r="S1" s="1" t="s">
        <v>19</v>
      </c>
      <c r="T1" s="1" t="s">
        <v>21</v>
      </c>
      <c r="U1" s="1" t="s">
        <v>147</v>
      </c>
      <c r="V1" s="1" t="s">
        <v>23</v>
      </c>
      <c r="W1" s="1" t="s">
        <v>25</v>
      </c>
    </row>
    <row r="2" spans="1:23" x14ac:dyDescent="0.25">
      <c r="A2" s="1">
        <v>1</v>
      </c>
      <c r="B2" s="2">
        <v>45057</v>
      </c>
      <c r="C2" s="3">
        <v>0.77149305555555558</v>
      </c>
      <c r="D2" s="1" t="s">
        <v>3</v>
      </c>
      <c r="E2" s="4">
        <v>80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16</v>
      </c>
      <c r="R2" s="1" t="s">
        <v>18</v>
      </c>
      <c r="S2" s="1" t="s">
        <v>20</v>
      </c>
      <c r="T2" s="1" t="s">
        <v>22</v>
      </c>
      <c r="U2" s="1" t="s">
        <v>148</v>
      </c>
      <c r="V2" s="1" t="s">
        <v>24</v>
      </c>
      <c r="W2" s="5">
        <v>5000</v>
      </c>
    </row>
    <row r="3" spans="1:23" x14ac:dyDescent="0.25">
      <c r="A3" s="1">
        <v>12</v>
      </c>
      <c r="B3" s="2">
        <v>45058</v>
      </c>
      <c r="C3" s="3">
        <v>0.35400462962962959</v>
      </c>
      <c r="D3" s="1" t="s">
        <v>3</v>
      </c>
      <c r="E3" s="4">
        <v>80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8</v>
      </c>
      <c r="K3" s="1" t="s">
        <v>8</v>
      </c>
      <c r="L3" s="1" t="s">
        <v>10</v>
      </c>
      <c r="M3" s="1" t="s">
        <v>30</v>
      </c>
      <c r="N3" s="1" t="s">
        <v>8</v>
      </c>
      <c r="O3" s="1" t="s">
        <v>31</v>
      </c>
      <c r="P3" s="1" t="s">
        <v>14</v>
      </c>
      <c r="Q3" s="1" t="s">
        <v>32</v>
      </c>
      <c r="R3" s="1" t="s">
        <v>8</v>
      </c>
      <c r="S3" s="1" t="s">
        <v>33</v>
      </c>
      <c r="T3" s="1" t="s">
        <v>34</v>
      </c>
      <c r="U3" s="1" t="s">
        <v>149</v>
      </c>
      <c r="V3" s="1" t="s">
        <v>35</v>
      </c>
      <c r="W3" s="5">
        <v>3000</v>
      </c>
    </row>
    <row r="4" spans="1:23" x14ac:dyDescent="0.25">
      <c r="A4" s="1">
        <v>15</v>
      </c>
      <c r="B4" s="2">
        <v>45058</v>
      </c>
      <c r="C4" s="3">
        <v>0.49755787037037041</v>
      </c>
      <c r="D4" s="1" t="s">
        <v>3</v>
      </c>
      <c r="E4" s="4">
        <v>100</v>
      </c>
      <c r="F4" s="1" t="s">
        <v>36</v>
      </c>
      <c r="G4" s="1" t="s">
        <v>37</v>
      </c>
      <c r="H4" s="1" t="s">
        <v>38</v>
      </c>
      <c r="I4" s="1" t="s">
        <v>39</v>
      </c>
      <c r="J4" s="1" t="s">
        <v>40</v>
      </c>
      <c r="K4" s="1" t="s">
        <v>40</v>
      </c>
      <c r="L4" s="1" t="s">
        <v>41</v>
      </c>
      <c r="M4" s="1" t="s">
        <v>11</v>
      </c>
      <c r="N4" s="1" t="s">
        <v>8</v>
      </c>
      <c r="O4" s="1" t="s">
        <v>31</v>
      </c>
      <c r="P4" s="1" t="s">
        <v>42</v>
      </c>
      <c r="Q4" s="1" t="s">
        <v>16</v>
      </c>
      <c r="R4" s="1" t="s">
        <v>40</v>
      </c>
      <c r="S4" s="1" t="s">
        <v>20</v>
      </c>
      <c r="T4" s="1" t="s">
        <v>43</v>
      </c>
      <c r="U4" s="1" t="s">
        <v>150</v>
      </c>
      <c r="V4" s="1" t="s">
        <v>35</v>
      </c>
      <c r="W4" s="5">
        <v>6000</v>
      </c>
    </row>
    <row r="5" spans="1:23" x14ac:dyDescent="0.25">
      <c r="A5" s="1">
        <v>19</v>
      </c>
      <c r="B5" s="2">
        <v>45058</v>
      </c>
      <c r="C5" s="1" t="s">
        <v>44</v>
      </c>
      <c r="D5" s="1" t="s">
        <v>45</v>
      </c>
      <c r="E5" s="4">
        <v>120</v>
      </c>
      <c r="F5" s="1" t="s">
        <v>46</v>
      </c>
      <c r="G5" s="1" t="s">
        <v>47</v>
      </c>
      <c r="H5" s="1" t="s">
        <v>48</v>
      </c>
      <c r="I5" s="1" t="s">
        <v>49</v>
      </c>
      <c r="J5" s="1" t="s">
        <v>8</v>
      </c>
      <c r="K5" s="1" t="s">
        <v>50</v>
      </c>
      <c r="L5" s="1" t="s">
        <v>10</v>
      </c>
      <c r="M5" s="1" t="s">
        <v>11</v>
      </c>
      <c r="N5" s="1" t="s">
        <v>8</v>
      </c>
      <c r="O5" s="1" t="s">
        <v>31</v>
      </c>
      <c r="P5" s="1" t="s">
        <v>51</v>
      </c>
      <c r="Q5" s="1" t="s">
        <v>16</v>
      </c>
      <c r="R5" s="1" t="s">
        <v>40</v>
      </c>
      <c r="S5" s="1" t="s">
        <v>20</v>
      </c>
      <c r="T5" s="1" t="s">
        <v>52</v>
      </c>
      <c r="U5" s="1" t="s">
        <v>148</v>
      </c>
      <c r="V5" s="1" t="s">
        <v>53</v>
      </c>
      <c r="W5" s="5">
        <v>5000</v>
      </c>
    </row>
    <row r="6" spans="1:23" x14ac:dyDescent="0.25">
      <c r="A6" s="1">
        <v>25</v>
      </c>
      <c r="B6" s="2">
        <v>45059</v>
      </c>
      <c r="C6" s="3">
        <v>0.39825231481481477</v>
      </c>
      <c r="D6" s="1" t="s">
        <v>3</v>
      </c>
      <c r="E6" s="4">
        <v>150</v>
      </c>
      <c r="F6" s="1" t="s">
        <v>36</v>
      </c>
      <c r="G6" s="1" t="s">
        <v>54</v>
      </c>
      <c r="H6" s="1" t="s">
        <v>55</v>
      </c>
      <c r="I6" s="1" t="s">
        <v>56</v>
      </c>
      <c r="J6" s="1" t="s">
        <v>57</v>
      </c>
      <c r="K6" s="1" t="s">
        <v>8</v>
      </c>
      <c r="L6" s="1" t="s">
        <v>58</v>
      </c>
      <c r="M6" s="1" t="s">
        <v>59</v>
      </c>
      <c r="N6" s="1" t="s">
        <v>60</v>
      </c>
      <c r="O6" s="1" t="s">
        <v>31</v>
      </c>
      <c r="P6" s="1" t="s">
        <v>51</v>
      </c>
      <c r="Q6" s="1" t="s">
        <v>32</v>
      </c>
      <c r="R6" s="1" t="s">
        <v>10</v>
      </c>
      <c r="S6" s="1" t="s">
        <v>33</v>
      </c>
      <c r="T6" s="1" t="s">
        <v>61</v>
      </c>
      <c r="U6" s="1" t="s">
        <v>149</v>
      </c>
      <c r="V6" s="1" t="s">
        <v>62</v>
      </c>
      <c r="W6" s="5"/>
    </row>
    <row r="7" spans="1:23" x14ac:dyDescent="0.25">
      <c r="A7" s="1">
        <v>29</v>
      </c>
      <c r="B7" s="2">
        <v>45059</v>
      </c>
      <c r="C7" s="3">
        <v>0.40447916666666667</v>
      </c>
      <c r="D7" s="1" t="s">
        <v>45</v>
      </c>
      <c r="E7" s="4">
        <v>100</v>
      </c>
      <c r="F7" s="1" t="s">
        <v>63</v>
      </c>
      <c r="G7" s="1" t="s">
        <v>27</v>
      </c>
      <c r="H7" s="1" t="s">
        <v>64</v>
      </c>
      <c r="I7" s="1" t="s">
        <v>65</v>
      </c>
      <c r="J7" s="1" t="s">
        <v>40</v>
      </c>
      <c r="K7" s="1" t="s">
        <v>40</v>
      </c>
      <c r="L7" s="1" t="s">
        <v>10</v>
      </c>
      <c r="M7" s="1" t="s">
        <v>11</v>
      </c>
      <c r="N7" s="1" t="s">
        <v>8</v>
      </c>
      <c r="O7" s="1" t="s">
        <v>31</v>
      </c>
      <c r="P7" s="1" t="s">
        <v>66</v>
      </c>
      <c r="Q7" s="1" t="s">
        <v>16</v>
      </c>
      <c r="R7" s="1" t="s">
        <v>67</v>
      </c>
      <c r="S7" s="1" t="s">
        <v>20</v>
      </c>
      <c r="T7" s="1" t="s">
        <v>52</v>
      </c>
      <c r="U7" s="1" t="s">
        <v>148</v>
      </c>
      <c r="V7" s="1" t="s">
        <v>53</v>
      </c>
      <c r="W7" s="5">
        <v>6000</v>
      </c>
    </row>
    <row r="8" spans="1:23" x14ac:dyDescent="0.25">
      <c r="A8" s="1">
        <v>36</v>
      </c>
      <c r="B8" s="2">
        <v>45059</v>
      </c>
      <c r="C8" s="3">
        <v>0.81042824074074071</v>
      </c>
      <c r="D8" s="1" t="s">
        <v>45</v>
      </c>
      <c r="E8" s="4">
        <v>80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10</v>
      </c>
      <c r="M8" s="1" t="s">
        <v>30</v>
      </c>
      <c r="N8" s="1" t="s">
        <v>8</v>
      </c>
      <c r="O8" s="1" t="s">
        <v>74</v>
      </c>
      <c r="P8" s="1" t="s">
        <v>75</v>
      </c>
      <c r="Q8" s="1" t="s">
        <v>76</v>
      </c>
      <c r="R8" s="1" t="s">
        <v>67</v>
      </c>
      <c r="S8" s="1" t="s">
        <v>20</v>
      </c>
      <c r="T8" s="1" t="s">
        <v>77</v>
      </c>
      <c r="U8" s="1" t="s">
        <v>149</v>
      </c>
      <c r="V8" s="1" t="s">
        <v>53</v>
      </c>
      <c r="W8" s="6">
        <v>7000</v>
      </c>
    </row>
    <row r="9" spans="1:23" x14ac:dyDescent="0.25">
      <c r="A9" s="1">
        <v>42</v>
      </c>
      <c r="B9" s="2">
        <v>45060</v>
      </c>
      <c r="C9" s="3">
        <v>0.323125</v>
      </c>
      <c r="D9" s="1" t="s">
        <v>45</v>
      </c>
      <c r="E9" s="4">
        <v>50</v>
      </c>
      <c r="F9" s="1" t="s">
        <v>78</v>
      </c>
      <c r="G9" s="1" t="s">
        <v>79</v>
      </c>
      <c r="H9" s="1" t="s">
        <v>80</v>
      </c>
      <c r="I9" s="1" t="s">
        <v>81</v>
      </c>
      <c r="J9" s="1" t="s">
        <v>82</v>
      </c>
      <c r="K9" s="1" t="s">
        <v>83</v>
      </c>
      <c r="L9" s="1" t="s">
        <v>41</v>
      </c>
      <c r="M9" s="1" t="s">
        <v>11</v>
      </c>
      <c r="N9" s="1" t="s">
        <v>12</v>
      </c>
      <c r="O9" s="1" t="s">
        <v>31</v>
      </c>
      <c r="P9" s="1" t="s">
        <v>75</v>
      </c>
      <c r="Q9" s="1" t="s">
        <v>16</v>
      </c>
      <c r="R9" s="1" t="s">
        <v>84</v>
      </c>
      <c r="S9" s="1" t="s">
        <v>20</v>
      </c>
      <c r="T9" s="1">
        <v>51</v>
      </c>
      <c r="U9" s="1" t="s">
        <v>150</v>
      </c>
      <c r="V9" s="1" t="s">
        <v>53</v>
      </c>
      <c r="W9" s="5">
        <v>5000</v>
      </c>
    </row>
    <row r="10" spans="1:23" x14ac:dyDescent="0.25">
      <c r="A10" s="1">
        <v>48</v>
      </c>
      <c r="B10" s="2">
        <v>45060</v>
      </c>
      <c r="C10" s="3">
        <v>0.91391203703703694</v>
      </c>
      <c r="D10" s="1" t="s">
        <v>45</v>
      </c>
      <c r="E10" s="4">
        <v>80</v>
      </c>
      <c r="F10" s="1" t="s">
        <v>68</v>
      </c>
      <c r="G10" s="1" t="s">
        <v>85</v>
      </c>
      <c r="H10" s="1" t="s">
        <v>86</v>
      </c>
      <c r="I10" s="1" t="s">
        <v>87</v>
      </c>
      <c r="J10" s="1" t="s">
        <v>50</v>
      </c>
      <c r="K10" s="1" t="s">
        <v>8</v>
      </c>
      <c r="L10" s="1" t="s">
        <v>58</v>
      </c>
      <c r="M10" s="1" t="s">
        <v>88</v>
      </c>
      <c r="N10" s="1" t="s">
        <v>8</v>
      </c>
      <c r="O10" s="1" t="s">
        <v>13</v>
      </c>
      <c r="P10" s="1" t="s">
        <v>89</v>
      </c>
      <c r="Q10" s="1" t="s">
        <v>90</v>
      </c>
      <c r="R10" s="1" t="s">
        <v>8</v>
      </c>
      <c r="S10" s="1" t="s">
        <v>20</v>
      </c>
      <c r="T10" s="1" t="s">
        <v>91</v>
      </c>
      <c r="U10" s="1" t="s">
        <v>149</v>
      </c>
      <c r="V10" s="1" t="s">
        <v>53</v>
      </c>
      <c r="W10" s="5" t="s">
        <v>67</v>
      </c>
    </row>
    <row r="11" spans="1:23" x14ac:dyDescent="0.25">
      <c r="A11" s="1">
        <v>54</v>
      </c>
      <c r="B11" s="2">
        <v>45061</v>
      </c>
      <c r="C11" s="3">
        <v>0.59368055555555554</v>
      </c>
      <c r="D11" s="1" t="s">
        <v>3</v>
      </c>
      <c r="E11" s="4">
        <v>500</v>
      </c>
      <c r="F11" s="1" t="s">
        <v>68</v>
      </c>
      <c r="G11" s="1" t="s">
        <v>93</v>
      </c>
      <c r="H11" s="1" t="s">
        <v>95</v>
      </c>
      <c r="I11" s="1" t="s">
        <v>97</v>
      </c>
      <c r="J11" s="1" t="s">
        <v>99</v>
      </c>
      <c r="K11" s="1" t="s">
        <v>100</v>
      </c>
      <c r="L11" s="1" t="s">
        <v>10</v>
      </c>
      <c r="M11" s="1" t="s">
        <v>101</v>
      </c>
      <c r="N11" s="1" t="s">
        <v>102</v>
      </c>
      <c r="O11" s="1" t="s">
        <v>31</v>
      </c>
      <c r="P11" s="1" t="s">
        <v>104</v>
      </c>
      <c r="Q11" s="1" t="s">
        <v>16</v>
      </c>
      <c r="R11" s="1" t="s">
        <v>67</v>
      </c>
      <c r="S11" s="1" t="s">
        <v>20</v>
      </c>
      <c r="T11" s="1" t="s">
        <v>107</v>
      </c>
      <c r="U11" s="1" t="s">
        <v>148</v>
      </c>
      <c r="V11" s="1" t="s">
        <v>24</v>
      </c>
      <c r="W11" s="4">
        <v>3500</v>
      </c>
    </row>
    <row r="12" spans="1:23" x14ac:dyDescent="0.25">
      <c r="A12" s="1">
        <v>55</v>
      </c>
      <c r="B12" s="2">
        <v>45061</v>
      </c>
      <c r="C12" s="1" t="s">
        <v>92</v>
      </c>
      <c r="D12" s="1" t="s">
        <v>3</v>
      </c>
      <c r="E12" s="4">
        <v>20</v>
      </c>
      <c r="F12" s="1" t="s">
        <v>68</v>
      </c>
      <c r="G12" s="1" t="s">
        <v>94</v>
      </c>
      <c r="H12" s="1" t="s">
        <v>96</v>
      </c>
      <c r="I12" s="1" t="s">
        <v>98</v>
      </c>
      <c r="J12" s="1" t="s">
        <v>8</v>
      </c>
      <c r="K12" s="1" t="s">
        <v>8</v>
      </c>
      <c r="L12" s="1" t="s">
        <v>10</v>
      </c>
      <c r="M12" s="1" t="s">
        <v>11</v>
      </c>
      <c r="N12" s="1" t="s">
        <v>8</v>
      </c>
      <c r="O12" s="1" t="s">
        <v>103</v>
      </c>
      <c r="P12" s="1" t="s">
        <v>105</v>
      </c>
      <c r="Q12" s="1" t="s">
        <v>106</v>
      </c>
      <c r="R12" s="1" t="s">
        <v>8</v>
      </c>
      <c r="S12" s="1" t="s">
        <v>20</v>
      </c>
      <c r="T12" s="1" t="s">
        <v>108</v>
      </c>
      <c r="U12" s="1" t="s">
        <v>148</v>
      </c>
      <c r="V12" s="1" t="s">
        <v>53</v>
      </c>
      <c r="W12" s="4">
        <v>2000</v>
      </c>
    </row>
    <row r="13" spans="1:23" x14ac:dyDescent="0.25">
      <c r="E13" s="10">
        <f>AVERAGE(E2:E12)</f>
        <v>123.63636363636364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89B26-C0EB-4645-A7EA-3245AE28E4C2}">
  <dimension ref="A3:B7"/>
  <sheetViews>
    <sheetView workbookViewId="0">
      <selection activeCell="G18" sqref="G18"/>
    </sheetView>
  </sheetViews>
  <sheetFormatPr defaultRowHeight="15" x14ac:dyDescent="0.25"/>
  <cols>
    <col min="1" max="1" width="18" bestFit="1" customWidth="1"/>
    <col min="2" max="2" width="23.5703125" bestFit="1" customWidth="1"/>
  </cols>
  <sheetData>
    <row r="3" spans="1:2" x14ac:dyDescent="0.25">
      <c r="A3" s="8" t="s">
        <v>128</v>
      </c>
      <c r="B3" t="s">
        <v>151</v>
      </c>
    </row>
    <row r="4" spans="1:2" x14ac:dyDescent="0.25">
      <c r="A4" s="9" t="s">
        <v>148</v>
      </c>
      <c r="B4" s="18">
        <v>0.45454545454545453</v>
      </c>
    </row>
    <row r="5" spans="1:2" x14ac:dyDescent="0.25">
      <c r="A5" s="9" t="s">
        <v>149</v>
      </c>
      <c r="B5" s="18">
        <v>0.36363636363636365</v>
      </c>
    </row>
    <row r="6" spans="1:2" x14ac:dyDescent="0.25">
      <c r="A6" s="9" t="s">
        <v>150</v>
      </c>
      <c r="B6" s="18">
        <v>0.18181818181818182</v>
      </c>
    </row>
    <row r="7" spans="1:2" x14ac:dyDescent="0.25">
      <c r="A7" s="9" t="s">
        <v>129</v>
      </c>
      <c r="B7" s="18">
        <v>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01EE-EA0B-457A-9466-36612C32C605}">
  <dimension ref="A1:D12"/>
  <sheetViews>
    <sheetView workbookViewId="0"/>
  </sheetViews>
  <sheetFormatPr defaultRowHeight="15" x14ac:dyDescent="0.25"/>
  <cols>
    <col min="1" max="1" width="3" bestFit="1" customWidth="1"/>
    <col min="2" max="2" width="15" bestFit="1" customWidth="1"/>
    <col min="3" max="3" width="15.85546875" bestFit="1" customWidth="1"/>
    <col min="4" max="4" width="11" bestFit="1" customWidth="1"/>
  </cols>
  <sheetData>
    <row r="1" spans="1:4" x14ac:dyDescent="0.25">
      <c r="A1" s="1" t="s">
        <v>122</v>
      </c>
      <c r="B1" s="1" t="s">
        <v>1</v>
      </c>
      <c r="C1" s="1" t="s">
        <v>2</v>
      </c>
      <c r="D1" s="1" t="s">
        <v>147</v>
      </c>
    </row>
    <row r="2" spans="1:4" x14ac:dyDescent="0.25">
      <c r="A2" s="1">
        <v>1</v>
      </c>
      <c r="B2" s="2">
        <v>45057</v>
      </c>
      <c r="C2" s="3">
        <v>0.77149305555555558</v>
      </c>
      <c r="D2" s="1" t="s">
        <v>148</v>
      </c>
    </row>
    <row r="3" spans="1:4" x14ac:dyDescent="0.25">
      <c r="A3" s="1">
        <v>12</v>
      </c>
      <c r="B3" s="2">
        <v>45058</v>
      </c>
      <c r="C3" s="3">
        <v>0.35400462962962959</v>
      </c>
      <c r="D3" s="1" t="s">
        <v>149</v>
      </c>
    </row>
    <row r="4" spans="1:4" x14ac:dyDescent="0.25">
      <c r="A4" s="1">
        <v>15</v>
      </c>
      <c r="B4" s="2">
        <v>45058</v>
      </c>
      <c r="C4" s="3">
        <v>0.49755787037037041</v>
      </c>
      <c r="D4" s="1" t="s">
        <v>150</v>
      </c>
    </row>
    <row r="5" spans="1:4" x14ac:dyDescent="0.25">
      <c r="A5" s="1">
        <v>19</v>
      </c>
      <c r="B5" s="2">
        <v>45058</v>
      </c>
      <c r="C5" s="1" t="s">
        <v>44</v>
      </c>
      <c r="D5" s="1" t="s">
        <v>148</v>
      </c>
    </row>
    <row r="6" spans="1:4" x14ac:dyDescent="0.25">
      <c r="A6" s="1">
        <v>25</v>
      </c>
      <c r="B6" s="2">
        <v>45059</v>
      </c>
      <c r="C6" s="3">
        <v>0.39825231481481477</v>
      </c>
      <c r="D6" s="1" t="s">
        <v>149</v>
      </c>
    </row>
    <row r="7" spans="1:4" x14ac:dyDescent="0.25">
      <c r="A7" s="1">
        <v>29</v>
      </c>
      <c r="B7" s="2">
        <v>45059</v>
      </c>
      <c r="C7" s="3">
        <v>0.40447916666666667</v>
      </c>
      <c r="D7" s="1" t="s">
        <v>148</v>
      </c>
    </row>
    <row r="8" spans="1:4" x14ac:dyDescent="0.25">
      <c r="A8" s="1">
        <v>36</v>
      </c>
      <c r="B8" s="2">
        <v>45059</v>
      </c>
      <c r="C8" s="3">
        <v>0.81042824074074071</v>
      </c>
      <c r="D8" s="1" t="s">
        <v>149</v>
      </c>
    </row>
    <row r="9" spans="1:4" x14ac:dyDescent="0.25">
      <c r="A9" s="1">
        <v>42</v>
      </c>
      <c r="B9" s="2">
        <v>45060</v>
      </c>
      <c r="C9" s="3">
        <v>0.323125</v>
      </c>
      <c r="D9" s="1" t="s">
        <v>150</v>
      </c>
    </row>
    <row r="10" spans="1:4" x14ac:dyDescent="0.25">
      <c r="A10" s="1">
        <v>48</v>
      </c>
      <c r="B10" s="2">
        <v>45060</v>
      </c>
      <c r="C10" s="3">
        <v>0.91391203703703694</v>
      </c>
      <c r="D10" s="1" t="s">
        <v>149</v>
      </c>
    </row>
    <row r="11" spans="1:4" x14ac:dyDescent="0.25">
      <c r="A11" s="1">
        <v>54</v>
      </c>
      <c r="B11" s="2">
        <v>45061</v>
      </c>
      <c r="C11" s="3">
        <v>0.59368055555555554</v>
      </c>
      <c r="D11" s="1" t="s">
        <v>148</v>
      </c>
    </row>
    <row r="12" spans="1:4" x14ac:dyDescent="0.25">
      <c r="A12" s="1">
        <v>55</v>
      </c>
      <c r="B12" s="2">
        <v>45061</v>
      </c>
      <c r="C12" s="1" t="s">
        <v>92</v>
      </c>
      <c r="D12" s="1" t="s">
        <v>148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C166-E01C-49A2-83F6-08A857069A14}">
  <dimension ref="A3:B9"/>
  <sheetViews>
    <sheetView topLeftCell="A7" workbookViewId="0">
      <selection activeCell="K17" sqref="K17"/>
    </sheetView>
  </sheetViews>
  <sheetFormatPr defaultRowHeight="15" x14ac:dyDescent="0.25"/>
  <cols>
    <col min="1" max="1" width="18.28515625" bestFit="1" customWidth="1"/>
    <col min="2" max="2" width="31" bestFit="1" customWidth="1"/>
  </cols>
  <sheetData>
    <row r="3" spans="1:2" x14ac:dyDescent="0.25">
      <c r="A3" s="8" t="s">
        <v>128</v>
      </c>
      <c r="B3" t="s">
        <v>144</v>
      </c>
    </row>
    <row r="4" spans="1:2" x14ac:dyDescent="0.25">
      <c r="A4" s="9" t="s">
        <v>101</v>
      </c>
      <c r="B4">
        <v>1</v>
      </c>
    </row>
    <row r="5" spans="1:2" x14ac:dyDescent="0.25">
      <c r="A5" s="9" t="s">
        <v>30</v>
      </c>
      <c r="B5">
        <v>2</v>
      </c>
    </row>
    <row r="6" spans="1:2" x14ac:dyDescent="0.25">
      <c r="A6" s="9" t="s">
        <v>11</v>
      </c>
      <c r="B6">
        <v>6</v>
      </c>
    </row>
    <row r="7" spans="1:2" x14ac:dyDescent="0.25">
      <c r="A7" s="9" t="s">
        <v>88</v>
      </c>
      <c r="B7">
        <v>1</v>
      </c>
    </row>
    <row r="8" spans="1:2" x14ac:dyDescent="0.25">
      <c r="A8" s="9" t="s">
        <v>59</v>
      </c>
      <c r="B8">
        <v>1</v>
      </c>
    </row>
    <row r="9" spans="1:2" x14ac:dyDescent="0.25">
      <c r="A9" s="9" t="s">
        <v>129</v>
      </c>
      <c r="B9">
        <v>11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A3E1-AECE-40D7-90BB-CCA92B0025CD}">
  <dimension ref="A1:D12"/>
  <sheetViews>
    <sheetView workbookViewId="0"/>
  </sheetViews>
  <sheetFormatPr defaultRowHeight="15" x14ac:dyDescent="0.25"/>
  <cols>
    <col min="2" max="2" width="15" bestFit="1" customWidth="1"/>
    <col min="4" max="4" width="18.28515625" bestFit="1" customWidth="1"/>
  </cols>
  <sheetData>
    <row r="1" spans="1:4" ht="30" x14ac:dyDescent="0.25">
      <c r="A1" s="1" t="s">
        <v>0</v>
      </c>
      <c r="B1" s="1" t="s">
        <v>1</v>
      </c>
      <c r="C1" s="1" t="s">
        <v>2</v>
      </c>
      <c r="D1" s="7" t="s">
        <v>118</v>
      </c>
    </row>
    <row r="2" spans="1:4" x14ac:dyDescent="0.25">
      <c r="A2" s="1">
        <v>1</v>
      </c>
      <c r="B2" s="2">
        <v>45057</v>
      </c>
      <c r="C2" s="3">
        <v>0.77149305555555558</v>
      </c>
      <c r="D2" s="1" t="s">
        <v>11</v>
      </c>
    </row>
    <row r="3" spans="1:4" x14ac:dyDescent="0.25">
      <c r="A3" s="1">
        <v>12</v>
      </c>
      <c r="B3" s="2">
        <v>45058</v>
      </c>
      <c r="C3" s="3">
        <v>0.35400462962962959</v>
      </c>
      <c r="D3" s="1" t="s">
        <v>30</v>
      </c>
    </row>
    <row r="4" spans="1:4" x14ac:dyDescent="0.25">
      <c r="A4" s="1">
        <v>15</v>
      </c>
      <c r="B4" s="2">
        <v>45058</v>
      </c>
      <c r="C4" s="3">
        <v>0.49755787037037041</v>
      </c>
      <c r="D4" s="1" t="s">
        <v>11</v>
      </c>
    </row>
    <row r="5" spans="1:4" x14ac:dyDescent="0.25">
      <c r="A5" s="1">
        <v>19</v>
      </c>
      <c r="B5" s="2">
        <v>45058</v>
      </c>
      <c r="C5" s="1" t="s">
        <v>44</v>
      </c>
      <c r="D5" s="1" t="s">
        <v>11</v>
      </c>
    </row>
    <row r="6" spans="1:4" x14ac:dyDescent="0.25">
      <c r="A6" s="1">
        <v>25</v>
      </c>
      <c r="B6" s="2">
        <v>45059</v>
      </c>
      <c r="C6" s="3">
        <v>0.39825231481481477</v>
      </c>
      <c r="D6" s="1" t="s">
        <v>59</v>
      </c>
    </row>
    <row r="7" spans="1:4" x14ac:dyDescent="0.25">
      <c r="A7" s="1">
        <v>29</v>
      </c>
      <c r="B7" s="2">
        <v>45059</v>
      </c>
      <c r="C7" s="3">
        <v>0.40447916666666667</v>
      </c>
      <c r="D7" s="1" t="s">
        <v>11</v>
      </c>
    </row>
    <row r="8" spans="1:4" x14ac:dyDescent="0.25">
      <c r="A8" s="1">
        <v>36</v>
      </c>
      <c r="B8" s="2">
        <v>45059</v>
      </c>
      <c r="C8" s="3">
        <v>0.81042824074074071</v>
      </c>
      <c r="D8" s="1" t="s">
        <v>30</v>
      </c>
    </row>
    <row r="9" spans="1:4" x14ac:dyDescent="0.25">
      <c r="A9" s="1">
        <v>42</v>
      </c>
      <c r="B9" s="2">
        <v>45060</v>
      </c>
      <c r="C9" s="3">
        <v>0.323125</v>
      </c>
      <c r="D9" s="1" t="s">
        <v>11</v>
      </c>
    </row>
    <row r="10" spans="1:4" x14ac:dyDescent="0.25">
      <c r="A10" s="1">
        <v>48</v>
      </c>
      <c r="B10" s="2">
        <v>45060</v>
      </c>
      <c r="C10" s="3">
        <v>0.91391203703703694</v>
      </c>
      <c r="D10" s="1" t="s">
        <v>88</v>
      </c>
    </row>
    <row r="11" spans="1:4" x14ac:dyDescent="0.25">
      <c r="A11" s="1">
        <v>54</v>
      </c>
      <c r="B11" s="2">
        <v>45061</v>
      </c>
      <c r="C11" s="3">
        <v>0.59368055555555554</v>
      </c>
      <c r="D11" s="1" t="s">
        <v>101</v>
      </c>
    </row>
    <row r="12" spans="1:4" x14ac:dyDescent="0.25">
      <c r="A12" s="1">
        <v>55</v>
      </c>
      <c r="B12" s="2">
        <v>45061</v>
      </c>
      <c r="C12" s="1" t="s">
        <v>92</v>
      </c>
      <c r="D12" s="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4C2E-C1F7-447A-BF30-69BF6CE2FBAF}">
  <dimension ref="A3:B27"/>
  <sheetViews>
    <sheetView topLeftCell="A5" workbookViewId="0">
      <selection activeCell="A26" sqref="A26"/>
    </sheetView>
  </sheetViews>
  <sheetFormatPr defaultRowHeight="15" x14ac:dyDescent="0.25"/>
  <cols>
    <col min="1" max="1" width="25.28515625" bestFit="1" customWidth="1"/>
    <col min="2" max="2" width="19.5703125" bestFit="1" customWidth="1"/>
  </cols>
  <sheetData>
    <row r="3" spans="1:2" x14ac:dyDescent="0.25">
      <c r="A3" s="8" t="s">
        <v>128</v>
      </c>
      <c r="B3" t="s">
        <v>141</v>
      </c>
    </row>
    <row r="4" spans="1:2" x14ac:dyDescent="0.25">
      <c r="A4" s="9" t="s">
        <v>139</v>
      </c>
      <c r="B4">
        <v>1</v>
      </c>
    </row>
    <row r="5" spans="1:2" x14ac:dyDescent="0.25">
      <c r="A5" s="9" t="s">
        <v>138</v>
      </c>
      <c r="B5">
        <v>1</v>
      </c>
    </row>
    <row r="6" spans="1:2" x14ac:dyDescent="0.25">
      <c r="A6" s="9" t="s">
        <v>97</v>
      </c>
      <c r="B6">
        <v>3</v>
      </c>
    </row>
    <row r="7" spans="1:2" x14ac:dyDescent="0.25">
      <c r="A7" s="9" t="s">
        <v>136</v>
      </c>
      <c r="B7">
        <v>2</v>
      </c>
    </row>
    <row r="8" spans="1:2" x14ac:dyDescent="0.25">
      <c r="A8" s="9" t="s">
        <v>137</v>
      </c>
      <c r="B8">
        <v>2</v>
      </c>
    </row>
    <row r="9" spans="1:2" x14ac:dyDescent="0.25">
      <c r="A9" s="9" t="s">
        <v>140</v>
      </c>
      <c r="B9">
        <v>3</v>
      </c>
    </row>
    <row r="10" spans="1:2" x14ac:dyDescent="0.25">
      <c r="A10" s="9" t="s">
        <v>129</v>
      </c>
      <c r="B10">
        <v>12</v>
      </c>
    </row>
    <row r="26" spans="1:1" x14ac:dyDescent="0.25">
      <c r="A26" t="s">
        <v>142</v>
      </c>
    </row>
    <row r="27" spans="1:1" x14ac:dyDescent="0.25">
      <c r="A27" t="s">
        <v>143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1F11-8BD9-4B52-AE34-52FBB7332C6F}">
  <dimension ref="A1:E13"/>
  <sheetViews>
    <sheetView workbookViewId="0"/>
  </sheetViews>
  <sheetFormatPr defaultRowHeight="15" x14ac:dyDescent="0.25"/>
  <cols>
    <col min="1" max="1" width="3" bestFit="1" customWidth="1"/>
    <col min="2" max="2" width="15" bestFit="1" customWidth="1"/>
    <col min="3" max="3" width="15.85546875" bestFit="1" customWidth="1"/>
    <col min="4" max="4" width="27.140625" bestFit="1" customWidth="1"/>
  </cols>
  <sheetData>
    <row r="1" spans="1:5" x14ac:dyDescent="0.25">
      <c r="A1" s="1" t="s">
        <v>122</v>
      </c>
      <c r="B1" s="1" t="s">
        <v>1</v>
      </c>
      <c r="C1" s="1" t="s">
        <v>2</v>
      </c>
      <c r="D1" s="1" t="s">
        <v>114</v>
      </c>
      <c r="E1" s="1" t="s">
        <v>135</v>
      </c>
    </row>
    <row r="2" spans="1:5" x14ac:dyDescent="0.25">
      <c r="A2" s="1">
        <v>1</v>
      </c>
      <c r="B2" s="2">
        <v>45057</v>
      </c>
      <c r="C2" s="3">
        <v>0.77149305555555558</v>
      </c>
      <c r="D2" s="1" t="s">
        <v>7</v>
      </c>
      <c r="E2" t="s">
        <v>136</v>
      </c>
    </row>
    <row r="3" spans="1:5" x14ac:dyDescent="0.25">
      <c r="A3" s="1">
        <v>12</v>
      </c>
      <c r="B3" s="2">
        <v>45058</v>
      </c>
      <c r="C3" s="3">
        <v>0.35400462962962959</v>
      </c>
      <c r="D3" s="1" t="s">
        <v>29</v>
      </c>
      <c r="E3" t="s">
        <v>140</v>
      </c>
    </row>
    <row r="4" spans="1:5" x14ac:dyDescent="0.25">
      <c r="A4" s="1">
        <v>15</v>
      </c>
      <c r="B4" s="2">
        <v>45058</v>
      </c>
      <c r="C4" s="3">
        <v>0.49755787037037041</v>
      </c>
      <c r="D4" s="1" t="s">
        <v>39</v>
      </c>
      <c r="E4" t="s">
        <v>140</v>
      </c>
    </row>
    <row r="5" spans="1:5" x14ac:dyDescent="0.25">
      <c r="A5" s="1">
        <v>19</v>
      </c>
      <c r="B5" s="2">
        <v>45058</v>
      </c>
      <c r="C5" s="1" t="s">
        <v>44</v>
      </c>
      <c r="D5" s="1" t="s">
        <v>49</v>
      </c>
      <c r="E5" t="s">
        <v>140</v>
      </c>
    </row>
    <row r="6" spans="1:5" x14ac:dyDescent="0.25">
      <c r="A6" s="1">
        <v>25</v>
      </c>
      <c r="B6" s="2">
        <v>45059</v>
      </c>
      <c r="C6" s="3">
        <v>0.39825231481481477</v>
      </c>
      <c r="D6" s="1" t="s">
        <v>56</v>
      </c>
      <c r="E6" t="s">
        <v>137</v>
      </c>
    </row>
    <row r="7" spans="1:5" x14ac:dyDescent="0.25">
      <c r="A7" s="1">
        <v>29</v>
      </c>
      <c r="B7" s="2">
        <v>45059</v>
      </c>
      <c r="C7" s="3">
        <v>0.40447916666666667</v>
      </c>
      <c r="D7" s="1" t="s">
        <v>65</v>
      </c>
      <c r="E7" t="s">
        <v>136</v>
      </c>
    </row>
    <row r="8" spans="1:5" x14ac:dyDescent="0.25">
      <c r="A8" s="1">
        <v>36</v>
      </c>
      <c r="B8" s="2">
        <v>45059</v>
      </c>
      <c r="C8" s="3">
        <v>0.81042824074074071</v>
      </c>
      <c r="D8" s="1" t="s">
        <v>71</v>
      </c>
      <c r="E8" t="s">
        <v>97</v>
      </c>
    </row>
    <row r="9" spans="1:5" x14ac:dyDescent="0.25">
      <c r="A9" s="1">
        <v>42</v>
      </c>
      <c r="B9" s="2">
        <v>45060</v>
      </c>
      <c r="C9" s="3">
        <v>0.323125</v>
      </c>
      <c r="D9" s="1" t="s">
        <v>81</v>
      </c>
      <c r="E9" t="s">
        <v>137</v>
      </c>
    </row>
    <row r="10" spans="1:5" x14ac:dyDescent="0.25">
      <c r="A10" s="11">
        <v>48</v>
      </c>
      <c r="B10" s="12">
        <v>45060</v>
      </c>
      <c r="C10" s="13">
        <v>0.91391203703703694</v>
      </c>
      <c r="D10" s="11" t="s">
        <v>87</v>
      </c>
      <c r="E10" t="s">
        <v>139</v>
      </c>
    </row>
    <row r="11" spans="1:5" x14ac:dyDescent="0.25">
      <c r="A11" s="11"/>
      <c r="B11" s="12"/>
      <c r="C11" s="13"/>
      <c r="D11" s="11"/>
      <c r="E11" t="s">
        <v>97</v>
      </c>
    </row>
    <row r="12" spans="1:5" x14ac:dyDescent="0.25">
      <c r="A12" s="1">
        <v>54</v>
      </c>
      <c r="B12" s="2">
        <v>45061</v>
      </c>
      <c r="C12" s="3">
        <v>0.59368055555555554</v>
      </c>
      <c r="D12" s="1" t="s">
        <v>97</v>
      </c>
      <c r="E12" t="s">
        <v>97</v>
      </c>
    </row>
    <row r="13" spans="1:5" x14ac:dyDescent="0.25">
      <c r="A13" s="1">
        <v>55</v>
      </c>
      <c r="B13" s="2">
        <v>45061</v>
      </c>
      <c r="C13" s="1" t="s">
        <v>92</v>
      </c>
      <c r="D13" s="1" t="s">
        <v>98</v>
      </c>
      <c r="E13" t="s">
        <v>138</v>
      </c>
    </row>
  </sheetData>
  <mergeCells count="4">
    <mergeCell ref="A10:A11"/>
    <mergeCell ref="B10:B11"/>
    <mergeCell ref="C10:C11"/>
    <mergeCell ref="D10:D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Gráfico nome app</vt:lpstr>
      <vt:lpstr>Nome Aplicativo</vt:lpstr>
      <vt:lpstr>Motoristas de App</vt:lpstr>
      <vt:lpstr>Gráfico F. Etária</vt:lpstr>
      <vt:lpstr>Faixa Etária</vt:lpstr>
      <vt:lpstr>Gráfico Forma de pagamento motp</vt:lpstr>
      <vt:lpstr>Forma de pagamento motp</vt:lpstr>
      <vt:lpstr>Gráfico oq nao pode faltar</vt:lpstr>
      <vt:lpstr>Dados oq não pode faltar</vt:lpstr>
      <vt:lpstr>Gráfico postos favoritos</vt:lpstr>
      <vt:lpstr>Postos preferidos</vt:lpstr>
      <vt:lpstr>Gráfiico Vantagens</vt:lpstr>
      <vt:lpstr>Grafico uso app de vantagens</vt:lpstr>
      <vt:lpstr>Uso de APP de vantagens</vt:lpstr>
      <vt:lpstr>Criterios de escolha APP</vt:lpstr>
      <vt:lpstr>DASH BOARD</vt:lpstr>
      <vt:lpstr>Dados dos Critérios de APP</vt:lpstr>
      <vt:lpstr>Gráfico do tipo C. App</vt:lpstr>
      <vt:lpstr>Dados do tipo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Estela Santos</dc:creator>
  <cp:lastModifiedBy>Estela Santos</cp:lastModifiedBy>
  <dcterms:created xsi:type="dcterms:W3CDTF">2023-05-19T16:54:07Z</dcterms:created>
  <dcterms:modified xsi:type="dcterms:W3CDTF">2023-05-22T23:12:38Z</dcterms:modified>
</cp:coreProperties>
</file>