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\Google Drive\UTP\HPC\"/>
    </mc:Choice>
  </mc:AlternateContent>
  <bookViews>
    <workbookView xWindow="0" yWindow="0" windowWidth="20490" windowHeight="7755" activeTab="1"/>
  </bookViews>
  <sheets>
    <sheet name="Lineal" sheetId="3" r:id="rId1"/>
    <sheet name="CUDA na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E17" i="2"/>
  <c r="D17" i="2"/>
  <c r="C17" i="2"/>
  <c r="F7" i="2"/>
  <c r="F8" i="2"/>
  <c r="F9" i="2"/>
  <c r="F10" i="2"/>
  <c r="F11" i="2"/>
  <c r="F12" i="2"/>
  <c r="F13" i="2"/>
  <c r="F14" i="2"/>
  <c r="F15" i="2"/>
  <c r="E7" i="2"/>
  <c r="E8" i="2"/>
  <c r="E9" i="2"/>
  <c r="E10" i="2"/>
  <c r="E11" i="2"/>
  <c r="E12" i="2"/>
  <c r="E13" i="2"/>
  <c r="E14" i="2"/>
  <c r="E15" i="2"/>
  <c r="F6" i="2"/>
  <c r="E6" i="2"/>
  <c r="C16" i="3"/>
</calcChain>
</file>

<file path=xl/sharedStrings.xml><?xml version="1.0" encoding="utf-8"?>
<sst xmlns="http://schemas.openxmlformats.org/spreadsheetml/2006/main" count="12" uniqueCount="10">
  <si>
    <t>CPU</t>
  </si>
  <si>
    <t>GPU</t>
  </si>
  <si>
    <t>Aceleracion</t>
  </si>
  <si>
    <t>Tiempo Total</t>
  </si>
  <si>
    <t>PROMEDIOS</t>
  </si>
  <si>
    <t>CON SLURM</t>
  </si>
  <si>
    <t>ITERATION</t>
  </si>
  <si>
    <t>LINEAL EJECUTATION</t>
  </si>
  <si>
    <t>NAIVE IMPLEMENTATION ON CUDA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</si>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</sst>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.E+00"/>
    <numFmt numFmtId="170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 vertical="center"/>
    </xf>
    <xf numFmtId="169" fontId="0" fillId="0" borderId="1" xfId="0" applyNumberFormat="1" applyBorder="1"/>
    <xf numFmtId="170" fontId="0" fillId="0" borderId="1" xfId="0" applyNumberFormat="1" applyBorder="1"/>
    <xf numFmtId="170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Execution</a:t>
            </a:r>
            <a:r>
              <a:rPr lang="es-CO" baseline="0"/>
              <a:t> Time on Each Iteration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Lineal!$B$5:$B$14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Lineal!$C$5:$C$14</c:f>
              <c:numCache>
                <c:formatCode>0.000E+00</c:formatCode>
                <c:ptCount val="10"/>
                <c:pt idx="0">
                  <c:v>3227891</c:v>
                </c:pt>
                <c:pt idx="1">
                  <c:v>3246166</c:v>
                </c:pt>
                <c:pt idx="2">
                  <c:v>3221119</c:v>
                </c:pt>
                <c:pt idx="3">
                  <c:v>3243392</c:v>
                </c:pt>
                <c:pt idx="4">
                  <c:v>3244886</c:v>
                </c:pt>
                <c:pt idx="5">
                  <c:v>3250603</c:v>
                </c:pt>
                <c:pt idx="6">
                  <c:v>3231004</c:v>
                </c:pt>
                <c:pt idx="7">
                  <c:v>3264773</c:v>
                </c:pt>
                <c:pt idx="8">
                  <c:v>3214734</c:v>
                </c:pt>
                <c:pt idx="9">
                  <c:v>3236299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98313304"/>
        <c:axId val="398317616"/>
      </c:barChart>
      <c:catAx>
        <c:axId val="398313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iteration</a:t>
                </a:r>
              </a:p>
            </c:rich>
          </c:tx>
          <c:layout>
            <c:manualLayout>
              <c:xMode val="edge"/>
              <c:yMode val="edge"/>
              <c:x val="0.44487401574803148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8317616"/>
        <c:crosses val="autoZero"/>
        <c:auto val="1"/>
        <c:lblAlgn val="ctr"/>
        <c:lblOffset val="100"/>
        <c:noMultiLvlLbl val="0"/>
      </c:catAx>
      <c:valAx>
        <c:axId val="3983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Execution</a:t>
                </a:r>
                <a:r>
                  <a:rPr lang="es-CO" baseline="0"/>
                  <a:t> time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8313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 baseline="0"/>
              <a:t>CPU Time on each Iteration 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'CUDA naive'!$B$6:$B$15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'CUDA naive'!$C$6:$C$15</c:f>
              <c:numCache>
                <c:formatCode>0.000.E+00</c:formatCode>
                <c:ptCount val="10"/>
                <c:pt idx="0">
                  <c:v>265538</c:v>
                </c:pt>
                <c:pt idx="1">
                  <c:v>265796</c:v>
                </c:pt>
                <c:pt idx="2">
                  <c:v>266046</c:v>
                </c:pt>
                <c:pt idx="3">
                  <c:v>265667</c:v>
                </c:pt>
                <c:pt idx="4">
                  <c:v>266073</c:v>
                </c:pt>
                <c:pt idx="5">
                  <c:v>265297</c:v>
                </c:pt>
                <c:pt idx="6">
                  <c:v>266445</c:v>
                </c:pt>
                <c:pt idx="7">
                  <c:v>265136</c:v>
                </c:pt>
                <c:pt idx="8">
                  <c:v>265522</c:v>
                </c:pt>
                <c:pt idx="9">
                  <c:v>265333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93317216"/>
        <c:axId val="393324664"/>
      </c:barChart>
      <c:catAx>
        <c:axId val="39331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3324664"/>
        <c:crosses val="autoZero"/>
        <c:auto val="1"/>
        <c:lblAlgn val="ctr"/>
        <c:lblOffset val="100"/>
        <c:noMultiLvlLbl val="0"/>
      </c:catAx>
      <c:valAx>
        <c:axId val="39332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CPU</a:t>
                </a:r>
                <a:r>
                  <a:rPr lang="es-CO" baseline="0"/>
                  <a:t> time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.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331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GPU Time on each Iteration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'CUDA naive'!$D$5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'CUDA naive'!$B$6:$B$15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'CUDA naive'!$D$6:$D$15</c:f>
              <c:numCache>
                <c:formatCode>0.000.E+00</c:formatCode>
                <c:ptCount val="10"/>
                <c:pt idx="0">
                  <c:v>385796</c:v>
                </c:pt>
                <c:pt idx="1">
                  <c:v>367175</c:v>
                </c:pt>
                <c:pt idx="2">
                  <c:v>367715</c:v>
                </c:pt>
                <c:pt idx="3">
                  <c:v>367182</c:v>
                </c:pt>
                <c:pt idx="4">
                  <c:v>368017</c:v>
                </c:pt>
                <c:pt idx="5">
                  <c:v>367571</c:v>
                </c:pt>
                <c:pt idx="6">
                  <c:v>368842</c:v>
                </c:pt>
                <c:pt idx="7">
                  <c:v>367074</c:v>
                </c:pt>
                <c:pt idx="8">
                  <c:v>368540</c:v>
                </c:pt>
                <c:pt idx="9">
                  <c:v>366899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96644000"/>
        <c:axId val="396644392"/>
      </c:barChart>
      <c:catAx>
        <c:axId val="39664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644392"/>
        <c:crosses val="autoZero"/>
        <c:auto val="1"/>
        <c:lblAlgn val="ctr"/>
        <c:lblOffset val="100"/>
        <c:noMultiLvlLbl val="0"/>
      </c:catAx>
      <c:valAx>
        <c:axId val="39664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Gpu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.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64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Total</a:t>
            </a:r>
            <a:r>
              <a:rPr lang="es-CO" baseline="0"/>
              <a:t> Time on each Iteration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'CUDA naive'!$B$6:$B$15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'CUDA naive'!$E$6:$E$15</c:f>
              <c:numCache>
                <c:formatCode>0.000.E+00</c:formatCode>
                <c:ptCount val="10"/>
                <c:pt idx="0">
                  <c:v>651334</c:v>
                </c:pt>
                <c:pt idx="1">
                  <c:v>632971</c:v>
                </c:pt>
                <c:pt idx="2">
                  <c:v>633761</c:v>
                </c:pt>
                <c:pt idx="3">
                  <c:v>632849</c:v>
                </c:pt>
                <c:pt idx="4">
                  <c:v>634090</c:v>
                </c:pt>
                <c:pt idx="5">
                  <c:v>632868</c:v>
                </c:pt>
                <c:pt idx="6">
                  <c:v>635287</c:v>
                </c:pt>
                <c:pt idx="7">
                  <c:v>632210</c:v>
                </c:pt>
                <c:pt idx="8">
                  <c:v>634062</c:v>
                </c:pt>
                <c:pt idx="9">
                  <c:v>632232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33609816"/>
        <c:axId val="391683632"/>
      </c:barChart>
      <c:catAx>
        <c:axId val="533609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1683632"/>
        <c:crosses val="autoZero"/>
        <c:auto val="1"/>
        <c:lblAlgn val="ctr"/>
        <c:lblOffset val="100"/>
        <c:noMultiLvlLbl val="0"/>
      </c:catAx>
      <c:valAx>
        <c:axId val="3916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Total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.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360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23812</xdr:rowOff>
    </xdr:from>
    <xdr:to>
      <xdr:col>10</xdr:col>
      <xdr:colOff>0</xdr:colOff>
      <xdr:row>16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33337</xdr:rowOff>
    </xdr:from>
    <xdr:to>
      <xdr:col>12</xdr:col>
      <xdr:colOff>209550</xdr:colOff>
      <xdr:row>16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204787</xdr:colOff>
      <xdr:row>16</xdr:row>
      <xdr:rowOff>147637</xdr:rowOff>
    </xdr:from>
    <xdr:to>
      <xdr:col>12</xdr:col>
      <xdr:colOff>204787</xdr:colOff>
      <xdr:row>31</xdr:row>
      <xdr:rowOff>33337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195262</xdr:colOff>
      <xdr:row>17</xdr:row>
      <xdr:rowOff>176212</xdr:rowOff>
    </xdr:from>
    <xdr:to>
      <xdr:col>6</xdr:col>
      <xdr:colOff>119062</xdr:colOff>
      <xdr:row>32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D10" sqref="D10"/>
    </sheetView>
  </sheetViews>
  <sheetFormatPr baseColWidth="10" defaultRowHeight="15" x14ac:dyDescent="0.25"/>
  <sheetData>
    <row r="3" spans="2:3" x14ac:dyDescent="0.25">
      <c r="B3" s="2" t="s">
        <v>7</v>
      </c>
      <c r="C3" s="2"/>
    </row>
    <row r="4" spans="2:3" x14ac:dyDescent="0.25">
      <c r="B4" s="1" t="s">
        <v>6</v>
      </c>
      <c r="C4" s="1" t="s">
        <v>0</v>
      </c>
    </row>
    <row r="5" spans="2:3" x14ac:dyDescent="0.25">
      <c r="B5" s="4">
        <v>1</v>
      </c>
      <c r="C5" s="6">
        <v>3227891</v>
      </c>
    </row>
    <row r="6" spans="2:3" x14ac:dyDescent="0.25">
      <c r="B6" s="4">
        <v>2</v>
      </c>
      <c r="C6" s="6">
        <v>3246166</v>
      </c>
    </row>
    <row r="7" spans="2:3" x14ac:dyDescent="0.25">
      <c r="B7" s="4">
        <v>3</v>
      </c>
      <c r="C7" s="6">
        <v>3221119</v>
      </c>
    </row>
    <row r="8" spans="2:3" x14ac:dyDescent="0.25">
      <c r="B8" s="4">
        <v>4</v>
      </c>
      <c r="C8" s="6">
        <v>3243392</v>
      </c>
    </row>
    <row r="9" spans="2:3" x14ac:dyDescent="0.25">
      <c r="B9" s="4">
        <v>5</v>
      </c>
      <c r="C9" s="6">
        <v>3244886</v>
      </c>
    </row>
    <row r="10" spans="2:3" x14ac:dyDescent="0.25">
      <c r="B10" s="4">
        <v>6</v>
      </c>
      <c r="C10" s="6">
        <v>3250603</v>
      </c>
    </row>
    <row r="11" spans="2:3" x14ac:dyDescent="0.25">
      <c r="B11" s="4">
        <v>7</v>
      </c>
      <c r="C11" s="6">
        <v>3231004</v>
      </c>
    </row>
    <row r="12" spans="2:3" x14ac:dyDescent="0.25">
      <c r="B12" s="4">
        <v>8</v>
      </c>
      <c r="C12" s="6">
        <v>3264773</v>
      </c>
    </row>
    <row r="13" spans="2:3" x14ac:dyDescent="0.25">
      <c r="B13" s="4">
        <v>9</v>
      </c>
      <c r="C13" s="6">
        <v>3214734</v>
      </c>
    </row>
    <row r="14" spans="2:3" x14ac:dyDescent="0.25">
      <c r="B14" s="4">
        <v>10</v>
      </c>
      <c r="C14" s="6">
        <v>3236299</v>
      </c>
    </row>
    <row r="15" spans="2:3" x14ac:dyDescent="0.25">
      <c r="C15" s="3" t="s">
        <v>9</v>
      </c>
    </row>
    <row r="16" spans="2:3" x14ac:dyDescent="0.25">
      <c r="C16" s="7">
        <f>AVERAGE(C5:C14)</f>
        <v>3238086.7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F37" sqref="F37"/>
    </sheetView>
  </sheetViews>
  <sheetFormatPr baseColWidth="10" defaultRowHeight="15" x14ac:dyDescent="0.25"/>
  <cols>
    <col min="5" max="5" width="12.5703125" bestFit="1" customWidth="1"/>
  </cols>
  <sheetData>
    <row r="3" spans="2:6" x14ac:dyDescent="0.25">
      <c r="B3" s="8" t="s">
        <v>8</v>
      </c>
      <c r="C3" s="9"/>
      <c r="D3" s="9"/>
      <c r="E3" s="9"/>
      <c r="F3" s="10"/>
    </row>
    <row r="4" spans="2:6" x14ac:dyDescent="0.25">
      <c r="B4" s="2" t="s">
        <v>5</v>
      </c>
      <c r="C4" s="2"/>
      <c r="D4" s="2"/>
      <c r="E4" s="2"/>
      <c r="F4" s="2"/>
    </row>
    <row r="5" spans="2:6" x14ac:dyDescent="0.25">
      <c r="B5" s="1" t="s">
        <v>6</v>
      </c>
      <c r="C5" s="1" t="s">
        <v>0</v>
      </c>
      <c r="D5" s="1" t="s">
        <v>1</v>
      </c>
      <c r="E5" s="1" t="s">
        <v>3</v>
      </c>
      <c r="F5" s="1" t="s">
        <v>2</v>
      </c>
    </row>
    <row r="6" spans="2:6" x14ac:dyDescent="0.25">
      <c r="B6" s="4">
        <v>1</v>
      </c>
      <c r="C6" s="5">
        <v>265538</v>
      </c>
      <c r="D6" s="5">
        <v>385796</v>
      </c>
      <c r="E6" s="5">
        <f>C6+D6</f>
        <v>651334</v>
      </c>
      <c r="F6" s="11">
        <f>C6/D6</f>
        <v>0.68828603718027148</v>
      </c>
    </row>
    <row r="7" spans="2:6" x14ac:dyDescent="0.25">
      <c r="B7" s="4">
        <v>2</v>
      </c>
      <c r="C7" s="5">
        <v>265796</v>
      </c>
      <c r="D7" s="5">
        <v>367175</v>
      </c>
      <c r="E7" s="5">
        <f t="shared" ref="E7:E15" si="0">C7+D7</f>
        <v>632971</v>
      </c>
      <c r="F7" s="11">
        <f t="shared" ref="F7:F15" si="1">C7/D7</f>
        <v>0.72389460066725675</v>
      </c>
    </row>
    <row r="8" spans="2:6" x14ac:dyDescent="0.25">
      <c r="B8" s="4">
        <v>3</v>
      </c>
      <c r="C8" s="5">
        <v>266046</v>
      </c>
      <c r="D8" s="5">
        <v>367715</v>
      </c>
      <c r="E8" s="5">
        <f t="shared" si="0"/>
        <v>633761</v>
      </c>
      <c r="F8" s="11">
        <f t="shared" si="1"/>
        <v>0.72351141509049133</v>
      </c>
    </row>
    <row r="9" spans="2:6" x14ac:dyDescent="0.25">
      <c r="B9" s="4">
        <v>4</v>
      </c>
      <c r="C9" s="5">
        <v>265667</v>
      </c>
      <c r="D9" s="5">
        <v>367182</v>
      </c>
      <c r="E9" s="5">
        <f t="shared" si="0"/>
        <v>632849</v>
      </c>
      <c r="F9" s="11">
        <f t="shared" si="1"/>
        <v>0.72352947584576588</v>
      </c>
    </row>
    <row r="10" spans="2:6" x14ac:dyDescent="0.25">
      <c r="B10" s="4">
        <v>5</v>
      </c>
      <c r="C10" s="5">
        <v>266073</v>
      </c>
      <c r="D10" s="5">
        <v>368017</v>
      </c>
      <c r="E10" s="5">
        <f t="shared" si="0"/>
        <v>634090</v>
      </c>
      <c r="F10" s="11">
        <f t="shared" si="1"/>
        <v>0.72299105747832304</v>
      </c>
    </row>
    <row r="11" spans="2:6" x14ac:dyDescent="0.25">
      <c r="B11" s="4">
        <v>6</v>
      </c>
      <c r="C11" s="5">
        <v>265297</v>
      </c>
      <c r="D11" s="5">
        <v>367571</v>
      </c>
      <c r="E11" s="5">
        <f t="shared" si="0"/>
        <v>632868</v>
      </c>
      <c r="F11" s="11">
        <f t="shared" si="1"/>
        <v>0.72175715712066513</v>
      </c>
    </row>
    <row r="12" spans="2:6" x14ac:dyDescent="0.25">
      <c r="B12" s="4">
        <v>7</v>
      </c>
      <c r="C12" s="5">
        <v>266445</v>
      </c>
      <c r="D12" s="5">
        <v>368842</v>
      </c>
      <c r="E12" s="5">
        <f t="shared" si="0"/>
        <v>635287</v>
      </c>
      <c r="F12" s="11">
        <f t="shared" si="1"/>
        <v>0.72238248355664481</v>
      </c>
    </row>
    <row r="13" spans="2:6" x14ac:dyDescent="0.25">
      <c r="B13" s="4">
        <v>8</v>
      </c>
      <c r="C13" s="5">
        <v>265136</v>
      </c>
      <c r="D13" s="5">
        <v>367074</v>
      </c>
      <c r="E13" s="5">
        <f t="shared" si="0"/>
        <v>632210</v>
      </c>
      <c r="F13" s="11">
        <f t="shared" si="1"/>
        <v>0.72229577687332802</v>
      </c>
    </row>
    <row r="14" spans="2:6" x14ac:dyDescent="0.25">
      <c r="B14" s="4">
        <v>9</v>
      </c>
      <c r="C14" s="5">
        <v>265522</v>
      </c>
      <c r="D14" s="5">
        <v>368540</v>
      </c>
      <c r="E14" s="5">
        <f t="shared" si="0"/>
        <v>634062</v>
      </c>
      <c r="F14" s="11">
        <f t="shared" si="1"/>
        <v>0.72046996255494655</v>
      </c>
    </row>
    <row r="15" spans="2:6" x14ac:dyDescent="0.25">
      <c r="B15" s="4">
        <v>10</v>
      </c>
      <c r="C15" s="5">
        <v>265333</v>
      </c>
      <c r="D15" s="5">
        <v>366899</v>
      </c>
      <c r="E15" s="5">
        <f t="shared" si="0"/>
        <v>632232</v>
      </c>
      <c r="F15" s="11">
        <f t="shared" si="1"/>
        <v>0.72317722315950717</v>
      </c>
    </row>
    <row r="16" spans="2:6" x14ac:dyDescent="0.25">
      <c r="B16" s="2" t="s">
        <v>4</v>
      </c>
      <c r="C16" s="2"/>
      <c r="D16" s="2"/>
      <c r="E16" s="2"/>
      <c r="F16" s="2"/>
    </row>
    <row r="17" spans="3:6" x14ac:dyDescent="0.25">
      <c r="C17" s="7">
        <f>AVERAGE(C6:C15)</f>
        <v>265685.3</v>
      </c>
      <c r="D17" s="7">
        <f>AVERAGE(D6:D15)</f>
        <v>369481.1</v>
      </c>
      <c r="E17" s="7">
        <f>AVERAGE(E6:E15)</f>
        <v>635166.4</v>
      </c>
      <c r="F17" s="7">
        <f>AVERAGE(F6:F15)</f>
        <v>0.71922951895272014</v>
      </c>
    </row>
  </sheetData>
  <mergeCells count="3">
    <mergeCell ref="B3:F3"/>
    <mergeCell ref="B4:F4"/>
    <mergeCell ref="B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Lineal</vt:lpstr>
      <vt:lpstr>CUDA naive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giraldo alvarez</dc:creator>
  <cp:lastModifiedBy>cristian camilo giraldo alvarez</cp:lastModifiedBy>
  <dcterms:created xsi:type="dcterms:W3CDTF">2018-05-08T19:18:39Z</dcterms:created>
  <dcterms:modified xsi:type="dcterms:W3CDTF">2018-05-10T06:08:17Z</dcterms:modified>
</cp:coreProperties>
</file>