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TE1" sheetId="1" r:id="rId4"/>
    <sheet state="visible" name="CORTE2" sheetId="2" r:id="rId5"/>
    <sheet state="visible" name="CORTE3" sheetId="3" r:id="rId6"/>
  </sheets>
  <definedNames>
    <definedName name="HTML_all">CORTE1!$A$1:$D$15</definedName>
    <definedName localSheetId="1" name="HTML_2">CORTE2!$A$1:$D$15</definedName>
    <definedName name="HTML_2">CORTE1!$A$1:$D$15</definedName>
    <definedName localSheetId="1" name="HTML_all">CORTE2!$A$1:$D$15</definedName>
    <definedName hidden="1" localSheetId="0" name="_xlnm._FilterDatabase">CORTE1!$A$1:$D$15</definedName>
    <definedName hidden="1" localSheetId="1" name="_xlnm._FilterDatabase">CORTE2!$A$1:$D$15</definedName>
  </definedNames>
  <calcPr/>
</workbook>
</file>

<file path=xl/sharedStrings.xml><?xml version="1.0" encoding="utf-8"?>
<sst xmlns="http://schemas.openxmlformats.org/spreadsheetml/2006/main" count="188" uniqueCount="69">
  <si>
    <t>Documento de Identidad</t>
  </si>
  <si>
    <t>Programa</t>
  </si>
  <si>
    <t>Nombre</t>
  </si>
  <si>
    <t>Correo</t>
  </si>
  <si>
    <t>REPOSITORIO</t>
  </si>
  <si>
    <t>TALLER 1</t>
  </si>
  <si>
    <t>TALLER 2</t>
  </si>
  <si>
    <t>PARCIAL 1</t>
  </si>
  <si>
    <t>CORTE 1</t>
  </si>
  <si>
    <t>MINI PROYECTO</t>
  </si>
  <si>
    <t>INGENIERIA DE SISTEMAS</t>
  </si>
  <si>
    <t>VELEZ ORJUELA NATALIA</t>
  </si>
  <si>
    <t>natalia.velezo@autonoma.edu.co</t>
  </si>
  <si>
    <t>https://github.com/NataliaVelez0903/Calculadora</t>
  </si>
  <si>
    <t>TARAPUES VALLEJO FELIPE ALEJANDRO</t>
  </si>
  <si>
    <t>felipea.tarapuesv@autonoma.edu.co</t>
  </si>
  <si>
    <t>https://github.com/Felipeatv/POO</t>
  </si>
  <si>
    <t>SALAZAR RUANO SEBASTIAN</t>
  </si>
  <si>
    <t>sebastian.salazarr@autonoma.edu.co</t>
  </si>
  <si>
    <t>https://github.com/SebasSlzr/Calculadora</t>
  </si>
  <si>
    <t>PULGARIN ZULUAGA JUAN CAMILO</t>
  </si>
  <si>
    <t>juanc.pulgarinz@autonoma.edu.co</t>
  </si>
  <si>
    <t>PARDO AGUILAR MARTIN</t>
  </si>
  <si>
    <t>martin.pardoa@autonoma.edu.co</t>
  </si>
  <si>
    <t>https://github.com/martinpardo88/CalculadoraTaller</t>
  </si>
  <si>
    <t>OSORIO VALENCIA PABLO</t>
  </si>
  <si>
    <t>pablo.osoriov@autonoma.edu.co</t>
  </si>
  <si>
    <t>MONTOYA OCAMPO ANDRES</t>
  </si>
  <si>
    <t>andres.montoyao@autonoma.edu.co</t>
  </si>
  <si>
    <t>https://github.com/AndresM15/Calculadora</t>
  </si>
  <si>
    <t>GALLEGO MORALES LUIS CARLOS</t>
  </si>
  <si>
    <t>luisc.gallegom@autonoma.edu.co</t>
  </si>
  <si>
    <t>https://github.com/LuisCarlosGallego16/TalleresPOO</t>
  </si>
  <si>
    <t>CUARTAS ZAMBRANO DANIEL ALEJANDRO</t>
  </si>
  <si>
    <t>daniela.cuartasz@autonoma.edu.co</t>
  </si>
  <si>
    <t>CASTRILLLON TANGARIFE ANDRES DAVID</t>
  </si>
  <si>
    <t>andresd.castrilllont@autonoma.edu.co</t>
  </si>
  <si>
    <t>https://github.com/AndresCastril/Calculadora</t>
  </si>
  <si>
    <t>ALZATE BARBOSA MARIANA</t>
  </si>
  <si>
    <t>mariana.alzateb@autonoma.edu.co</t>
  </si>
  <si>
    <t>https://github.com/marianaAB22/calculadora</t>
  </si>
  <si>
    <t>INGENIERIA DE SISTEMAS (E)</t>
  </si>
  <si>
    <t>PEREZ GARCIA MANUELA</t>
  </si>
  <si>
    <t>manuela.perezg@autonoma.edu.co</t>
  </si>
  <si>
    <t>https://github.com/Manuela188/CalculadoraSwingg</t>
  </si>
  <si>
    <t>NARVAEZ MONTOYA JERONIMO</t>
  </si>
  <si>
    <t>jeronimo.narvaezm@autonoma.edu.co</t>
  </si>
  <si>
    <t>https://github.com/JeronimoNarvaezM/TalleresPOO</t>
  </si>
  <si>
    <t>TECNOLOGIA EN ANALISIS Y PROGRAMACION DE SISTEMAS DE INFORMACION</t>
  </si>
  <si>
    <t>HINCAPIE RAMIREZ DILSON</t>
  </si>
  <si>
    <t>dilson.hincapier@autonoma.edu.co</t>
  </si>
  <si>
    <t>https://github.com/tanqque/calculadora</t>
  </si>
  <si>
    <t>TALLER 3</t>
  </si>
  <si>
    <t>PACIAL 2</t>
  </si>
  <si>
    <t>NOTA</t>
  </si>
  <si>
    <t>https://github.com/JuanCa240</t>
  </si>
  <si>
    <t>https://github.com/Palots</t>
  </si>
  <si>
    <t>No me envio link del repositorio</t>
  </si>
  <si>
    <t>TALLERES</t>
  </si>
  <si>
    <t>PARCIAL 3</t>
  </si>
  <si>
    <t>EVENTO IA</t>
  </si>
  <si>
    <t>NOTA CORTE</t>
  </si>
  <si>
    <t>https://github.com/CannibalishToast</t>
  </si>
  <si>
    <t>PRESENTACION PROYECTO</t>
  </si>
  <si>
    <t>10 DE DICIEMBRE</t>
  </si>
  <si>
    <t>PARCIAL CORTE 3</t>
  </si>
  <si>
    <t>3 DE DICIEMBRE</t>
  </si>
  <si>
    <t>ULTIMO DIA TALLERES</t>
  </si>
  <si>
    <t>REVISION NOTA CORTE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</si>
</sst>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Liberation Sans"/>
      <scheme val="minor"/>
    </font>
    <font>
      <b/>
      <sz val="10.0"/>
      <color rgb="FFFFFFFF"/>
      <name val="Liberation Serif"/>
    </font>
    <font>
      <sz val="10.0"/>
      <color rgb="FF000000"/>
      <name val="Liberation Serif"/>
    </font>
    <font>
      <u/>
      <sz val="10.0"/>
      <color theme="10"/>
      <name val="Liberation Sans"/>
    </font>
    <font>
      <sz val="10.0"/>
      <color rgb="FF000000"/>
      <name val="Liberation Sans"/>
    </font>
    <font>
      <u/>
      <sz val="10.0"/>
      <color theme="10"/>
      <name val="Liberation Sans"/>
    </font>
    <font>
      <u/>
      <sz val="10.0"/>
      <color theme="10"/>
      <name val="Liberation Sans"/>
    </font>
    <font>
      <color theme="1"/>
      <name val="Liberation Sans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19A"/>
        <bgColor rgb="FF00719A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4" numFmtId="0" xfId="0" applyBorder="1" applyFont="1"/>
    <xf borderId="1" fillId="0" fontId="4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" fillId="3" fontId="6" numFmtId="0" xfId="0" applyAlignment="1" applyBorder="1" applyFont="1">
      <alignment horizontal="center"/>
    </xf>
    <xf borderId="0" fillId="0" fontId="7" numFmtId="0" xfId="0" applyFont="1"/>
    <xf borderId="1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taliaVelez0903/Calculadora" TargetMode="External"/><Relationship Id="rId2" Type="http://schemas.openxmlformats.org/officeDocument/2006/relationships/hyperlink" Target="https://github.com/Felipeatv/POO" TargetMode="External"/><Relationship Id="rId3" Type="http://schemas.openxmlformats.org/officeDocument/2006/relationships/hyperlink" Target="https://github.com/SebasSlzr/Calculadora" TargetMode="External"/><Relationship Id="rId4" Type="http://schemas.openxmlformats.org/officeDocument/2006/relationships/hyperlink" Target="https://github.com/martinpardo88/CalculadoraTaller" TargetMode="External"/><Relationship Id="rId11" Type="http://schemas.openxmlformats.org/officeDocument/2006/relationships/hyperlink" Target="https://github.com/tanqque/calculadora" TargetMode="External"/><Relationship Id="rId10" Type="http://schemas.openxmlformats.org/officeDocument/2006/relationships/hyperlink" Target="https://github.com/JeronimoNarvaezM/TalleresPOO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github.com/Manuela188/CalculadoraSwingg" TargetMode="External"/><Relationship Id="rId5" Type="http://schemas.openxmlformats.org/officeDocument/2006/relationships/hyperlink" Target="https://github.com/AndresM15/Calculadora" TargetMode="External"/><Relationship Id="rId6" Type="http://schemas.openxmlformats.org/officeDocument/2006/relationships/hyperlink" Target="https://github.com/LuisCarlosGallego16/TalleresPOO" TargetMode="External"/><Relationship Id="rId7" Type="http://schemas.openxmlformats.org/officeDocument/2006/relationships/hyperlink" Target="https://github.com/AndresCastril/Calculadora" TargetMode="External"/><Relationship Id="rId8" Type="http://schemas.openxmlformats.org/officeDocument/2006/relationships/hyperlink" Target="https://github.com/marianaAB22/calculadora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AndresCastril/Calculadora" TargetMode="External"/><Relationship Id="rId10" Type="http://schemas.openxmlformats.org/officeDocument/2006/relationships/hyperlink" Target="mailto:andresd.castrilllont@autonoma.edu.co" TargetMode="External"/><Relationship Id="rId13" Type="http://schemas.openxmlformats.org/officeDocument/2006/relationships/hyperlink" Target="https://github.com/Manuela188/CalculadoraSwingg" TargetMode="External"/><Relationship Id="rId12" Type="http://schemas.openxmlformats.org/officeDocument/2006/relationships/hyperlink" Target="https://github.com/marianaAB22/calculadora" TargetMode="External"/><Relationship Id="rId1" Type="http://schemas.openxmlformats.org/officeDocument/2006/relationships/hyperlink" Target="https://github.com/NataliaVelez0903/Calculadora" TargetMode="External"/><Relationship Id="rId2" Type="http://schemas.openxmlformats.org/officeDocument/2006/relationships/hyperlink" Target="https://github.com/Felipeatv/POO" TargetMode="External"/><Relationship Id="rId3" Type="http://schemas.openxmlformats.org/officeDocument/2006/relationships/hyperlink" Target="https://github.com/SebasSlzr/Calculadora" TargetMode="External"/><Relationship Id="rId4" Type="http://schemas.openxmlformats.org/officeDocument/2006/relationships/hyperlink" Target="https://github.com/JuanCa240" TargetMode="External"/><Relationship Id="rId9" Type="http://schemas.openxmlformats.org/officeDocument/2006/relationships/hyperlink" Target="mailto:daniela.cuartasz@autonoma.edu.co" TargetMode="External"/><Relationship Id="rId15" Type="http://schemas.openxmlformats.org/officeDocument/2006/relationships/hyperlink" Target="https://github.com/tanqque/calculadora" TargetMode="External"/><Relationship Id="rId14" Type="http://schemas.openxmlformats.org/officeDocument/2006/relationships/hyperlink" Target="https://github.com/JeronimoNarvaezM/TalleresPOO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github.com/martinpardo88/CalculadoraTaller" TargetMode="External"/><Relationship Id="rId6" Type="http://schemas.openxmlformats.org/officeDocument/2006/relationships/hyperlink" Target="https://github.com/Palots" TargetMode="External"/><Relationship Id="rId7" Type="http://schemas.openxmlformats.org/officeDocument/2006/relationships/hyperlink" Target="https://github.com/AndresM15/Calculadora" TargetMode="External"/><Relationship Id="rId8" Type="http://schemas.openxmlformats.org/officeDocument/2006/relationships/hyperlink" Target="https://github.com/LuisCarlosGallego16/TalleresPOO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andresd.castrilllont@autonoma.edu.co" TargetMode="External"/><Relationship Id="rId10" Type="http://schemas.openxmlformats.org/officeDocument/2006/relationships/hyperlink" Target="https://github.com/CannibalishToast" TargetMode="External"/><Relationship Id="rId13" Type="http://schemas.openxmlformats.org/officeDocument/2006/relationships/hyperlink" Target="mailto:mariana.alzateb@autonoma.edu.co" TargetMode="External"/><Relationship Id="rId12" Type="http://schemas.openxmlformats.org/officeDocument/2006/relationships/hyperlink" Target="https://github.com/AndresCastril/Calculadora" TargetMode="External"/><Relationship Id="rId1" Type="http://schemas.openxmlformats.org/officeDocument/2006/relationships/hyperlink" Target="https://github.com/NataliaVelez0903/Calculadora" TargetMode="External"/><Relationship Id="rId2" Type="http://schemas.openxmlformats.org/officeDocument/2006/relationships/hyperlink" Target="https://github.com/Felipeatv/POO" TargetMode="External"/><Relationship Id="rId3" Type="http://schemas.openxmlformats.org/officeDocument/2006/relationships/hyperlink" Target="https://github.com/SebasSlzr/Calculadora" TargetMode="External"/><Relationship Id="rId4" Type="http://schemas.openxmlformats.org/officeDocument/2006/relationships/hyperlink" Target="https://github.com/JuanCa240" TargetMode="External"/><Relationship Id="rId9" Type="http://schemas.openxmlformats.org/officeDocument/2006/relationships/hyperlink" Target="mailto:daniela.cuartasz@autonoma.edu.co" TargetMode="External"/><Relationship Id="rId15" Type="http://schemas.openxmlformats.org/officeDocument/2006/relationships/hyperlink" Target="https://github.com/Manuela188/CalculadoraSwingg" TargetMode="External"/><Relationship Id="rId14" Type="http://schemas.openxmlformats.org/officeDocument/2006/relationships/hyperlink" Target="https://github.com/marianaAB22/calculadora" TargetMode="External"/><Relationship Id="rId17" Type="http://schemas.openxmlformats.org/officeDocument/2006/relationships/hyperlink" Target="https://github.com/tanqque/calculadora" TargetMode="External"/><Relationship Id="rId16" Type="http://schemas.openxmlformats.org/officeDocument/2006/relationships/hyperlink" Target="https://github.com/JeronimoNarvaezM/TalleresPOO" TargetMode="External"/><Relationship Id="rId5" Type="http://schemas.openxmlformats.org/officeDocument/2006/relationships/hyperlink" Target="https://github.com/martinpardo88/CalculadoraTaller" TargetMode="External"/><Relationship Id="rId6" Type="http://schemas.openxmlformats.org/officeDocument/2006/relationships/hyperlink" Target="https://github.com/Palots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github.com/AndresM15/Calculadora" TargetMode="External"/><Relationship Id="rId8" Type="http://schemas.openxmlformats.org/officeDocument/2006/relationships/hyperlink" Target="https://github.com/LuisCarlosGallego16/TalleresP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4.86"/>
    <col customWidth="1" min="3" max="3" width="41.86"/>
    <col customWidth="1" min="4" max="4" width="37.86"/>
    <col customWidth="1" min="5" max="5" width="46.43"/>
    <col customWidth="1" min="6" max="9" width="10.71"/>
    <col customWidth="1" min="10" max="10" width="21.29"/>
    <col customWidth="1" min="11" max="26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3">
        <v>1.053775555E9</v>
      </c>
      <c r="B2" s="3" t="s">
        <v>10</v>
      </c>
      <c r="C2" s="4" t="s">
        <v>11</v>
      </c>
      <c r="D2" s="3" t="s">
        <v>12</v>
      </c>
      <c r="E2" s="5" t="s">
        <v>13</v>
      </c>
      <c r="F2" s="6">
        <v>0.1</v>
      </c>
      <c r="G2" s="6">
        <v>0.1</v>
      </c>
      <c r="H2" s="6">
        <v>3.3</v>
      </c>
      <c r="I2" s="6">
        <f t="shared" ref="I2:I15" si="1">SUM(F2:H2)</f>
        <v>3.5</v>
      </c>
      <c r="J2" s="6">
        <v>4.5</v>
      </c>
    </row>
    <row r="3" ht="12.75" customHeight="1">
      <c r="A3" s="3">
        <v>1.086578206E9</v>
      </c>
      <c r="B3" s="3" t="s">
        <v>10</v>
      </c>
      <c r="C3" s="4" t="s">
        <v>14</v>
      </c>
      <c r="D3" s="3" t="s">
        <v>15</v>
      </c>
      <c r="E3" s="5" t="s">
        <v>16</v>
      </c>
      <c r="F3" s="6">
        <v>0.1</v>
      </c>
      <c r="G3" s="6">
        <v>0.1</v>
      </c>
      <c r="H3" s="6">
        <v>3.4</v>
      </c>
      <c r="I3" s="6">
        <f t="shared" si="1"/>
        <v>3.6</v>
      </c>
      <c r="J3" s="6">
        <v>4.5</v>
      </c>
    </row>
    <row r="4" ht="12.75" customHeight="1">
      <c r="A4" s="3">
        <v>1.055753013E9</v>
      </c>
      <c r="B4" s="3" t="s">
        <v>10</v>
      </c>
      <c r="C4" s="4" t="s">
        <v>17</v>
      </c>
      <c r="D4" s="3" t="s">
        <v>18</v>
      </c>
      <c r="E4" s="5" t="s">
        <v>19</v>
      </c>
      <c r="F4" s="6">
        <v>0.1</v>
      </c>
      <c r="G4" s="6">
        <v>0.1</v>
      </c>
      <c r="H4" s="6">
        <v>3.7</v>
      </c>
      <c r="I4" s="6">
        <f t="shared" si="1"/>
        <v>3.9</v>
      </c>
      <c r="J4" s="6">
        <v>4.8</v>
      </c>
    </row>
    <row r="5" ht="12.75" customHeight="1">
      <c r="A5" s="3">
        <v>1.05439867E9</v>
      </c>
      <c r="B5" s="3" t="s">
        <v>10</v>
      </c>
      <c r="C5" s="4" t="s">
        <v>20</v>
      </c>
      <c r="D5" s="3" t="s">
        <v>21</v>
      </c>
      <c r="E5" s="7"/>
      <c r="F5" s="6">
        <v>0.1</v>
      </c>
      <c r="G5" s="6">
        <v>0.1</v>
      </c>
      <c r="H5" s="6">
        <v>4.6</v>
      </c>
      <c r="I5" s="6">
        <f t="shared" si="1"/>
        <v>4.8</v>
      </c>
      <c r="J5" s="6">
        <v>4.0</v>
      </c>
    </row>
    <row r="6" ht="12.75" customHeight="1">
      <c r="A6" s="3">
        <v>1.092851902E9</v>
      </c>
      <c r="B6" s="3" t="s">
        <v>10</v>
      </c>
      <c r="C6" s="4" t="s">
        <v>22</v>
      </c>
      <c r="D6" s="3" t="s">
        <v>23</v>
      </c>
      <c r="E6" s="5" t="s">
        <v>24</v>
      </c>
      <c r="F6" s="6">
        <v>0.1</v>
      </c>
      <c r="G6" s="6">
        <v>0.1</v>
      </c>
      <c r="H6" s="6">
        <v>3.0</v>
      </c>
      <c r="I6" s="6">
        <f t="shared" si="1"/>
        <v>3.2</v>
      </c>
      <c r="J6" s="6">
        <v>5.0</v>
      </c>
    </row>
    <row r="7" ht="12.75" customHeight="1">
      <c r="A7" s="3">
        <v>1.002592707E9</v>
      </c>
      <c r="B7" s="3" t="s">
        <v>10</v>
      </c>
      <c r="C7" s="4" t="s">
        <v>25</v>
      </c>
      <c r="D7" s="3" t="s">
        <v>26</v>
      </c>
      <c r="E7" s="7"/>
      <c r="F7" s="6">
        <v>0.1</v>
      </c>
      <c r="G7" s="6">
        <v>0.1</v>
      </c>
      <c r="H7" s="6">
        <v>3.4</v>
      </c>
      <c r="I7" s="6">
        <f t="shared" si="1"/>
        <v>3.6</v>
      </c>
      <c r="J7" s="6">
        <v>1.0</v>
      </c>
    </row>
    <row r="8" ht="12.75" customHeight="1">
      <c r="A8" s="3">
        <v>1.002590841E9</v>
      </c>
      <c r="B8" s="3" t="s">
        <v>10</v>
      </c>
      <c r="C8" s="4" t="s">
        <v>27</v>
      </c>
      <c r="D8" s="3" t="s">
        <v>28</v>
      </c>
      <c r="E8" s="5" t="s">
        <v>29</v>
      </c>
      <c r="F8" s="6">
        <v>0.1</v>
      </c>
      <c r="G8" s="6">
        <v>0.1</v>
      </c>
      <c r="H8" s="6">
        <v>2.9</v>
      </c>
      <c r="I8" s="6">
        <f t="shared" si="1"/>
        <v>3.1</v>
      </c>
      <c r="J8" s="6">
        <v>4.5</v>
      </c>
    </row>
    <row r="9" ht="12.75" customHeight="1">
      <c r="A9" s="3">
        <v>1.05485731E9</v>
      </c>
      <c r="B9" s="3" t="s">
        <v>10</v>
      </c>
      <c r="C9" s="4" t="s">
        <v>30</v>
      </c>
      <c r="D9" s="3" t="s">
        <v>31</v>
      </c>
      <c r="E9" s="5" t="s">
        <v>32</v>
      </c>
      <c r="F9" s="6">
        <v>0.1</v>
      </c>
      <c r="G9" s="6">
        <v>0.1</v>
      </c>
      <c r="H9" s="6">
        <v>4.2</v>
      </c>
      <c r="I9" s="6">
        <f t="shared" si="1"/>
        <v>4.4</v>
      </c>
      <c r="J9" s="6">
        <v>5.0</v>
      </c>
    </row>
    <row r="10" ht="12.75" customHeight="1">
      <c r="A10" s="3">
        <v>1.059237995E9</v>
      </c>
      <c r="B10" s="3" t="s">
        <v>10</v>
      </c>
      <c r="C10" s="4" t="s">
        <v>33</v>
      </c>
      <c r="D10" s="3" t="s">
        <v>34</v>
      </c>
      <c r="E10" s="7"/>
      <c r="F10" s="6">
        <v>0.1</v>
      </c>
      <c r="G10" s="6">
        <v>0.1</v>
      </c>
      <c r="H10" s="6">
        <v>3.7</v>
      </c>
      <c r="I10" s="6">
        <f t="shared" si="1"/>
        <v>3.9</v>
      </c>
      <c r="J10" s="6">
        <v>1.0</v>
      </c>
    </row>
    <row r="11" ht="12.75" customHeight="1">
      <c r="A11" s="3">
        <v>1.05535913E9</v>
      </c>
      <c r="B11" s="3" t="s">
        <v>10</v>
      </c>
      <c r="C11" s="4" t="s">
        <v>35</v>
      </c>
      <c r="D11" s="3" t="s">
        <v>36</v>
      </c>
      <c r="E11" s="5" t="s">
        <v>37</v>
      </c>
      <c r="F11" s="6">
        <v>0.1</v>
      </c>
      <c r="G11" s="6">
        <v>0.1</v>
      </c>
      <c r="H11" s="6">
        <v>4.8</v>
      </c>
      <c r="I11" s="6">
        <f t="shared" si="1"/>
        <v>5</v>
      </c>
      <c r="J11" s="6">
        <v>4.5</v>
      </c>
    </row>
    <row r="12" ht="12.75" customHeight="1">
      <c r="A12" s="3">
        <v>1.05575414E9</v>
      </c>
      <c r="B12" s="3" t="s">
        <v>10</v>
      </c>
      <c r="C12" s="4" t="s">
        <v>38</v>
      </c>
      <c r="D12" s="3" t="s">
        <v>39</v>
      </c>
      <c r="E12" s="5" t="s">
        <v>40</v>
      </c>
      <c r="F12" s="6">
        <v>0.1</v>
      </c>
      <c r="G12" s="6">
        <v>0.1</v>
      </c>
      <c r="H12" s="6">
        <v>3.1</v>
      </c>
      <c r="I12" s="6">
        <f t="shared" si="1"/>
        <v>3.3</v>
      </c>
      <c r="J12" s="6">
        <v>5.0</v>
      </c>
    </row>
    <row r="13" ht="12.75" customHeight="1">
      <c r="A13" s="3">
        <v>1.054859161E9</v>
      </c>
      <c r="B13" s="3" t="s">
        <v>41</v>
      </c>
      <c r="C13" s="4" t="s">
        <v>42</v>
      </c>
      <c r="D13" s="3" t="s">
        <v>43</v>
      </c>
      <c r="E13" s="5" t="s">
        <v>44</v>
      </c>
      <c r="F13" s="6">
        <v>0.1</v>
      </c>
      <c r="G13" s="6">
        <v>0.1</v>
      </c>
      <c r="H13" s="6">
        <v>3.1</v>
      </c>
      <c r="I13" s="6">
        <f t="shared" si="1"/>
        <v>3.3</v>
      </c>
      <c r="J13" s="6">
        <v>4.2</v>
      </c>
    </row>
    <row r="14" ht="12.75" customHeight="1">
      <c r="A14" s="3">
        <v>1.054398153E9</v>
      </c>
      <c r="B14" s="3" t="s">
        <v>41</v>
      </c>
      <c r="C14" s="4" t="s">
        <v>45</v>
      </c>
      <c r="D14" s="3" t="s">
        <v>46</v>
      </c>
      <c r="E14" s="8" t="s">
        <v>47</v>
      </c>
      <c r="F14" s="6">
        <v>0.1</v>
      </c>
      <c r="G14" s="6">
        <v>0.1</v>
      </c>
      <c r="H14" s="6">
        <v>2.4</v>
      </c>
      <c r="I14" s="6">
        <f t="shared" si="1"/>
        <v>2.6</v>
      </c>
      <c r="J14" s="6">
        <v>5.0</v>
      </c>
    </row>
    <row r="15" ht="12.75" customHeight="1">
      <c r="A15" s="3">
        <v>1.054858758E9</v>
      </c>
      <c r="B15" s="3" t="s">
        <v>48</v>
      </c>
      <c r="C15" s="4" t="s">
        <v>49</v>
      </c>
      <c r="D15" s="3" t="s">
        <v>50</v>
      </c>
      <c r="E15" s="5" t="s">
        <v>51</v>
      </c>
      <c r="F15" s="6">
        <v>0.1</v>
      </c>
      <c r="G15" s="6">
        <v>0.1</v>
      </c>
      <c r="H15" s="6">
        <v>0.0</v>
      </c>
      <c r="I15" s="6">
        <f t="shared" si="1"/>
        <v>0.2</v>
      </c>
      <c r="J15" s="6">
        <v>1.0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D$15"/>
  <hyperlinks>
    <hyperlink r:id="rId1" ref="E2"/>
    <hyperlink r:id="rId2" ref="E3"/>
    <hyperlink r:id="rId3" ref="E4"/>
    <hyperlink r:id="rId4" ref="E6"/>
    <hyperlink r:id="rId5" ref="E8"/>
    <hyperlink r:id="rId6" ref="E9"/>
    <hyperlink r:id="rId7" ref="E11"/>
    <hyperlink r:id="rId8" ref="E12"/>
    <hyperlink r:id="rId9" ref="E13"/>
    <hyperlink r:id="rId10" ref="E14"/>
    <hyperlink r:id="rId11" ref="E15"/>
  </hyperlinks>
  <printOptions/>
  <pageMargins bottom="0.39370000000000005" footer="0.0" header="0.0" left="0.0" right="0.0" top="0.39370000000000005"/>
  <pageSetup orientation="portrait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4.86"/>
    <col customWidth="1" min="3" max="3" width="41.86"/>
    <col customWidth="1" min="4" max="4" width="37.86"/>
    <col customWidth="1" min="5" max="5" width="46.43"/>
    <col customWidth="1" min="6" max="6" width="21.29"/>
    <col customWidth="1" min="7" max="26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52</v>
      </c>
      <c r="J1" s="1" t="s">
        <v>53</v>
      </c>
      <c r="K1" s="1" t="s">
        <v>54</v>
      </c>
    </row>
    <row r="2" ht="12.75" customHeight="1">
      <c r="A2" s="3">
        <v>1.053775555E9</v>
      </c>
      <c r="B2" s="3" t="s">
        <v>10</v>
      </c>
      <c r="C2" s="4" t="s">
        <v>11</v>
      </c>
      <c r="D2" s="3" t="s">
        <v>12</v>
      </c>
      <c r="E2" s="5" t="s">
        <v>13</v>
      </c>
      <c r="F2" s="6">
        <v>4.5</v>
      </c>
      <c r="G2" s="6">
        <v>5.0</v>
      </c>
      <c r="H2" s="6">
        <v>5.0</v>
      </c>
      <c r="I2" s="6">
        <v>5.0</v>
      </c>
      <c r="J2" s="6">
        <v>3.5</v>
      </c>
      <c r="K2" s="6">
        <f t="shared" ref="K2:K15" si="1">+F2*0.3+((G2+H2+I2)/3)*0.3+J2*0.4</f>
        <v>4.25</v>
      </c>
    </row>
    <row r="3" ht="12.75" customHeight="1">
      <c r="A3" s="3">
        <v>1.086578206E9</v>
      </c>
      <c r="B3" s="3" t="s">
        <v>10</v>
      </c>
      <c r="C3" s="4" t="s">
        <v>14</v>
      </c>
      <c r="D3" s="3" t="s">
        <v>15</v>
      </c>
      <c r="E3" s="5" t="s">
        <v>16</v>
      </c>
      <c r="F3" s="6">
        <v>4.5</v>
      </c>
      <c r="G3" s="6">
        <v>5.0</v>
      </c>
      <c r="H3" s="6">
        <v>0.0</v>
      </c>
      <c r="I3" s="6">
        <v>0.0</v>
      </c>
      <c r="J3" s="6">
        <v>3.5</v>
      </c>
      <c r="K3" s="6">
        <f t="shared" si="1"/>
        <v>3.25</v>
      </c>
    </row>
    <row r="4" ht="12.75" customHeight="1">
      <c r="A4" s="3">
        <v>1.055753013E9</v>
      </c>
      <c r="B4" s="3" t="s">
        <v>10</v>
      </c>
      <c r="C4" s="4" t="s">
        <v>17</v>
      </c>
      <c r="D4" s="3" t="s">
        <v>18</v>
      </c>
      <c r="E4" s="5" t="s">
        <v>19</v>
      </c>
      <c r="F4" s="6">
        <v>4.8</v>
      </c>
      <c r="G4" s="6">
        <v>5.0</v>
      </c>
      <c r="H4" s="6">
        <v>2.5</v>
      </c>
      <c r="I4" s="6">
        <v>2.5</v>
      </c>
      <c r="J4" s="6">
        <v>2.5</v>
      </c>
      <c r="K4" s="6">
        <f t="shared" si="1"/>
        <v>3.44</v>
      </c>
    </row>
    <row r="5" ht="12.75" customHeight="1">
      <c r="A5" s="3">
        <v>1.05439867E9</v>
      </c>
      <c r="B5" s="3" t="s">
        <v>10</v>
      </c>
      <c r="C5" s="4" t="s">
        <v>20</v>
      </c>
      <c r="D5" s="3" t="s">
        <v>21</v>
      </c>
      <c r="E5" s="5" t="s">
        <v>55</v>
      </c>
      <c r="F5" s="6">
        <v>4.0</v>
      </c>
      <c r="G5" s="6">
        <v>5.0</v>
      </c>
      <c r="H5" s="6">
        <v>5.0</v>
      </c>
      <c r="I5" s="6">
        <v>5.0</v>
      </c>
      <c r="J5" s="6">
        <v>2.0</v>
      </c>
      <c r="K5" s="6">
        <f t="shared" si="1"/>
        <v>3.5</v>
      </c>
    </row>
    <row r="6" ht="12.75" customHeight="1">
      <c r="A6" s="3">
        <v>1.092851902E9</v>
      </c>
      <c r="B6" s="3" t="s">
        <v>10</v>
      </c>
      <c r="C6" s="4" t="s">
        <v>22</v>
      </c>
      <c r="D6" s="3" t="s">
        <v>23</v>
      </c>
      <c r="E6" s="5" t="s">
        <v>24</v>
      </c>
      <c r="F6" s="6">
        <v>5.0</v>
      </c>
      <c r="G6" s="6">
        <v>5.0</v>
      </c>
      <c r="H6" s="6">
        <v>5.0</v>
      </c>
      <c r="I6" s="6">
        <v>5.0</v>
      </c>
      <c r="J6" s="6">
        <v>4.0</v>
      </c>
      <c r="K6" s="6">
        <f t="shared" si="1"/>
        <v>4.6</v>
      </c>
    </row>
    <row r="7" ht="12.75" customHeight="1">
      <c r="A7" s="3">
        <v>1.002592707E9</v>
      </c>
      <c r="B7" s="3" t="s">
        <v>10</v>
      </c>
      <c r="C7" s="4" t="s">
        <v>25</v>
      </c>
      <c r="D7" s="3" t="s">
        <v>26</v>
      </c>
      <c r="E7" s="5" t="s">
        <v>56</v>
      </c>
      <c r="F7" s="6">
        <v>3.0</v>
      </c>
      <c r="G7" s="6">
        <v>5.0</v>
      </c>
      <c r="H7" s="6">
        <v>5.0</v>
      </c>
      <c r="I7" s="6">
        <v>0.0</v>
      </c>
      <c r="J7" s="6">
        <v>3.5</v>
      </c>
      <c r="K7" s="6">
        <f t="shared" si="1"/>
        <v>3.3</v>
      </c>
    </row>
    <row r="8" ht="12.75" customHeight="1">
      <c r="A8" s="3">
        <v>1.002590841E9</v>
      </c>
      <c r="B8" s="3" t="s">
        <v>10</v>
      </c>
      <c r="C8" s="4" t="s">
        <v>27</v>
      </c>
      <c r="D8" s="3" t="s">
        <v>28</v>
      </c>
      <c r="E8" s="5" t="s">
        <v>29</v>
      </c>
      <c r="F8" s="6">
        <v>4.5</v>
      </c>
      <c r="G8" s="6">
        <v>0.0</v>
      </c>
      <c r="H8" s="6">
        <v>5.0</v>
      </c>
      <c r="I8" s="6">
        <v>0.0</v>
      </c>
      <c r="J8" s="6">
        <v>3.0</v>
      </c>
      <c r="K8" s="6">
        <f t="shared" si="1"/>
        <v>3.05</v>
      </c>
    </row>
    <row r="9" ht="12.75" customHeight="1">
      <c r="A9" s="3">
        <v>1.05485731E9</v>
      </c>
      <c r="B9" s="3" t="s">
        <v>10</v>
      </c>
      <c r="C9" s="4" t="s">
        <v>30</v>
      </c>
      <c r="D9" s="3" t="s">
        <v>31</v>
      </c>
      <c r="E9" s="5" t="s">
        <v>32</v>
      </c>
      <c r="F9" s="6">
        <v>5.0</v>
      </c>
      <c r="G9" s="6">
        <v>5.0</v>
      </c>
      <c r="H9" s="6">
        <v>5.0</v>
      </c>
      <c r="I9" s="6">
        <v>5.0</v>
      </c>
      <c r="J9" s="6">
        <v>3.0</v>
      </c>
      <c r="K9" s="6">
        <f t="shared" si="1"/>
        <v>4.2</v>
      </c>
    </row>
    <row r="10" ht="12.75" customHeight="1">
      <c r="A10" s="3">
        <v>1.059237995E9</v>
      </c>
      <c r="B10" s="3" t="s">
        <v>10</v>
      </c>
      <c r="C10" s="4" t="s">
        <v>33</v>
      </c>
      <c r="D10" s="9" t="s">
        <v>34</v>
      </c>
      <c r="E10" s="7"/>
      <c r="F10" s="6">
        <v>2.5</v>
      </c>
      <c r="G10" s="6">
        <v>2.5</v>
      </c>
      <c r="H10" s="6">
        <v>2.5</v>
      </c>
      <c r="I10" s="6">
        <v>2.5</v>
      </c>
      <c r="J10" s="6">
        <v>3.5</v>
      </c>
      <c r="K10" s="6">
        <f t="shared" si="1"/>
        <v>2.9</v>
      </c>
      <c r="L10" s="10" t="s">
        <v>57</v>
      </c>
    </row>
    <row r="11" ht="12.75" customHeight="1">
      <c r="A11" s="3">
        <v>1.05535913E9</v>
      </c>
      <c r="B11" s="3" t="s">
        <v>10</v>
      </c>
      <c r="C11" s="4" t="s">
        <v>35</v>
      </c>
      <c r="D11" s="9" t="s">
        <v>36</v>
      </c>
      <c r="E11" s="5" t="s">
        <v>37</v>
      </c>
      <c r="F11" s="6">
        <v>4.5</v>
      </c>
      <c r="G11" s="6">
        <v>5.0</v>
      </c>
      <c r="H11" s="6">
        <v>5.0</v>
      </c>
      <c r="I11" s="6">
        <v>5.0</v>
      </c>
      <c r="J11" s="6">
        <v>2.5</v>
      </c>
      <c r="K11" s="6">
        <f t="shared" si="1"/>
        <v>3.85</v>
      </c>
    </row>
    <row r="12" ht="12.75" customHeight="1">
      <c r="A12" s="3">
        <v>1.05575414E9</v>
      </c>
      <c r="B12" s="3" t="s">
        <v>10</v>
      </c>
      <c r="C12" s="4" t="s">
        <v>38</v>
      </c>
      <c r="D12" s="3" t="s">
        <v>39</v>
      </c>
      <c r="E12" s="5" t="s">
        <v>40</v>
      </c>
      <c r="F12" s="6">
        <v>5.0</v>
      </c>
      <c r="G12" s="6">
        <v>5.0</v>
      </c>
      <c r="H12" s="6">
        <v>5.0</v>
      </c>
      <c r="I12" s="6">
        <v>5.0</v>
      </c>
      <c r="J12" s="6">
        <v>3.5</v>
      </c>
      <c r="K12" s="6">
        <f t="shared" si="1"/>
        <v>4.4</v>
      </c>
    </row>
    <row r="13" ht="12.75" customHeight="1">
      <c r="A13" s="3">
        <v>1.054859161E9</v>
      </c>
      <c r="B13" s="3" t="s">
        <v>41</v>
      </c>
      <c r="C13" s="4" t="s">
        <v>42</v>
      </c>
      <c r="D13" s="3" t="s">
        <v>43</v>
      </c>
      <c r="E13" s="5" t="s">
        <v>44</v>
      </c>
      <c r="F13" s="6">
        <v>4.2</v>
      </c>
      <c r="G13" s="6">
        <v>5.0</v>
      </c>
      <c r="H13" s="6">
        <v>5.0</v>
      </c>
      <c r="I13" s="6">
        <v>5.0</v>
      </c>
      <c r="J13" s="6">
        <v>1.5</v>
      </c>
      <c r="K13" s="6">
        <f t="shared" si="1"/>
        <v>3.36</v>
      </c>
    </row>
    <row r="14" ht="12.75" customHeight="1">
      <c r="A14" s="3">
        <v>1.054398153E9</v>
      </c>
      <c r="B14" s="3" t="s">
        <v>41</v>
      </c>
      <c r="C14" s="4" t="s">
        <v>45</v>
      </c>
      <c r="D14" s="3" t="s">
        <v>46</v>
      </c>
      <c r="E14" s="8" t="s">
        <v>47</v>
      </c>
      <c r="F14" s="6">
        <v>5.0</v>
      </c>
      <c r="G14" s="6">
        <v>5.0</v>
      </c>
      <c r="H14" s="6">
        <v>0.0</v>
      </c>
      <c r="I14" s="6">
        <v>0.0</v>
      </c>
      <c r="J14" s="6">
        <v>2.5</v>
      </c>
      <c r="K14" s="6">
        <f t="shared" si="1"/>
        <v>3</v>
      </c>
    </row>
    <row r="15" ht="12.75" customHeight="1">
      <c r="A15" s="3">
        <v>1.054858758E9</v>
      </c>
      <c r="B15" s="3" t="s">
        <v>48</v>
      </c>
      <c r="C15" s="4" t="s">
        <v>49</v>
      </c>
      <c r="D15" s="3" t="s">
        <v>50</v>
      </c>
      <c r="E15" s="5" t="s">
        <v>51</v>
      </c>
      <c r="F15" s="6">
        <v>1.0</v>
      </c>
      <c r="G15" s="6">
        <v>0.0</v>
      </c>
      <c r="H15" s="6">
        <v>0.0</v>
      </c>
      <c r="I15" s="6">
        <v>0.0</v>
      </c>
      <c r="J15" s="6">
        <v>0.0</v>
      </c>
      <c r="K15" s="6">
        <f t="shared" si="1"/>
        <v>0.3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D$15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D10"/>
    <hyperlink r:id="rId10" ref="D11"/>
    <hyperlink r:id="rId11" ref="E11"/>
    <hyperlink r:id="rId12" ref="E12"/>
    <hyperlink r:id="rId13" ref="E13"/>
    <hyperlink r:id="rId14" ref="E14"/>
    <hyperlink r:id="rId15" ref="E15"/>
  </hyperlinks>
  <printOptions/>
  <pageMargins bottom="0.39370000000000005" footer="0.0" header="0.0" left="0.0" right="0.0" top="0.39370000000000005"/>
  <pageSetup orientation="portrait"/>
  <headerFooter>
    <oddHeader>&amp;C&amp;A</oddHeader>
    <oddFooter>&amp;CPage &amp;P</oddFooter>
  </headerFooter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33.29"/>
    <col customWidth="1" min="3" max="3" width="45.57"/>
    <col customWidth="1" min="4" max="4" width="13.0"/>
    <col customWidth="1" min="5" max="5" width="10.71"/>
    <col customWidth="1" min="6" max="6" width="19.86"/>
    <col customWidth="1" min="7" max="7" width="15.29"/>
    <col customWidth="1" min="8" max="8" width="16.71"/>
    <col customWidth="1" min="9" max="26" width="10.71"/>
  </cols>
  <sheetData>
    <row r="1" ht="12.75" customHeight="1">
      <c r="A1" s="2" t="s">
        <v>2</v>
      </c>
      <c r="B1" s="1" t="s">
        <v>3</v>
      </c>
      <c r="C1" s="1" t="s">
        <v>4</v>
      </c>
      <c r="D1" s="1" t="s">
        <v>58</v>
      </c>
      <c r="E1" s="1" t="s">
        <v>59</v>
      </c>
      <c r="F1" s="1" t="s">
        <v>9</v>
      </c>
      <c r="G1" s="1" t="s">
        <v>60</v>
      </c>
      <c r="H1" s="1" t="s">
        <v>61</v>
      </c>
    </row>
    <row r="2" ht="12.75" customHeight="1">
      <c r="A2" s="4" t="s">
        <v>11</v>
      </c>
      <c r="B2" s="3" t="s">
        <v>12</v>
      </c>
      <c r="C2" s="5" t="s">
        <v>13</v>
      </c>
      <c r="D2" s="6">
        <v>5.0</v>
      </c>
      <c r="E2" s="6">
        <v>5.0</v>
      </c>
      <c r="F2" s="6">
        <v>5.0</v>
      </c>
      <c r="G2" s="6">
        <v>0.0</v>
      </c>
      <c r="H2" s="6">
        <f t="shared" ref="H2:H15" si="1">((D2*25/100)+(E2*40/100)+(F2*35/100)+G2)</f>
        <v>5</v>
      </c>
    </row>
    <row r="3" ht="12.75" customHeight="1">
      <c r="A3" s="4" t="s">
        <v>14</v>
      </c>
      <c r="B3" s="3" t="s">
        <v>15</v>
      </c>
      <c r="C3" s="5" t="s">
        <v>16</v>
      </c>
      <c r="D3" s="6">
        <v>5.0</v>
      </c>
      <c r="E3" s="6">
        <v>5.0</v>
      </c>
      <c r="F3" s="6">
        <v>5.0</v>
      </c>
      <c r="G3" s="6">
        <v>0.3</v>
      </c>
      <c r="H3" s="6">
        <f t="shared" si="1"/>
        <v>5.3</v>
      </c>
    </row>
    <row r="4" ht="12.75" customHeight="1">
      <c r="A4" s="4" t="s">
        <v>17</v>
      </c>
      <c r="B4" s="3" t="s">
        <v>18</v>
      </c>
      <c r="C4" s="5" t="s">
        <v>19</v>
      </c>
      <c r="D4" s="6">
        <v>5.0</v>
      </c>
      <c r="E4" s="6">
        <v>5.0</v>
      </c>
      <c r="F4" s="6">
        <v>5.0</v>
      </c>
      <c r="G4" s="6">
        <v>0.0</v>
      </c>
      <c r="H4" s="6">
        <f t="shared" si="1"/>
        <v>5</v>
      </c>
    </row>
    <row r="5" ht="12.75" customHeight="1">
      <c r="A5" s="4" t="s">
        <v>20</v>
      </c>
      <c r="B5" s="3" t="s">
        <v>21</v>
      </c>
      <c r="C5" s="5" t="s">
        <v>55</v>
      </c>
      <c r="D5" s="6">
        <v>5.0</v>
      </c>
      <c r="E5" s="6">
        <v>4.0</v>
      </c>
      <c r="F5" s="6">
        <v>5.0</v>
      </c>
      <c r="G5" s="6">
        <v>0.0</v>
      </c>
      <c r="H5" s="6">
        <f t="shared" si="1"/>
        <v>4.6</v>
      </c>
    </row>
    <row r="6" ht="12.75" customHeight="1">
      <c r="A6" s="4" t="s">
        <v>22</v>
      </c>
      <c r="B6" s="3" t="s">
        <v>23</v>
      </c>
      <c r="C6" s="5" t="s">
        <v>24</v>
      </c>
      <c r="D6" s="6">
        <v>5.0</v>
      </c>
      <c r="E6" s="6">
        <v>4.0</v>
      </c>
      <c r="F6" s="6">
        <v>4.0</v>
      </c>
      <c r="G6" s="6">
        <v>0.0</v>
      </c>
      <c r="H6" s="6">
        <f t="shared" si="1"/>
        <v>4.25</v>
      </c>
    </row>
    <row r="7" ht="12.75" customHeight="1">
      <c r="A7" s="4" t="s">
        <v>25</v>
      </c>
      <c r="B7" s="3" t="s">
        <v>26</v>
      </c>
      <c r="C7" s="5" t="s">
        <v>56</v>
      </c>
      <c r="D7" s="6">
        <v>5.0</v>
      </c>
      <c r="E7" s="6">
        <v>4.0</v>
      </c>
      <c r="F7" s="6">
        <v>3.0</v>
      </c>
      <c r="G7" s="6">
        <v>0.3</v>
      </c>
      <c r="H7" s="6">
        <f t="shared" si="1"/>
        <v>4.2</v>
      </c>
    </row>
    <row r="8" ht="12.75" customHeight="1">
      <c r="A8" s="4" t="s">
        <v>27</v>
      </c>
      <c r="B8" s="3" t="s">
        <v>28</v>
      </c>
      <c r="C8" s="5" t="s">
        <v>29</v>
      </c>
      <c r="D8" s="6">
        <v>5.0</v>
      </c>
      <c r="E8" s="6">
        <v>5.0</v>
      </c>
      <c r="F8" s="6">
        <v>4.0</v>
      </c>
      <c r="G8" s="6">
        <v>0.0</v>
      </c>
      <c r="H8" s="6">
        <f t="shared" si="1"/>
        <v>4.65</v>
      </c>
    </row>
    <row r="9" ht="12.75" customHeight="1">
      <c r="A9" s="4" t="s">
        <v>30</v>
      </c>
      <c r="B9" s="3" t="s">
        <v>31</v>
      </c>
      <c r="C9" s="5" t="s">
        <v>32</v>
      </c>
      <c r="D9" s="6">
        <v>5.0</v>
      </c>
      <c r="E9" s="6">
        <v>4.5</v>
      </c>
      <c r="F9" s="6">
        <v>5.0</v>
      </c>
      <c r="G9" s="6">
        <v>0.0</v>
      </c>
      <c r="H9" s="6">
        <f t="shared" si="1"/>
        <v>4.8</v>
      </c>
    </row>
    <row r="10" ht="12.75" customHeight="1">
      <c r="A10" s="4" t="s">
        <v>33</v>
      </c>
      <c r="B10" s="9" t="s">
        <v>34</v>
      </c>
      <c r="C10" s="5" t="s">
        <v>62</v>
      </c>
      <c r="D10" s="6">
        <v>5.0</v>
      </c>
      <c r="E10" s="6">
        <v>5.0</v>
      </c>
      <c r="F10" s="6">
        <v>5.0</v>
      </c>
      <c r="G10" s="6">
        <v>0.0</v>
      </c>
      <c r="H10" s="6">
        <f t="shared" si="1"/>
        <v>5</v>
      </c>
    </row>
    <row r="11" ht="12.75" customHeight="1">
      <c r="A11" s="4" t="s">
        <v>35</v>
      </c>
      <c r="B11" s="9" t="s">
        <v>36</v>
      </c>
      <c r="C11" s="5" t="s">
        <v>37</v>
      </c>
      <c r="D11" s="6">
        <v>5.0</v>
      </c>
      <c r="E11" s="6">
        <v>5.0</v>
      </c>
      <c r="F11" s="6">
        <v>5.0</v>
      </c>
      <c r="G11" s="6">
        <v>0.0</v>
      </c>
      <c r="H11" s="6">
        <f t="shared" si="1"/>
        <v>5</v>
      </c>
    </row>
    <row r="12" ht="12.75" customHeight="1">
      <c r="A12" s="4" t="s">
        <v>38</v>
      </c>
      <c r="B12" s="9" t="s">
        <v>39</v>
      </c>
      <c r="C12" s="5" t="s">
        <v>40</v>
      </c>
      <c r="D12" s="6">
        <v>5.0</v>
      </c>
      <c r="E12" s="11">
        <v>4.0</v>
      </c>
      <c r="F12" s="6">
        <v>5.0</v>
      </c>
      <c r="G12" s="6">
        <v>0.0</v>
      </c>
      <c r="H12" s="6">
        <f t="shared" si="1"/>
        <v>4.6</v>
      </c>
    </row>
    <row r="13" ht="12.75" customHeight="1">
      <c r="A13" s="4" t="s">
        <v>42</v>
      </c>
      <c r="B13" s="3" t="s">
        <v>43</v>
      </c>
      <c r="C13" s="5" t="s">
        <v>44</v>
      </c>
      <c r="D13" s="6">
        <v>5.0</v>
      </c>
      <c r="E13" s="6">
        <v>4.0</v>
      </c>
      <c r="F13" s="6">
        <v>5.0</v>
      </c>
      <c r="G13" s="6">
        <v>0.0</v>
      </c>
      <c r="H13" s="6">
        <f t="shared" si="1"/>
        <v>4.6</v>
      </c>
    </row>
    <row r="14" ht="12.75" customHeight="1">
      <c r="A14" s="4" t="s">
        <v>45</v>
      </c>
      <c r="B14" s="3" t="s">
        <v>46</v>
      </c>
      <c r="C14" s="8" t="s">
        <v>47</v>
      </c>
      <c r="D14" s="6">
        <v>5.0</v>
      </c>
      <c r="E14" s="6">
        <v>5.0</v>
      </c>
      <c r="F14" s="6">
        <v>4.0</v>
      </c>
      <c r="G14" s="6">
        <v>0.0</v>
      </c>
      <c r="H14" s="6">
        <f t="shared" si="1"/>
        <v>4.65</v>
      </c>
    </row>
    <row r="15" ht="12.75" customHeight="1">
      <c r="A15" s="4" t="s">
        <v>49</v>
      </c>
      <c r="B15" s="3" t="s">
        <v>50</v>
      </c>
      <c r="C15" s="5" t="s">
        <v>51</v>
      </c>
      <c r="D15" s="6">
        <v>0.0</v>
      </c>
      <c r="E15" s="6">
        <v>0.0</v>
      </c>
      <c r="F15" s="6">
        <v>0.0</v>
      </c>
      <c r="G15" s="6">
        <v>0.0</v>
      </c>
      <c r="H15" s="6">
        <f t="shared" si="1"/>
        <v>0</v>
      </c>
    </row>
    <row r="16" ht="12.75" customHeight="1"/>
    <row r="17" ht="12.75" customHeight="1"/>
    <row r="18" ht="12.75" customHeight="1">
      <c r="A18" s="6" t="s">
        <v>63</v>
      </c>
      <c r="B18" s="6" t="s">
        <v>64</v>
      </c>
    </row>
    <row r="19" ht="12.75" customHeight="1">
      <c r="A19" s="6" t="s">
        <v>65</v>
      </c>
      <c r="B19" s="6" t="s">
        <v>66</v>
      </c>
    </row>
    <row r="20" ht="12.75" customHeight="1">
      <c r="A20" s="6" t="s">
        <v>67</v>
      </c>
      <c r="B20" s="6" t="s">
        <v>64</v>
      </c>
    </row>
    <row r="21" ht="12.75" customHeight="1">
      <c r="A21" s="6" t="s">
        <v>68</v>
      </c>
      <c r="B21" s="6" t="s">
        <v>64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B10"/>
    <hyperlink r:id="rId10" ref="C10"/>
    <hyperlink r:id="rId11" ref="B11"/>
    <hyperlink r:id="rId12" ref="C11"/>
    <hyperlink r:id="rId13" ref="B12"/>
    <hyperlink r:id="rId14" ref="C12"/>
    <hyperlink r:id="rId15" ref="C13"/>
    <hyperlink r:id="rId16" ref="C14"/>
    <hyperlink r:id="rId17" ref="C15"/>
  </hyperlinks>
  <printOptions/>
  <pageMargins bottom="0.75" footer="0.0" header="0.0" left="0.7" right="0.7" top="0.75"/>
  <pageSetup orientation="landscape"/>
  <drawing r:id="rId18"/>
</worksheet>
</file>