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aaguir\Documents\Desarrollo\Curso Programacion Orientada a Objetos\"/>
    </mc:Choice>
  </mc:AlternateContent>
  <xr:revisionPtr revIDLastSave="0" documentId="13_ncr:1_{8E4AD5A1-4370-415D-8230-1CE1B7DE8168}" xr6:coauthVersionLast="47" xr6:coauthVersionMax="47" xr10:uidLastSave="{00000000-0000-0000-0000-000000000000}"/>
  <bookViews>
    <workbookView xWindow="-120" yWindow="-120" windowWidth="29040" windowHeight="15720" activeTab="2" xr2:uid="{D9F3E1F8-A18D-4094-9AE0-0BA583254CE6}"/>
  </bookViews>
  <sheets>
    <sheet name="CORTE1" sheetId="1" r:id="rId1"/>
    <sheet name="CORTE2" sheetId="2" r:id="rId2"/>
    <sheet name="CORTE3" sheetId="3" r:id="rId3"/>
  </sheets>
  <definedNames>
    <definedName name="_xlnm._FilterDatabase" localSheetId="0" hidden="1">CORTE1!$A$1:$D$15</definedName>
    <definedName name="_xlnm._FilterDatabase" localSheetId="1" hidden="1">CORTE2!$A$1:$D$15</definedName>
    <definedName name="HTML_1" localSheetId="1">CORTE2!#REF!</definedName>
    <definedName name="HTML_1">CORTE1!#REF!</definedName>
    <definedName name="HTML_2" localSheetId="1">CORTE2!$A$1:$D$15</definedName>
    <definedName name="HTML_2">CORTE1!$A$1:$D$15</definedName>
    <definedName name="HTML_all" localSheetId="1">CORTE2!$A$1:$D$15</definedName>
    <definedName name="HTML_all">CORTE1!$A$1:$D$15</definedName>
    <definedName name="HTML_tables" localSheetId="1">CORTE2!#REF!</definedName>
    <definedName name="HTML_tables">CORTE1!#REF!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2" i="2"/>
  <c r="K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</calcChain>
</file>

<file path=xl/sharedStrings.xml><?xml version="1.0" encoding="utf-8"?>
<sst xmlns="http://schemas.openxmlformats.org/spreadsheetml/2006/main" count="188" uniqueCount="69">
  <si>
    <t>Documento de Identidad</t>
  </si>
  <si>
    <t>Programa</t>
  </si>
  <si>
    <t>Nombre</t>
  </si>
  <si>
    <t>Correo</t>
  </si>
  <si>
    <t>INGENIERIA DE SISTEMAS</t>
  </si>
  <si>
    <t>VELEZ ORJUELA NATALIA</t>
  </si>
  <si>
    <t>natalia.velezo@autonoma.edu.co</t>
  </si>
  <si>
    <t>TARAPUES VALLEJO FELIPE ALEJANDRO</t>
  </si>
  <si>
    <t>felipea.tarapuesv@autonoma.edu.co</t>
  </si>
  <si>
    <t>SALAZAR RUANO SEBASTIAN</t>
  </si>
  <si>
    <t>sebastian.salazarr@autonoma.edu.co</t>
  </si>
  <si>
    <t>PULGARIN ZULUAGA JUAN CAMILO</t>
  </si>
  <si>
    <t>juanc.pulgarinz@autonoma.edu.co</t>
  </si>
  <si>
    <t>PARDO AGUILAR MARTIN</t>
  </si>
  <si>
    <t>martin.pardoa@autonoma.edu.co</t>
  </si>
  <si>
    <t>OSORIO VALENCIA PABLO</t>
  </si>
  <si>
    <t>pablo.osoriov@autonoma.edu.co</t>
  </si>
  <si>
    <t>MONTOYA OCAMPO ANDRES</t>
  </si>
  <si>
    <t>andres.montoyao@autonoma.edu.co</t>
  </si>
  <si>
    <t>GALLEGO MORALES LUIS CARLOS</t>
  </si>
  <si>
    <t>luisc.gallegom@autonoma.edu.co</t>
  </si>
  <si>
    <t>CUARTAS ZAMBRANO DANIEL ALEJANDRO</t>
  </si>
  <si>
    <t>daniela.cuartasz@autonoma.edu.co</t>
  </si>
  <si>
    <t>CASTRILLLON TANGARIFE ANDRES DAVID</t>
  </si>
  <si>
    <t>andresd.castrilllont@autonoma.edu.co</t>
  </si>
  <si>
    <t>ALZATE BARBOSA MARIANA</t>
  </si>
  <si>
    <t>mariana.alzateb@autonoma.edu.co</t>
  </si>
  <si>
    <t>INGENIERIA DE SISTEMAS (E)</t>
  </si>
  <si>
    <t>PEREZ GARCIA MANUELA</t>
  </si>
  <si>
    <t>manuela.perezg@autonoma.edu.co</t>
  </si>
  <si>
    <t>NARVAEZ MONTOYA JERONIMO</t>
  </si>
  <si>
    <t>jeronimo.narvaezm@autonoma.edu.co</t>
  </si>
  <si>
    <t>TECNOLOGIA EN ANALISIS Y PROGRAMACION DE SISTEMAS DE INFORMACION</t>
  </si>
  <si>
    <t>HINCAPIE RAMIREZ DILSON</t>
  </si>
  <si>
    <t>dilson.hincapier@autonoma.edu.co</t>
  </si>
  <si>
    <t>REPOSITORIO</t>
  </si>
  <si>
    <t>https://github.com/JeronimoNarvaezM/TalleresPOO</t>
  </si>
  <si>
    <t>https://github.com/NataliaVelez0903/Calculadora</t>
  </si>
  <si>
    <t>https://github.com/LuisCarlosGallego16/TalleresPOO</t>
  </si>
  <si>
    <t>https://github.com/Felipeatv/POO</t>
  </si>
  <si>
    <t>https://github.com/martinpardo88/CalculadoraTaller</t>
  </si>
  <si>
    <t>https://github.com/tanqque/calculadora</t>
  </si>
  <si>
    <t>https://github.com/SebasSlzr/Calculadora</t>
  </si>
  <si>
    <t>https://github.com/Manuela188/CalculadoraSwingg</t>
  </si>
  <si>
    <t>https://github.com/AndresM15/Calculadora</t>
  </si>
  <si>
    <t>https://github.com/marianaAB22/calculadora</t>
  </si>
  <si>
    <t>https://github.com/AndresCastril/Calculadora</t>
  </si>
  <si>
    <t>TALLER 1</t>
  </si>
  <si>
    <t>TALLER 2</t>
  </si>
  <si>
    <t>PARCIAL 1</t>
  </si>
  <si>
    <t>CORTE 1</t>
  </si>
  <si>
    <t>MINI PROYECTO</t>
  </si>
  <si>
    <t>TALLER 3</t>
  </si>
  <si>
    <t>PACIAL 2</t>
  </si>
  <si>
    <t>No me envio link del repositorio</t>
  </si>
  <si>
    <t>https://github.com/Palots</t>
  </si>
  <si>
    <t>https://github.com/JuanCa240</t>
  </si>
  <si>
    <t>NOTA</t>
  </si>
  <si>
    <t>PRESENTACION PROYECTO</t>
  </si>
  <si>
    <t>PARCIAL CORTE 3</t>
  </si>
  <si>
    <t>ULTIMO DIA TALLERES</t>
  </si>
  <si>
    <t>REVISION NOTA CORTE 3</t>
  </si>
  <si>
    <t>10 DE DICIEMBRE</t>
  </si>
  <si>
    <t>3 DE DICIEMBRE</t>
  </si>
  <si>
    <t>PARCIAL 3</t>
  </si>
  <si>
    <t>TALLERES</t>
  </si>
  <si>
    <t>https://github.com/CannibalishToast</t>
  </si>
  <si>
    <t>NOTA CORTE</t>
  </si>
  <si>
    <t>EVENTO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</si>
</sst>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Liberation Sans"/>
    </font>
    <font>
      <sz val="10"/>
      <color rgb="FF000000"/>
      <name val="Liberation Sans"/>
    </font>
    <font>
      <b/>
      <sz val="10"/>
      <color rgb="FF000000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sz val="11"/>
      <color rgb="FF000000"/>
      <name val="Aptos Narrow"/>
      <family val="2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0"/>
      <color rgb="FFFFFFFF"/>
      <name val="Liberation Serif"/>
    </font>
    <font>
      <sz val="10"/>
      <color rgb="FF000000"/>
      <name val="Liberation Serif"/>
    </font>
    <font>
      <u/>
      <sz val="10"/>
      <color theme="1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719A"/>
        <bgColor rgb="FF00719A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1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0" borderId="0" applyNumberFormat="0" applyBorder="0" applyProtection="0"/>
    <xf numFmtId="0" fontId="3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4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15" fillId="9" borderId="2" xfId="0" applyFont="1" applyFill="1" applyBorder="1" applyAlignment="1">
      <alignment horizontal="center"/>
    </xf>
    <xf numFmtId="0" fontId="16" fillId="10" borderId="2" xfId="0" applyFont="1" applyFill="1" applyBorder="1" applyAlignment="1">
      <alignment horizontal="center"/>
    </xf>
    <xf numFmtId="0" fontId="15" fillId="9" borderId="4" xfId="0" applyFont="1" applyFill="1" applyBorder="1" applyAlignment="1">
      <alignment horizontal="center"/>
    </xf>
    <xf numFmtId="0" fontId="16" fillId="10" borderId="4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7" fillId="0" borderId="3" xfId="20" applyBorder="1" applyAlignment="1">
      <alignment horizontal="left"/>
    </xf>
    <xf numFmtId="0" fontId="0" fillId="0" borderId="3" xfId="0" applyBorder="1" applyAlignment="1">
      <alignment horizontal="left"/>
    </xf>
    <xf numFmtId="0" fontId="17" fillId="10" borderId="3" xfId="20" applyFill="1" applyBorder="1" applyAlignment="1">
      <alignment horizontal="left"/>
    </xf>
    <xf numFmtId="0" fontId="16" fillId="10" borderId="3" xfId="0" applyFont="1" applyFill="1" applyBorder="1" applyAlignment="1">
      <alignment horizontal="center"/>
    </xf>
    <xf numFmtId="0" fontId="0" fillId="0" borderId="3" xfId="0" applyBorder="1"/>
    <xf numFmtId="0" fontId="17" fillId="10" borderId="3" xfId="20" applyFill="1" applyBorder="1" applyAlignment="1">
      <alignment horizontal="center"/>
    </xf>
  </cellXfs>
  <cellStyles count="21">
    <cellStyle name="Accent" xfId="2" xr:uid="{AA8940C1-1436-411B-BD35-D1774FC63F6F}"/>
    <cellStyle name="Accent 1" xfId="3" xr:uid="{712E7C4D-D147-40FE-B0D0-961123CFD01A}"/>
    <cellStyle name="Accent 2" xfId="4" xr:uid="{0858328A-2DFB-42C5-916C-18065C85DB1C}"/>
    <cellStyle name="Accent 3" xfId="5" xr:uid="{4ED24B29-0274-4450-ADF6-B34588B1FC9D}"/>
    <cellStyle name="Bad" xfId="6" xr:uid="{7906AA1C-AEB6-40D4-96FD-A7B4C4CD408D}"/>
    <cellStyle name="Default" xfId="7" xr:uid="{6858D360-C72F-41E2-94BC-EF43E7CCF930}"/>
    <cellStyle name="Error" xfId="8" xr:uid="{A11B1E93-042C-476A-B704-0D7C0786FB0C}"/>
    <cellStyle name="Footnote" xfId="9" xr:uid="{BFF9FF1F-1112-4E7B-9261-9CA0D8624185}"/>
    <cellStyle name="Good" xfId="10" xr:uid="{728D3B46-BCCA-41B0-9574-E28EA88104E1}"/>
    <cellStyle name="Heading" xfId="11" xr:uid="{1DFE8985-030D-45BB-B57A-FA7B7F6FDCAD}"/>
    <cellStyle name="Heading 1" xfId="12" xr:uid="{EDEA7668-7D09-42B9-AE89-7842AFC72EED}"/>
    <cellStyle name="Heading 2" xfId="13" xr:uid="{3306D5BB-7A52-4509-8CE3-08C04165FA5D}"/>
    <cellStyle name="Hipervínculo" xfId="20" builtinId="8"/>
    <cellStyle name="Hyperlink" xfId="14" xr:uid="{609C1B5A-78CE-460F-BEFA-B703EC6F001E}"/>
    <cellStyle name="Neutral" xfId="1" builtinId="28" customBuiltin="1"/>
    <cellStyle name="Normal" xfId="0" builtinId="0" customBuiltin="1"/>
    <cellStyle name="Note" xfId="15" xr:uid="{185A1272-825A-48D1-ACC3-AF7E0CE0E2AE}"/>
    <cellStyle name="Result" xfId="16" xr:uid="{7AEDB89F-2459-4768-BB33-AB62F3D288E4}"/>
    <cellStyle name="Status" xfId="17" xr:uid="{CA234BD3-BA7B-4F51-AA30-EFB11F554516}"/>
    <cellStyle name="Text" xfId="18" xr:uid="{B5516E2D-D034-497F-95C8-802EF1DECC0D}"/>
    <cellStyle name="Warning" xfId="19" xr:uid="{563BDDFC-6120-4407-B01F-3C813569A6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nuela188/CalculadoraSwingg" TargetMode="External"/><Relationship Id="rId3" Type="http://schemas.openxmlformats.org/officeDocument/2006/relationships/hyperlink" Target="https://github.com/LuisCarlosGallego16/TalleresPOO" TargetMode="External"/><Relationship Id="rId7" Type="http://schemas.openxmlformats.org/officeDocument/2006/relationships/hyperlink" Target="https://github.com/SebasSlzr/Calculadora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github.com/NataliaVelez0903/Calculadora" TargetMode="External"/><Relationship Id="rId1" Type="http://schemas.openxmlformats.org/officeDocument/2006/relationships/hyperlink" Target="https://github.com/JeronimoNarvaezM/TalleresPOO" TargetMode="External"/><Relationship Id="rId6" Type="http://schemas.openxmlformats.org/officeDocument/2006/relationships/hyperlink" Target="https://github.com/tanqque/calculadora" TargetMode="External"/><Relationship Id="rId11" Type="http://schemas.openxmlformats.org/officeDocument/2006/relationships/hyperlink" Target="https://github.com/AndresCastril/Calculadora" TargetMode="External"/><Relationship Id="rId5" Type="http://schemas.openxmlformats.org/officeDocument/2006/relationships/hyperlink" Target="https://github.com/martinpardo88/CalculadoraTaller" TargetMode="External"/><Relationship Id="rId10" Type="http://schemas.openxmlformats.org/officeDocument/2006/relationships/hyperlink" Target="https://github.com/marianaAB22/calculadora" TargetMode="External"/><Relationship Id="rId4" Type="http://schemas.openxmlformats.org/officeDocument/2006/relationships/hyperlink" Target="https://github.com/Felipeatv/POO" TargetMode="External"/><Relationship Id="rId9" Type="http://schemas.openxmlformats.org/officeDocument/2006/relationships/hyperlink" Target="https://github.com/AndresM15/Calculador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nuela188/CalculadoraSwingg" TargetMode="External"/><Relationship Id="rId13" Type="http://schemas.openxmlformats.org/officeDocument/2006/relationships/hyperlink" Target="https://github.com/Palots" TargetMode="External"/><Relationship Id="rId3" Type="http://schemas.openxmlformats.org/officeDocument/2006/relationships/hyperlink" Target="https://github.com/LuisCarlosGallego16/TalleresPOO" TargetMode="External"/><Relationship Id="rId7" Type="http://schemas.openxmlformats.org/officeDocument/2006/relationships/hyperlink" Target="https://github.com/SebasSlzr/Calculadora" TargetMode="External"/><Relationship Id="rId12" Type="http://schemas.openxmlformats.org/officeDocument/2006/relationships/hyperlink" Target="mailto:daniela.cuartasz@autonoma.edu.co" TargetMode="External"/><Relationship Id="rId2" Type="http://schemas.openxmlformats.org/officeDocument/2006/relationships/hyperlink" Target="https://github.com/NataliaVelez0903/Calculadora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github.com/JeronimoNarvaezM/TalleresPOO" TargetMode="External"/><Relationship Id="rId6" Type="http://schemas.openxmlformats.org/officeDocument/2006/relationships/hyperlink" Target="https://github.com/tanqque/calculadora" TargetMode="External"/><Relationship Id="rId11" Type="http://schemas.openxmlformats.org/officeDocument/2006/relationships/hyperlink" Target="https://github.com/AndresCastril/Calculadora" TargetMode="External"/><Relationship Id="rId5" Type="http://schemas.openxmlformats.org/officeDocument/2006/relationships/hyperlink" Target="https://github.com/martinpardo88/CalculadoraTaller" TargetMode="External"/><Relationship Id="rId15" Type="http://schemas.openxmlformats.org/officeDocument/2006/relationships/hyperlink" Target="mailto:andresd.castrilllont@autonoma.edu.co" TargetMode="External"/><Relationship Id="rId10" Type="http://schemas.openxmlformats.org/officeDocument/2006/relationships/hyperlink" Target="https://github.com/marianaAB22/calculadora" TargetMode="External"/><Relationship Id="rId4" Type="http://schemas.openxmlformats.org/officeDocument/2006/relationships/hyperlink" Target="https://github.com/Felipeatv/POO" TargetMode="External"/><Relationship Id="rId9" Type="http://schemas.openxmlformats.org/officeDocument/2006/relationships/hyperlink" Target="https://github.com/AndresM15/Calculadora" TargetMode="External"/><Relationship Id="rId14" Type="http://schemas.openxmlformats.org/officeDocument/2006/relationships/hyperlink" Target="https://github.com/JuanCa2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nuela188/CalculadoraSwingg" TargetMode="External"/><Relationship Id="rId13" Type="http://schemas.openxmlformats.org/officeDocument/2006/relationships/hyperlink" Target="https://github.com/Palots" TargetMode="External"/><Relationship Id="rId3" Type="http://schemas.openxmlformats.org/officeDocument/2006/relationships/hyperlink" Target="https://github.com/LuisCarlosGallego16/TalleresPOO" TargetMode="External"/><Relationship Id="rId7" Type="http://schemas.openxmlformats.org/officeDocument/2006/relationships/hyperlink" Target="https://github.com/SebasSlzr/Calculadora" TargetMode="External"/><Relationship Id="rId12" Type="http://schemas.openxmlformats.org/officeDocument/2006/relationships/hyperlink" Target="mailto:daniela.cuartasz@autonoma.edu.co" TargetMode="External"/><Relationship Id="rId17" Type="http://schemas.openxmlformats.org/officeDocument/2006/relationships/hyperlink" Target="mailto:mariana.alzateb@autonoma.edu.co" TargetMode="External"/><Relationship Id="rId2" Type="http://schemas.openxmlformats.org/officeDocument/2006/relationships/hyperlink" Target="https://github.com/NataliaVelez0903/Calculadora" TargetMode="External"/><Relationship Id="rId16" Type="http://schemas.openxmlformats.org/officeDocument/2006/relationships/hyperlink" Target="https://github.com/CannibalishToast" TargetMode="External"/><Relationship Id="rId1" Type="http://schemas.openxmlformats.org/officeDocument/2006/relationships/hyperlink" Target="https://github.com/JeronimoNarvaezM/TalleresPOO" TargetMode="External"/><Relationship Id="rId6" Type="http://schemas.openxmlformats.org/officeDocument/2006/relationships/hyperlink" Target="https://github.com/tanqque/calculadora" TargetMode="External"/><Relationship Id="rId11" Type="http://schemas.openxmlformats.org/officeDocument/2006/relationships/hyperlink" Target="https://github.com/AndresCastril/Calculadora" TargetMode="External"/><Relationship Id="rId5" Type="http://schemas.openxmlformats.org/officeDocument/2006/relationships/hyperlink" Target="https://github.com/martinpardo88/CalculadoraTaller" TargetMode="External"/><Relationship Id="rId15" Type="http://schemas.openxmlformats.org/officeDocument/2006/relationships/hyperlink" Target="mailto:andresd.castrilllont@autonoma.edu.co" TargetMode="External"/><Relationship Id="rId10" Type="http://schemas.openxmlformats.org/officeDocument/2006/relationships/hyperlink" Target="https://github.com/marianaAB22/calculadora" TargetMode="External"/><Relationship Id="rId4" Type="http://schemas.openxmlformats.org/officeDocument/2006/relationships/hyperlink" Target="https://github.com/Felipeatv/POO" TargetMode="External"/><Relationship Id="rId9" Type="http://schemas.openxmlformats.org/officeDocument/2006/relationships/hyperlink" Target="https://github.com/AndresM15/Calculadora" TargetMode="External"/><Relationship Id="rId14" Type="http://schemas.openxmlformats.org/officeDocument/2006/relationships/hyperlink" Target="https://github.com/JuanCa2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46CD-EB98-4F66-9368-06C4BB06F7C9}">
  <dimension ref="A1:J15"/>
  <sheetViews>
    <sheetView topLeftCell="D1" workbookViewId="0">
      <selection activeCell="J5" sqref="J5"/>
    </sheetView>
  </sheetViews>
  <sheetFormatPr baseColWidth="10" defaultRowHeight="12.75"/>
  <cols>
    <col min="1" max="1" width="29.7109375" customWidth="1"/>
    <col min="2" max="2" width="74.85546875" customWidth="1"/>
    <col min="3" max="3" width="41.85546875" customWidth="1"/>
    <col min="4" max="4" width="37.85546875" bestFit="1" customWidth="1"/>
    <col min="5" max="5" width="46.42578125" customWidth="1"/>
    <col min="10" max="10" width="21.28515625" customWidth="1"/>
  </cols>
  <sheetData>
    <row r="1" spans="1:10">
      <c r="A1" s="1" t="s">
        <v>0</v>
      </c>
      <c r="B1" s="1" t="s">
        <v>1</v>
      </c>
      <c r="C1" s="3" t="s">
        <v>2</v>
      </c>
      <c r="D1" s="5" t="s">
        <v>3</v>
      </c>
      <c r="E1" s="5" t="s">
        <v>35</v>
      </c>
      <c r="F1" s="5" t="s">
        <v>47</v>
      </c>
      <c r="G1" s="5" t="s">
        <v>48</v>
      </c>
      <c r="H1" s="5" t="s">
        <v>49</v>
      </c>
      <c r="I1" s="5" t="s">
        <v>50</v>
      </c>
      <c r="J1" s="5" t="s">
        <v>51</v>
      </c>
    </row>
    <row r="2" spans="1:10">
      <c r="A2" s="2">
        <v>1053775555</v>
      </c>
      <c r="B2" s="2" t="s">
        <v>4</v>
      </c>
      <c r="C2" s="4" t="s">
        <v>5</v>
      </c>
      <c r="D2" s="9" t="s">
        <v>6</v>
      </c>
      <c r="E2" s="6" t="s">
        <v>37</v>
      </c>
      <c r="F2" s="10">
        <v>0.1</v>
      </c>
      <c r="G2" s="10">
        <v>0.1</v>
      </c>
      <c r="H2" s="10">
        <v>3.3</v>
      </c>
      <c r="I2" s="10">
        <f>SUM(F2:H2)</f>
        <v>3.5</v>
      </c>
      <c r="J2" s="10">
        <v>4.5</v>
      </c>
    </row>
    <row r="3" spans="1:10">
      <c r="A3" s="2">
        <v>1086578206</v>
      </c>
      <c r="B3" s="2" t="s">
        <v>4</v>
      </c>
      <c r="C3" s="4" t="s">
        <v>7</v>
      </c>
      <c r="D3" s="9" t="s">
        <v>8</v>
      </c>
      <c r="E3" s="6" t="s">
        <v>39</v>
      </c>
      <c r="F3" s="10">
        <v>0.1</v>
      </c>
      <c r="G3" s="10">
        <v>0.1</v>
      </c>
      <c r="H3" s="10">
        <v>3.4</v>
      </c>
      <c r="I3" s="10">
        <f t="shared" ref="I3:I15" si="0">SUM(F3:H3)</f>
        <v>3.6</v>
      </c>
      <c r="J3" s="10">
        <v>4.5</v>
      </c>
    </row>
    <row r="4" spans="1:10">
      <c r="A4" s="2">
        <v>1055753013</v>
      </c>
      <c r="B4" s="2" t="s">
        <v>4</v>
      </c>
      <c r="C4" s="4" t="s">
        <v>9</v>
      </c>
      <c r="D4" s="9" t="s">
        <v>10</v>
      </c>
      <c r="E4" s="6" t="s">
        <v>42</v>
      </c>
      <c r="F4" s="10">
        <v>0.1</v>
      </c>
      <c r="G4" s="10">
        <v>0.1</v>
      </c>
      <c r="H4" s="10">
        <v>3.7</v>
      </c>
      <c r="I4" s="10">
        <f t="shared" si="0"/>
        <v>3.9000000000000004</v>
      </c>
      <c r="J4" s="10">
        <v>4.8</v>
      </c>
    </row>
    <row r="5" spans="1:10">
      <c r="A5" s="2">
        <v>1054398670</v>
      </c>
      <c r="B5" s="2" t="s">
        <v>4</v>
      </c>
      <c r="C5" s="4" t="s">
        <v>11</v>
      </c>
      <c r="D5" s="9" t="s">
        <v>12</v>
      </c>
      <c r="E5" s="7"/>
      <c r="F5" s="10">
        <v>0.1</v>
      </c>
      <c r="G5" s="10">
        <v>0.1</v>
      </c>
      <c r="H5" s="10">
        <v>4.5999999999999996</v>
      </c>
      <c r="I5" s="10">
        <f t="shared" si="0"/>
        <v>4.8</v>
      </c>
      <c r="J5" s="10">
        <v>4</v>
      </c>
    </row>
    <row r="6" spans="1:10">
      <c r="A6" s="2">
        <v>1092851902</v>
      </c>
      <c r="B6" s="2" t="s">
        <v>4</v>
      </c>
      <c r="C6" s="4" t="s">
        <v>13</v>
      </c>
      <c r="D6" s="9" t="s">
        <v>14</v>
      </c>
      <c r="E6" s="6" t="s">
        <v>40</v>
      </c>
      <c r="F6" s="10">
        <v>0.1</v>
      </c>
      <c r="G6" s="10">
        <v>0.1</v>
      </c>
      <c r="H6" s="10">
        <v>3</v>
      </c>
      <c r="I6" s="10">
        <f t="shared" si="0"/>
        <v>3.2</v>
      </c>
      <c r="J6" s="10">
        <v>5</v>
      </c>
    </row>
    <row r="7" spans="1:10">
      <c r="A7" s="2">
        <v>1002592707</v>
      </c>
      <c r="B7" s="2" t="s">
        <v>4</v>
      </c>
      <c r="C7" s="4" t="s">
        <v>15</v>
      </c>
      <c r="D7" s="9" t="s">
        <v>16</v>
      </c>
      <c r="E7" s="7"/>
      <c r="F7" s="10">
        <v>0.1</v>
      </c>
      <c r="G7" s="10">
        <v>0.1</v>
      </c>
      <c r="H7" s="10">
        <v>3.4</v>
      </c>
      <c r="I7" s="10">
        <f t="shared" si="0"/>
        <v>3.6</v>
      </c>
      <c r="J7" s="10">
        <v>1</v>
      </c>
    </row>
    <row r="8" spans="1:10">
      <c r="A8" s="2">
        <v>1002590841</v>
      </c>
      <c r="B8" s="2" t="s">
        <v>4</v>
      </c>
      <c r="C8" s="4" t="s">
        <v>17</v>
      </c>
      <c r="D8" s="9" t="s">
        <v>18</v>
      </c>
      <c r="E8" s="6" t="s">
        <v>44</v>
      </c>
      <c r="F8" s="10">
        <v>0.1</v>
      </c>
      <c r="G8" s="10">
        <v>0.1</v>
      </c>
      <c r="H8" s="10">
        <v>2.9</v>
      </c>
      <c r="I8" s="10">
        <f t="shared" si="0"/>
        <v>3.1</v>
      </c>
      <c r="J8" s="10">
        <v>4.5</v>
      </c>
    </row>
    <row r="9" spans="1:10">
      <c r="A9" s="2">
        <v>1054857310</v>
      </c>
      <c r="B9" s="2" t="s">
        <v>4</v>
      </c>
      <c r="C9" s="4" t="s">
        <v>19</v>
      </c>
      <c r="D9" s="9" t="s">
        <v>20</v>
      </c>
      <c r="E9" s="6" t="s">
        <v>38</v>
      </c>
      <c r="F9" s="10">
        <v>0.1</v>
      </c>
      <c r="G9" s="10">
        <v>0.1</v>
      </c>
      <c r="H9" s="10">
        <v>4.2</v>
      </c>
      <c r="I9" s="10">
        <f t="shared" si="0"/>
        <v>4.4000000000000004</v>
      </c>
      <c r="J9" s="10">
        <v>5</v>
      </c>
    </row>
    <row r="10" spans="1:10">
      <c r="A10" s="2">
        <v>1059237995</v>
      </c>
      <c r="B10" s="2" t="s">
        <v>4</v>
      </c>
      <c r="C10" s="4" t="s">
        <v>21</v>
      </c>
      <c r="D10" s="9" t="s">
        <v>22</v>
      </c>
      <c r="E10" s="7"/>
      <c r="F10" s="10">
        <v>0.1</v>
      </c>
      <c r="G10" s="10">
        <v>0.1</v>
      </c>
      <c r="H10" s="10">
        <v>3.7</v>
      </c>
      <c r="I10" s="10">
        <f t="shared" si="0"/>
        <v>3.9000000000000004</v>
      </c>
      <c r="J10" s="10">
        <v>1</v>
      </c>
    </row>
    <row r="11" spans="1:10">
      <c r="A11" s="2">
        <v>1055359130</v>
      </c>
      <c r="B11" s="2" t="s">
        <v>4</v>
      </c>
      <c r="C11" s="4" t="s">
        <v>23</v>
      </c>
      <c r="D11" s="9" t="s">
        <v>24</v>
      </c>
      <c r="E11" s="6" t="s">
        <v>46</v>
      </c>
      <c r="F11" s="10">
        <v>0.1</v>
      </c>
      <c r="G11" s="10">
        <v>0.1</v>
      </c>
      <c r="H11" s="10">
        <v>4.8</v>
      </c>
      <c r="I11" s="10">
        <f t="shared" si="0"/>
        <v>5</v>
      </c>
      <c r="J11" s="10">
        <v>4.5</v>
      </c>
    </row>
    <row r="12" spans="1:10">
      <c r="A12" s="2">
        <v>1055754140</v>
      </c>
      <c r="B12" s="2" t="s">
        <v>4</v>
      </c>
      <c r="C12" s="4" t="s">
        <v>25</v>
      </c>
      <c r="D12" s="9" t="s">
        <v>26</v>
      </c>
      <c r="E12" s="6" t="s">
        <v>45</v>
      </c>
      <c r="F12" s="10">
        <v>0.1</v>
      </c>
      <c r="G12" s="10">
        <v>0.1</v>
      </c>
      <c r="H12" s="10">
        <v>3.1</v>
      </c>
      <c r="I12" s="10">
        <f t="shared" si="0"/>
        <v>3.3000000000000003</v>
      </c>
      <c r="J12" s="10">
        <v>5</v>
      </c>
    </row>
    <row r="13" spans="1:10">
      <c r="A13" s="2">
        <v>1054859161</v>
      </c>
      <c r="B13" s="2" t="s">
        <v>27</v>
      </c>
      <c r="C13" s="4" t="s">
        <v>28</v>
      </c>
      <c r="D13" s="9" t="s">
        <v>29</v>
      </c>
      <c r="E13" s="6" t="s">
        <v>43</v>
      </c>
      <c r="F13" s="10">
        <v>0.1</v>
      </c>
      <c r="G13" s="10">
        <v>0.1</v>
      </c>
      <c r="H13" s="10">
        <v>3.1</v>
      </c>
      <c r="I13" s="10">
        <f t="shared" si="0"/>
        <v>3.3000000000000003</v>
      </c>
      <c r="J13" s="10">
        <v>4.2</v>
      </c>
    </row>
    <row r="14" spans="1:10">
      <c r="A14" s="2">
        <v>1054398153</v>
      </c>
      <c r="B14" s="2" t="s">
        <v>27</v>
      </c>
      <c r="C14" s="4" t="s">
        <v>30</v>
      </c>
      <c r="D14" s="9" t="s">
        <v>31</v>
      </c>
      <c r="E14" s="8" t="s">
        <v>36</v>
      </c>
      <c r="F14" s="10">
        <v>0.1</v>
      </c>
      <c r="G14" s="10">
        <v>0.1</v>
      </c>
      <c r="H14" s="10">
        <v>2.4</v>
      </c>
      <c r="I14" s="10">
        <f t="shared" si="0"/>
        <v>2.6</v>
      </c>
      <c r="J14" s="10">
        <v>5</v>
      </c>
    </row>
    <row r="15" spans="1:10">
      <c r="A15" s="2">
        <v>1054858758</v>
      </c>
      <c r="B15" s="2" t="s">
        <v>32</v>
      </c>
      <c r="C15" s="4" t="s">
        <v>33</v>
      </c>
      <c r="D15" s="9" t="s">
        <v>34</v>
      </c>
      <c r="E15" s="6" t="s">
        <v>41</v>
      </c>
      <c r="F15" s="10">
        <v>0.1</v>
      </c>
      <c r="G15" s="10">
        <v>0.1</v>
      </c>
      <c r="H15" s="10">
        <v>0</v>
      </c>
      <c r="I15" s="10">
        <f t="shared" si="0"/>
        <v>0.2</v>
      </c>
      <c r="J15" s="10">
        <v>1</v>
      </c>
    </row>
  </sheetData>
  <autoFilter ref="A1:D15" xr:uid="{819AF998-BDEC-4A8A-A9C2-90D8CB360525}"/>
  <hyperlinks>
    <hyperlink ref="E14" r:id="rId1" xr:uid="{9CDFB50B-7225-47B3-AC74-0E5B68D7249A}"/>
    <hyperlink ref="E2" r:id="rId2" xr:uid="{798AA0EF-EC85-4D5C-91C6-76A34149B862}"/>
    <hyperlink ref="E9" r:id="rId3" xr:uid="{21409F25-7D8A-4754-8293-201306A766C4}"/>
    <hyperlink ref="E3" r:id="rId4" xr:uid="{92FB2C64-CCC7-45B6-84F8-BE258D6DAA45}"/>
    <hyperlink ref="E6" r:id="rId5" xr:uid="{B62F45A1-66A6-4B3E-93E2-D18DE3041ED0}"/>
    <hyperlink ref="E15" r:id="rId6" xr:uid="{88EA6FED-7967-4B0E-A763-3833D7004BD5}"/>
    <hyperlink ref="E4" r:id="rId7" xr:uid="{2CDFE706-173D-4219-88EA-BC458EFA3D4B}"/>
    <hyperlink ref="E13" r:id="rId8" xr:uid="{489C8C12-2E98-4009-964A-48D0DF419657}"/>
    <hyperlink ref="E8" r:id="rId9" xr:uid="{FBFCB168-04B9-456E-B1E1-0FDEE5FB8489}"/>
    <hyperlink ref="E12" r:id="rId10" xr:uid="{5430A413-6A5E-45DC-BA46-18351B9F4A50}"/>
    <hyperlink ref="E11" r:id="rId11" xr:uid="{163F9EDF-7D83-4976-A273-D19F051356FC}"/>
  </hyperlinks>
  <pageMargins left="0" right="0" top="0.39370000000000005" bottom="0.39370000000000005" header="0" footer="0"/>
  <pageSetup orientation="portrait" r:id="rId12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8B6DD-8149-46B3-98C6-53E267AB138A}">
  <dimension ref="A1:L15"/>
  <sheetViews>
    <sheetView workbookViewId="0">
      <selection activeCell="B21" sqref="B21"/>
    </sheetView>
  </sheetViews>
  <sheetFormatPr baseColWidth="10" defaultRowHeight="12.75"/>
  <cols>
    <col min="1" max="1" width="29.7109375" customWidth="1"/>
    <col min="2" max="2" width="74.85546875" customWidth="1"/>
    <col min="3" max="3" width="41.85546875" customWidth="1"/>
    <col min="4" max="4" width="37.85546875" bestFit="1" customWidth="1"/>
    <col min="5" max="5" width="46.42578125" customWidth="1"/>
    <col min="6" max="6" width="21.28515625" customWidth="1"/>
  </cols>
  <sheetData>
    <row r="1" spans="1:12">
      <c r="A1" s="1" t="s">
        <v>0</v>
      </c>
      <c r="B1" s="1" t="s">
        <v>1</v>
      </c>
      <c r="C1" s="3" t="s">
        <v>2</v>
      </c>
      <c r="D1" s="5" t="s">
        <v>3</v>
      </c>
      <c r="E1" s="5" t="s">
        <v>35</v>
      </c>
      <c r="F1" s="5" t="s">
        <v>51</v>
      </c>
      <c r="G1" s="5" t="s">
        <v>47</v>
      </c>
      <c r="H1" s="5" t="s">
        <v>48</v>
      </c>
      <c r="I1" s="5" t="s">
        <v>52</v>
      </c>
      <c r="J1" s="5" t="s">
        <v>53</v>
      </c>
      <c r="K1" s="5" t="s">
        <v>57</v>
      </c>
    </row>
    <row r="2" spans="1:12">
      <c r="A2" s="2">
        <v>1053775555</v>
      </c>
      <c r="B2" s="2" t="s">
        <v>4</v>
      </c>
      <c r="C2" s="4" t="s">
        <v>5</v>
      </c>
      <c r="D2" s="9" t="s">
        <v>6</v>
      </c>
      <c r="E2" s="6" t="s">
        <v>37</v>
      </c>
      <c r="F2" s="10">
        <v>4.5</v>
      </c>
      <c r="G2" s="10">
        <v>5</v>
      </c>
      <c r="H2" s="10">
        <v>5</v>
      </c>
      <c r="I2" s="10">
        <v>5</v>
      </c>
      <c r="J2" s="10">
        <v>3.5</v>
      </c>
      <c r="K2" s="10">
        <f>+F2*0.3+((G2+H2+I2)/3)*0.3+J2*0.4</f>
        <v>4.25</v>
      </c>
    </row>
    <row r="3" spans="1:12">
      <c r="A3" s="2">
        <v>1086578206</v>
      </c>
      <c r="B3" s="2" t="s">
        <v>4</v>
      </c>
      <c r="C3" s="4" t="s">
        <v>7</v>
      </c>
      <c r="D3" s="9" t="s">
        <v>8</v>
      </c>
      <c r="E3" s="6" t="s">
        <v>39</v>
      </c>
      <c r="F3" s="10">
        <v>4.5</v>
      </c>
      <c r="G3" s="10">
        <v>5</v>
      </c>
      <c r="H3" s="10">
        <v>0</v>
      </c>
      <c r="I3" s="10">
        <v>0</v>
      </c>
      <c r="J3" s="10">
        <v>3.5</v>
      </c>
      <c r="K3" s="10">
        <f>+F3*0.3+((G3+H3+I3)/3)*0.3+J3*0.4</f>
        <v>3.25</v>
      </c>
    </row>
    <row r="4" spans="1:12">
      <c r="A4" s="2">
        <v>1055753013</v>
      </c>
      <c r="B4" s="2" t="s">
        <v>4</v>
      </c>
      <c r="C4" s="4" t="s">
        <v>9</v>
      </c>
      <c r="D4" s="9" t="s">
        <v>10</v>
      </c>
      <c r="E4" s="6" t="s">
        <v>42</v>
      </c>
      <c r="F4" s="10">
        <v>4.8</v>
      </c>
      <c r="G4" s="10">
        <v>5</v>
      </c>
      <c r="H4" s="10">
        <v>2.5</v>
      </c>
      <c r="I4" s="10">
        <v>2.5</v>
      </c>
      <c r="J4" s="10">
        <v>2.5</v>
      </c>
      <c r="K4" s="10">
        <f t="shared" ref="K4:K15" si="0">+F4*0.3+((G4+H4+I4)/3)*0.3+J4*0.4</f>
        <v>3.44</v>
      </c>
    </row>
    <row r="5" spans="1:12">
      <c r="A5" s="2">
        <v>1054398670</v>
      </c>
      <c r="B5" s="2" t="s">
        <v>4</v>
      </c>
      <c r="C5" s="4" t="s">
        <v>11</v>
      </c>
      <c r="D5" s="9" t="s">
        <v>12</v>
      </c>
      <c r="E5" s="6" t="s">
        <v>56</v>
      </c>
      <c r="F5" s="10">
        <v>4</v>
      </c>
      <c r="G5" s="10">
        <v>5</v>
      </c>
      <c r="H5" s="10">
        <v>5</v>
      </c>
      <c r="I5" s="10">
        <v>5</v>
      </c>
      <c r="J5" s="10">
        <v>2</v>
      </c>
      <c r="K5" s="10">
        <f t="shared" si="0"/>
        <v>3.5</v>
      </c>
    </row>
    <row r="6" spans="1:12">
      <c r="A6" s="2">
        <v>1092851902</v>
      </c>
      <c r="B6" s="2" t="s">
        <v>4</v>
      </c>
      <c r="C6" s="4" t="s">
        <v>13</v>
      </c>
      <c r="D6" s="9" t="s">
        <v>14</v>
      </c>
      <c r="E6" s="6" t="s">
        <v>40</v>
      </c>
      <c r="F6" s="10">
        <v>5</v>
      </c>
      <c r="G6" s="10">
        <v>5</v>
      </c>
      <c r="H6" s="10">
        <v>5</v>
      </c>
      <c r="I6" s="10">
        <v>5</v>
      </c>
      <c r="J6" s="10">
        <v>4</v>
      </c>
      <c r="K6" s="10">
        <f t="shared" si="0"/>
        <v>4.5999999999999996</v>
      </c>
    </row>
    <row r="7" spans="1:12">
      <c r="A7" s="2">
        <v>1002592707</v>
      </c>
      <c r="B7" s="2" t="s">
        <v>4</v>
      </c>
      <c r="C7" s="4" t="s">
        <v>15</v>
      </c>
      <c r="D7" s="9" t="s">
        <v>16</v>
      </c>
      <c r="E7" s="6" t="s">
        <v>55</v>
      </c>
      <c r="F7" s="10">
        <v>3</v>
      </c>
      <c r="G7" s="10">
        <v>5</v>
      </c>
      <c r="H7" s="10">
        <v>5</v>
      </c>
      <c r="I7" s="10">
        <v>0</v>
      </c>
      <c r="J7" s="10">
        <v>3.5</v>
      </c>
      <c r="K7" s="10">
        <f t="shared" si="0"/>
        <v>3.3</v>
      </c>
    </row>
    <row r="8" spans="1:12">
      <c r="A8" s="2">
        <v>1002590841</v>
      </c>
      <c r="B8" s="2" t="s">
        <v>4</v>
      </c>
      <c r="C8" s="4" t="s">
        <v>17</v>
      </c>
      <c r="D8" s="9" t="s">
        <v>18</v>
      </c>
      <c r="E8" s="6" t="s">
        <v>44</v>
      </c>
      <c r="F8" s="10">
        <v>4.5</v>
      </c>
      <c r="G8" s="10">
        <v>0</v>
      </c>
      <c r="H8" s="10">
        <v>5</v>
      </c>
      <c r="I8" s="10">
        <v>0</v>
      </c>
      <c r="J8" s="10">
        <v>3</v>
      </c>
      <c r="K8" s="10">
        <f t="shared" si="0"/>
        <v>3.05</v>
      </c>
    </row>
    <row r="9" spans="1:12">
      <c r="A9" s="2">
        <v>1054857310</v>
      </c>
      <c r="B9" s="2" t="s">
        <v>4</v>
      </c>
      <c r="C9" s="4" t="s">
        <v>19</v>
      </c>
      <c r="D9" s="9" t="s">
        <v>20</v>
      </c>
      <c r="E9" s="6" t="s">
        <v>38</v>
      </c>
      <c r="F9" s="10">
        <v>5</v>
      </c>
      <c r="G9" s="10">
        <v>5</v>
      </c>
      <c r="H9" s="10">
        <v>5</v>
      </c>
      <c r="I9" s="10">
        <v>5</v>
      </c>
      <c r="J9" s="10">
        <v>3</v>
      </c>
      <c r="K9" s="10">
        <f t="shared" si="0"/>
        <v>4.2</v>
      </c>
    </row>
    <row r="10" spans="1:12">
      <c r="A10" s="2">
        <v>1059237995</v>
      </c>
      <c r="B10" s="2" t="s">
        <v>4</v>
      </c>
      <c r="C10" s="4" t="s">
        <v>21</v>
      </c>
      <c r="D10" s="11" t="s">
        <v>22</v>
      </c>
      <c r="E10" s="7"/>
      <c r="F10" s="10">
        <v>2.5</v>
      </c>
      <c r="G10" s="10">
        <v>2.5</v>
      </c>
      <c r="H10" s="10">
        <v>2.5</v>
      </c>
      <c r="I10" s="10">
        <v>2.5</v>
      </c>
      <c r="J10" s="10">
        <v>3.5</v>
      </c>
      <c r="K10" s="10">
        <f t="shared" si="0"/>
        <v>2.9000000000000004</v>
      </c>
      <c r="L10" t="s">
        <v>54</v>
      </c>
    </row>
    <row r="11" spans="1:12">
      <c r="A11" s="2">
        <v>1055359130</v>
      </c>
      <c r="B11" s="2" t="s">
        <v>4</v>
      </c>
      <c r="C11" s="4" t="s">
        <v>23</v>
      </c>
      <c r="D11" s="11" t="s">
        <v>24</v>
      </c>
      <c r="E11" s="6" t="s">
        <v>46</v>
      </c>
      <c r="F11" s="10">
        <v>4.5</v>
      </c>
      <c r="G11" s="10">
        <v>5</v>
      </c>
      <c r="H11" s="10">
        <v>5</v>
      </c>
      <c r="I11" s="10">
        <v>5</v>
      </c>
      <c r="J11" s="10">
        <v>2.5</v>
      </c>
      <c r="K11" s="10">
        <f t="shared" si="0"/>
        <v>3.8499999999999996</v>
      </c>
    </row>
    <row r="12" spans="1:12">
      <c r="A12" s="2">
        <v>1055754140</v>
      </c>
      <c r="B12" s="2" t="s">
        <v>4</v>
      </c>
      <c r="C12" s="4" t="s">
        <v>25</v>
      </c>
      <c r="D12" s="9" t="s">
        <v>26</v>
      </c>
      <c r="E12" s="6" t="s">
        <v>45</v>
      </c>
      <c r="F12" s="10">
        <v>5</v>
      </c>
      <c r="G12" s="10">
        <v>5</v>
      </c>
      <c r="H12" s="10">
        <v>5</v>
      </c>
      <c r="I12" s="10">
        <v>5</v>
      </c>
      <c r="J12" s="10">
        <v>3.5</v>
      </c>
      <c r="K12" s="10">
        <f t="shared" si="0"/>
        <v>4.4000000000000004</v>
      </c>
    </row>
    <row r="13" spans="1:12">
      <c r="A13" s="2">
        <v>1054859161</v>
      </c>
      <c r="B13" s="2" t="s">
        <v>27</v>
      </c>
      <c r="C13" s="4" t="s">
        <v>28</v>
      </c>
      <c r="D13" s="9" t="s">
        <v>29</v>
      </c>
      <c r="E13" s="6" t="s">
        <v>43</v>
      </c>
      <c r="F13" s="10">
        <v>4.2</v>
      </c>
      <c r="G13" s="10">
        <v>5</v>
      </c>
      <c r="H13" s="10">
        <v>5</v>
      </c>
      <c r="I13" s="10">
        <v>5</v>
      </c>
      <c r="J13" s="10">
        <v>1.5</v>
      </c>
      <c r="K13" s="10">
        <f t="shared" si="0"/>
        <v>3.36</v>
      </c>
    </row>
    <row r="14" spans="1:12">
      <c r="A14" s="2">
        <v>1054398153</v>
      </c>
      <c r="B14" s="2" t="s">
        <v>27</v>
      </c>
      <c r="C14" s="4" t="s">
        <v>30</v>
      </c>
      <c r="D14" s="9" t="s">
        <v>31</v>
      </c>
      <c r="E14" s="8" t="s">
        <v>36</v>
      </c>
      <c r="F14" s="10">
        <v>5</v>
      </c>
      <c r="G14" s="10">
        <v>5</v>
      </c>
      <c r="H14" s="10">
        <v>0</v>
      </c>
      <c r="I14" s="10">
        <v>0</v>
      </c>
      <c r="J14" s="10">
        <v>2.5</v>
      </c>
      <c r="K14" s="10">
        <f t="shared" si="0"/>
        <v>3</v>
      </c>
    </row>
    <row r="15" spans="1:12">
      <c r="A15" s="2">
        <v>1054858758</v>
      </c>
      <c r="B15" s="2" t="s">
        <v>32</v>
      </c>
      <c r="C15" s="4" t="s">
        <v>33</v>
      </c>
      <c r="D15" s="9" t="s">
        <v>34</v>
      </c>
      <c r="E15" s="6" t="s">
        <v>41</v>
      </c>
      <c r="F15" s="10">
        <v>1</v>
      </c>
      <c r="G15" s="10">
        <v>0</v>
      </c>
      <c r="H15" s="10">
        <v>0</v>
      </c>
      <c r="I15" s="10">
        <v>0</v>
      </c>
      <c r="J15" s="10">
        <v>0</v>
      </c>
      <c r="K15" s="10">
        <f t="shared" si="0"/>
        <v>0.3</v>
      </c>
    </row>
  </sheetData>
  <autoFilter ref="A1:D15" xr:uid="{819AF998-BDEC-4A8A-A9C2-90D8CB360525}"/>
  <hyperlinks>
    <hyperlink ref="E14" r:id="rId1" xr:uid="{2182BACC-3B4F-4952-BAD3-C1E576B41084}"/>
    <hyperlink ref="E2" r:id="rId2" xr:uid="{01FEBD75-19D6-4148-A524-45CBA034A709}"/>
    <hyperlink ref="E9" r:id="rId3" xr:uid="{8E3A11E3-E5D4-4A3C-9D5F-4873DC5917EE}"/>
    <hyperlink ref="E3" r:id="rId4" xr:uid="{94EC7D69-9105-499C-B5B6-2A4FE3DA79E8}"/>
    <hyperlink ref="E6" r:id="rId5" xr:uid="{451F3ABB-27BD-48C6-8CF2-CCFFF68E2571}"/>
    <hyperlink ref="E15" r:id="rId6" xr:uid="{CAE82816-76E2-4903-9FC0-97D8659B66A8}"/>
    <hyperlink ref="E4" r:id="rId7" xr:uid="{D7BE7DCB-35E6-4574-8564-8041F3F237D1}"/>
    <hyperlink ref="E13" r:id="rId8" xr:uid="{71EC7106-7514-495E-895C-C3A09F7B3659}"/>
    <hyperlink ref="E8" r:id="rId9" xr:uid="{2CC33516-440A-420C-991A-84CF5B4208C6}"/>
    <hyperlink ref="E12" r:id="rId10" xr:uid="{F1CC6F93-C90E-4579-A30C-896D9D6AABDD}"/>
    <hyperlink ref="E11" r:id="rId11" xr:uid="{AE613656-5EB7-4ECB-8D80-D4DF39361DBF}"/>
    <hyperlink ref="D10" r:id="rId12" xr:uid="{2EF5B839-C832-4C46-AD74-A9F235F3BE5E}"/>
    <hyperlink ref="E7" r:id="rId13" xr:uid="{BAFFBAB1-CEB6-4AD9-A7C4-718113070DC9}"/>
    <hyperlink ref="E5" r:id="rId14" xr:uid="{F3E01A6E-0D2F-40C8-B1BD-E4EA5AB53B62}"/>
    <hyperlink ref="D11" r:id="rId15" xr:uid="{4E4FB2EC-1EA6-4DB7-A58B-B3D891D370A7}"/>
  </hyperlinks>
  <pageMargins left="0" right="0" top="0.39370000000000005" bottom="0.39370000000000005" header="0" footer="0"/>
  <pageSetup orientation="portrait" r:id="rId16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7FD45-AC12-4BFC-931B-A4ED54D85A55}">
  <dimension ref="A1:H21"/>
  <sheetViews>
    <sheetView tabSelected="1" workbookViewId="0">
      <selection activeCell="G16" sqref="G16"/>
    </sheetView>
  </sheetViews>
  <sheetFormatPr baseColWidth="10" defaultRowHeight="12.75"/>
  <cols>
    <col min="1" max="1" width="40.140625" bestFit="1" customWidth="1"/>
    <col min="2" max="2" width="33.28515625" bestFit="1" customWidth="1"/>
    <col min="3" max="3" width="45.5703125" bestFit="1" customWidth="1"/>
    <col min="4" max="4" width="13" customWidth="1"/>
    <col min="6" max="7" width="15.28515625" customWidth="1"/>
    <col min="8" max="8" width="13" bestFit="1" customWidth="1"/>
  </cols>
  <sheetData>
    <row r="1" spans="1:8">
      <c r="A1" s="3" t="s">
        <v>2</v>
      </c>
      <c r="B1" s="5" t="s">
        <v>3</v>
      </c>
      <c r="C1" s="5" t="s">
        <v>35</v>
      </c>
      <c r="D1" s="5" t="s">
        <v>65</v>
      </c>
      <c r="E1" s="5" t="s">
        <v>64</v>
      </c>
      <c r="F1" s="5" t="s">
        <v>51</v>
      </c>
      <c r="G1" s="5" t="s">
        <v>68</v>
      </c>
      <c r="H1" s="5" t="s">
        <v>67</v>
      </c>
    </row>
    <row r="2" spans="1:8">
      <c r="A2" s="4" t="s">
        <v>5</v>
      </c>
      <c r="B2" s="9" t="s">
        <v>6</v>
      </c>
      <c r="C2" s="6" t="s">
        <v>37</v>
      </c>
      <c r="D2" s="10">
        <v>5</v>
      </c>
      <c r="E2" s="10">
        <v>5</v>
      </c>
      <c r="F2" s="10">
        <v>5</v>
      </c>
      <c r="G2" s="10">
        <v>0</v>
      </c>
      <c r="H2" s="10"/>
    </row>
    <row r="3" spans="1:8">
      <c r="A3" s="4" t="s">
        <v>7</v>
      </c>
      <c r="B3" s="9" t="s">
        <v>8</v>
      </c>
      <c r="C3" s="6" t="s">
        <v>39</v>
      </c>
      <c r="D3" s="10">
        <v>5</v>
      </c>
      <c r="E3" s="10">
        <v>5</v>
      </c>
      <c r="F3" s="10">
        <v>5</v>
      </c>
      <c r="G3" s="10">
        <v>0.3</v>
      </c>
      <c r="H3" s="10"/>
    </row>
    <row r="4" spans="1:8">
      <c r="A4" s="4" t="s">
        <v>9</v>
      </c>
      <c r="B4" s="9" t="s">
        <v>10</v>
      </c>
      <c r="C4" s="6" t="s">
        <v>42</v>
      </c>
      <c r="D4" s="10">
        <v>5</v>
      </c>
      <c r="E4" s="10">
        <v>5</v>
      </c>
      <c r="F4" s="10">
        <v>5</v>
      </c>
      <c r="G4" s="10">
        <v>0</v>
      </c>
      <c r="H4" s="10"/>
    </row>
    <row r="5" spans="1:8">
      <c r="A5" s="4" t="s">
        <v>11</v>
      </c>
      <c r="B5" s="9" t="s">
        <v>12</v>
      </c>
      <c r="C5" s="6" t="s">
        <v>56</v>
      </c>
      <c r="D5" s="10">
        <v>5</v>
      </c>
      <c r="E5" s="10">
        <v>4</v>
      </c>
      <c r="F5" s="10">
        <v>5</v>
      </c>
      <c r="G5" s="10">
        <v>0</v>
      </c>
      <c r="H5" s="10"/>
    </row>
    <row r="6" spans="1:8">
      <c r="A6" s="4" t="s">
        <v>13</v>
      </c>
      <c r="B6" s="9" t="s">
        <v>14</v>
      </c>
      <c r="C6" s="6" t="s">
        <v>40</v>
      </c>
      <c r="D6" s="10">
        <v>5</v>
      </c>
      <c r="E6" s="10">
        <v>4</v>
      </c>
      <c r="F6" s="10">
        <v>4</v>
      </c>
      <c r="G6" s="10">
        <v>0</v>
      </c>
      <c r="H6" s="10"/>
    </row>
    <row r="7" spans="1:8">
      <c r="A7" s="4" t="s">
        <v>15</v>
      </c>
      <c r="B7" s="9" t="s">
        <v>16</v>
      </c>
      <c r="C7" s="6" t="s">
        <v>55</v>
      </c>
      <c r="D7" s="10">
        <v>5</v>
      </c>
      <c r="E7" s="10">
        <v>4</v>
      </c>
      <c r="F7" s="10">
        <v>3</v>
      </c>
      <c r="G7" s="10">
        <v>0.3</v>
      </c>
      <c r="H7" s="10"/>
    </row>
    <row r="8" spans="1:8">
      <c r="A8" s="4" t="s">
        <v>17</v>
      </c>
      <c r="B8" s="9" t="s">
        <v>18</v>
      </c>
      <c r="C8" s="6" t="s">
        <v>44</v>
      </c>
      <c r="D8" s="10">
        <v>5</v>
      </c>
      <c r="E8" s="10">
        <v>5</v>
      </c>
      <c r="F8" s="10">
        <v>4</v>
      </c>
      <c r="G8" s="10">
        <v>0</v>
      </c>
      <c r="H8" s="10"/>
    </row>
    <row r="9" spans="1:8">
      <c r="A9" s="4" t="s">
        <v>19</v>
      </c>
      <c r="B9" s="9" t="s">
        <v>20</v>
      </c>
      <c r="C9" s="6" t="s">
        <v>38</v>
      </c>
      <c r="D9" s="10">
        <v>5</v>
      </c>
      <c r="E9" s="10">
        <v>4.5</v>
      </c>
      <c r="F9" s="10">
        <v>5</v>
      </c>
      <c r="G9" s="10">
        <v>0</v>
      </c>
      <c r="H9" s="10"/>
    </row>
    <row r="10" spans="1:8">
      <c r="A10" s="4" t="s">
        <v>21</v>
      </c>
      <c r="B10" s="11" t="s">
        <v>22</v>
      </c>
      <c r="C10" s="6" t="s">
        <v>66</v>
      </c>
      <c r="D10" s="10">
        <v>5</v>
      </c>
      <c r="E10" s="10">
        <v>5</v>
      </c>
      <c r="F10" s="10">
        <v>5</v>
      </c>
      <c r="G10" s="10">
        <v>0</v>
      </c>
      <c r="H10" s="10"/>
    </row>
    <row r="11" spans="1:8">
      <c r="A11" s="4" t="s">
        <v>23</v>
      </c>
      <c r="B11" s="11" t="s">
        <v>24</v>
      </c>
      <c r="C11" s="6" t="s">
        <v>46</v>
      </c>
      <c r="D11" s="10">
        <v>5</v>
      </c>
      <c r="E11" s="10">
        <v>5</v>
      </c>
      <c r="F11" s="10">
        <v>5</v>
      </c>
      <c r="G11" s="10">
        <v>0</v>
      </c>
      <c r="H11" s="10"/>
    </row>
    <row r="12" spans="1:8">
      <c r="A12" s="4" t="s">
        <v>25</v>
      </c>
      <c r="B12" s="11" t="s">
        <v>26</v>
      </c>
      <c r="C12" s="6" t="s">
        <v>45</v>
      </c>
      <c r="D12" s="10">
        <v>5</v>
      </c>
      <c r="E12" s="10"/>
      <c r="F12" s="10">
        <v>5</v>
      </c>
      <c r="G12" s="10">
        <v>0</v>
      </c>
      <c r="H12" s="10"/>
    </row>
    <row r="13" spans="1:8">
      <c r="A13" s="4" t="s">
        <v>28</v>
      </c>
      <c r="B13" s="9" t="s">
        <v>29</v>
      </c>
      <c r="C13" s="6" t="s">
        <v>43</v>
      </c>
      <c r="D13" s="10">
        <v>5</v>
      </c>
      <c r="E13" s="10">
        <v>4</v>
      </c>
      <c r="F13" s="10">
        <v>5</v>
      </c>
      <c r="G13" s="10">
        <v>0</v>
      </c>
      <c r="H13" s="10"/>
    </row>
    <row r="14" spans="1:8">
      <c r="A14" s="4" t="s">
        <v>30</v>
      </c>
      <c r="B14" s="9" t="s">
        <v>31</v>
      </c>
      <c r="C14" s="8" t="s">
        <v>36</v>
      </c>
      <c r="D14" s="10">
        <v>5</v>
      </c>
      <c r="E14" s="10">
        <v>5</v>
      </c>
      <c r="F14" s="10">
        <v>4</v>
      </c>
      <c r="G14" s="10">
        <v>0</v>
      </c>
      <c r="H14" s="10"/>
    </row>
    <row r="15" spans="1:8">
      <c r="A15" s="4" t="s">
        <v>33</v>
      </c>
      <c r="B15" s="9" t="s">
        <v>34</v>
      </c>
      <c r="C15" s="6" t="s">
        <v>41</v>
      </c>
      <c r="D15" s="10">
        <v>0</v>
      </c>
      <c r="E15" s="10">
        <v>0</v>
      </c>
      <c r="F15" s="10">
        <v>0</v>
      </c>
      <c r="G15" s="10">
        <v>0</v>
      </c>
      <c r="H15" s="10"/>
    </row>
    <row r="18" spans="1:2">
      <c r="A18" s="10" t="s">
        <v>58</v>
      </c>
      <c r="B18" s="10" t="s">
        <v>62</v>
      </c>
    </row>
    <row r="19" spans="1:2">
      <c r="A19" s="10" t="s">
        <v>59</v>
      </c>
      <c r="B19" s="10" t="s">
        <v>63</v>
      </c>
    </row>
    <row r="20" spans="1:2">
      <c r="A20" s="10" t="s">
        <v>60</v>
      </c>
      <c r="B20" s="10" t="s">
        <v>62</v>
      </c>
    </row>
    <row r="21" spans="1:2">
      <c r="A21" s="10" t="s">
        <v>61</v>
      </c>
      <c r="B21" s="10" t="s">
        <v>62</v>
      </c>
    </row>
  </sheetData>
  <hyperlinks>
    <hyperlink ref="C14" r:id="rId1" xr:uid="{7BA82C82-9B05-4EA5-9B74-B19D2E66A2CD}"/>
    <hyperlink ref="C2" r:id="rId2" xr:uid="{54DE8276-AB73-4C25-8E22-E87ED40D84F2}"/>
    <hyperlink ref="C9" r:id="rId3" xr:uid="{C579C543-657E-47CE-BA4C-BC90FA469199}"/>
    <hyperlink ref="C3" r:id="rId4" xr:uid="{3E251908-DC34-4CA0-92B5-0F53F561F14F}"/>
    <hyperlink ref="C6" r:id="rId5" xr:uid="{F0FFCAD1-227C-467C-BBE7-E9A0FCC8659F}"/>
    <hyperlink ref="C15" r:id="rId6" xr:uid="{A6C01221-82B7-4F3D-8192-E477FD65D4AD}"/>
    <hyperlink ref="C4" r:id="rId7" xr:uid="{B1920A50-91FB-46F5-A1B4-301EB7299D7E}"/>
    <hyperlink ref="C13" r:id="rId8" xr:uid="{A51FC377-B966-40BA-B13C-3641E1781DA1}"/>
    <hyperlink ref="C8" r:id="rId9" xr:uid="{2CC814D4-A17E-4CDB-9ACD-2863C4FAEB42}"/>
    <hyperlink ref="C12" r:id="rId10" xr:uid="{88697295-5E87-4C30-B780-17281911F72F}"/>
    <hyperlink ref="C11" r:id="rId11" xr:uid="{7A6BBF65-F74C-4599-A9E7-B03E15492835}"/>
    <hyperlink ref="B10" r:id="rId12" xr:uid="{6B4D1565-38E2-4DA8-9F62-A4B41A86A69F}"/>
    <hyperlink ref="C7" r:id="rId13" xr:uid="{9DDAFD4E-98B4-473F-90DB-8C6B773691D7}"/>
    <hyperlink ref="C5" r:id="rId14" xr:uid="{649C6A7F-CD83-43B5-B2C4-E30E4FD58E4D}"/>
    <hyperlink ref="B11" r:id="rId15" xr:uid="{DB7EC03A-219B-4F77-A5C5-3E8F88767F3F}"/>
    <hyperlink ref="C10" r:id="rId16" xr:uid="{ED33E439-F332-4EDD-9EAC-604F74637136}"/>
    <hyperlink ref="B12" r:id="rId17" xr:uid="{51C0CA19-6AE8-4D20-B685-A9F981D61C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CORTE1</vt:lpstr>
      <vt:lpstr>CORTE2</vt:lpstr>
      <vt:lpstr>CORTE3</vt:lpstr>
      <vt:lpstr>CORTE2!HTML_2</vt:lpstr>
      <vt:lpstr>HTML_2</vt:lpstr>
      <vt:lpstr>CORTE2!HTML_all</vt:lpstr>
      <vt:lpstr>HTML_all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IntraUAM</dc:title>
  <dc:creator>Jorge Alejandro Aguirre Gutierrez</dc:creator>
  <cp:lastModifiedBy>Jorge Alejandro Aguirre Gutierrez</cp:lastModifiedBy>
  <cp:revision>1</cp:revision>
  <dcterms:created xsi:type="dcterms:W3CDTF">2024-09-05T16:26:38Z</dcterms:created>
  <dcterms:modified xsi:type="dcterms:W3CDTF">2024-12-11T13:50:59Z</dcterms:modified>
</cp:coreProperties>
</file>