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Área de Trabalho\"/>
    </mc:Choice>
  </mc:AlternateContent>
  <xr:revisionPtr revIDLastSave="0" documentId="13_ncr:1_{D758B68E-0A58-4BBC-8396-A0F29A9BBDDF}" xr6:coauthVersionLast="47" xr6:coauthVersionMax="47" xr10:uidLastSave="{00000000-0000-0000-0000-000000000000}"/>
  <bookViews>
    <workbookView xWindow="-120" yWindow="-120" windowWidth="20730" windowHeight="11160" activeTab="3" xr2:uid="{9D420C73-9007-462D-8E16-47C369801256}"/>
  </bookViews>
  <sheets>
    <sheet name="Entradas" sheetId="4" r:id="rId1"/>
    <sheet name="Saídas" sheetId="5" r:id="rId2"/>
    <sheet name="Conta" sheetId="6" r:id="rId3"/>
    <sheet name="Relatóri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2" i="4"/>
  <c r="B4" i="6" s="1"/>
  <c r="B2" i="5"/>
  <c r="B5" i="6" s="1"/>
  <c r="B2" i="3" l="1"/>
  <c r="B3" i="3"/>
  <c r="B6" i="6"/>
  <c r="B5" i="3" s="1"/>
  <c r="B6" i="3" s="1"/>
  <c r="B7" i="3" l="1"/>
</calcChain>
</file>

<file path=xl/sharedStrings.xml><?xml version="1.0" encoding="utf-8"?>
<sst xmlns="http://schemas.openxmlformats.org/spreadsheetml/2006/main" count="33" uniqueCount="26">
  <si>
    <t>Total</t>
  </si>
  <si>
    <t>Vendas</t>
  </si>
  <si>
    <t>Salário</t>
  </si>
  <si>
    <t>Investimentos</t>
  </si>
  <si>
    <t>Crédito</t>
  </si>
  <si>
    <t>Funcionários</t>
  </si>
  <si>
    <t>Casa</t>
  </si>
  <si>
    <t>Internet</t>
  </si>
  <si>
    <t>Telefone</t>
  </si>
  <si>
    <t>Compras diversas</t>
  </si>
  <si>
    <t>Prestações</t>
  </si>
  <si>
    <t>Total de entradas</t>
  </si>
  <si>
    <t>Total de saídas</t>
  </si>
  <si>
    <t>Débito automático</t>
  </si>
  <si>
    <t>Saldo atual</t>
  </si>
  <si>
    <t>Entradas</t>
  </si>
  <si>
    <t>Saídas</t>
  </si>
  <si>
    <t>Saldo anterior</t>
  </si>
  <si>
    <t>Saldo anterior da conta</t>
  </si>
  <si>
    <t>Saldo atual da conta</t>
  </si>
  <si>
    <t>Tranferências</t>
  </si>
  <si>
    <t>Transferências</t>
  </si>
  <si>
    <t>Balanço</t>
  </si>
  <si>
    <t>Lucro/Perda</t>
  </si>
  <si>
    <t>Descrição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</si>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</sst>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2">
    <cellStyle name="Moeda" xfId="1" builtinId="4"/>
    <cellStyle name="Normal" xfId="0" builtinId="0"/>
  </cellStyles>
  <dxfs count="22">
    <dxf>
      <font>
        <b/>
      </font>
      <numFmt numFmtId="34" formatCode="_-&quot;R$&quot;\ * #,##0.00_-;\-&quot;R$&quot;\ * #,##0.00_-;_-&quot;R$&quot;\ * &quot;-&quot;??_-;_-@_-"/>
    </dxf>
    <dxf>
      <font>
        <b/>
      </font>
    </dxf>
    <dxf>
      <font>
        <b/>
      </font>
    </dxf>
    <dxf>
      <font>
        <b/>
      </font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Entradas!$B$1</c:f>
              <c:strCache>
                <c:ptCount val="1"/>
                <c:pt idx="0">
                  <c:v> Entradas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D0-474E-A161-3FFF92B202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D0-474E-A161-3FFF92B2022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D0-474E-A161-3FFF92B2022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D0-474E-A161-3FFF92B2022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D0-474E-A161-3FFF92B2022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D0-474E-A161-3FFF92B202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Entradas!$A$2:$A$7</c:f>
              <c:strCache>
                <c:ptCount val="6"/>
                <c:pt idx="0">
                  <c:v>Total</c:v>
                </c:pt>
                <c:pt idx="1">
                  <c:v>Salário</c:v>
                </c:pt>
                <c:pt idx="2">
                  <c:v>Vendas</c:v>
                </c:pt>
                <c:pt idx="3">
                  <c:v>Investimentos</c:v>
                </c:pt>
                <c:pt idx="4">
                  <c:v>Crédito</c:v>
                </c:pt>
                <c:pt idx="5">
                  <c:v>Tranferências</c:v>
                </c:pt>
              </c:strCache>
            </c:strRef>
          </c:cat>
          <c:val>
            <c:numRef>
              <c:f>Entradas!$B$2:$B$7</c:f>
              <c:numCache>
                <c:formatCode>_("R$"* #,##0.00_);_("R$"* \(#,##0.00\);_("R$"* "-"??_);_(@_)</c:formatCode>
                <c:ptCount val="6"/>
                <c:pt idx="0">
                  <c:v>17000</c:v>
                </c:pt>
                <c:pt idx="1">
                  <c:v>7000</c:v>
                </c:pt>
                <c:pt idx="2">
                  <c:v>5000</c:v>
                </c:pt>
                <c:pt idx="3">
                  <c:v>3000</c:v>
                </c:pt>
                <c:pt idx="4">
                  <c:v>1500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0-4D8E-91BF-657946AE02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Saídas!$B$1</c:f>
              <c:strCache>
                <c:ptCount val="1"/>
                <c:pt idx="0">
                  <c:v> Saídas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E8-46F9-8C33-90D85BAC6D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E8-46F9-8C33-90D85BAC6D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E8-46F9-8C33-90D85BAC6D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E8-46F9-8C33-90D85BAC6D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E8-46F9-8C33-90D85BAC6D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E8-46F9-8C33-90D85BAC6DF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E8-46F9-8C33-90D85BAC6DF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E8-46F9-8C33-90D85BAC6D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Saídas!$A$2:$A$9</c:f>
              <c:strCache>
                <c:ptCount val="8"/>
                <c:pt idx="0">
                  <c:v>Total</c:v>
                </c:pt>
                <c:pt idx="1">
                  <c:v>Funcionários</c:v>
                </c:pt>
                <c:pt idx="2">
                  <c:v>Casa</c:v>
                </c:pt>
                <c:pt idx="3">
                  <c:v>Compras diversas</c:v>
                </c:pt>
                <c:pt idx="4">
                  <c:v>Prestações</c:v>
                </c:pt>
                <c:pt idx="5">
                  <c:v>Transferências</c:v>
                </c:pt>
                <c:pt idx="6">
                  <c:v>Internet</c:v>
                </c:pt>
                <c:pt idx="7">
                  <c:v>Telefone</c:v>
                </c:pt>
              </c:strCache>
            </c:strRef>
          </c:cat>
          <c:val>
            <c:numRef>
              <c:f>Saídas!$B$2:$B$9</c:f>
              <c:numCache>
                <c:formatCode>_("R$"* #,##0.00_);_("R$"* \(#,##0.00\);_("R$"* "-"??_);_(@_)</c:formatCode>
                <c:ptCount val="8"/>
                <c:pt idx="0">
                  <c:v>15600</c:v>
                </c:pt>
                <c:pt idx="1">
                  <c:v>8000</c:v>
                </c:pt>
                <c:pt idx="2">
                  <c:v>3000</c:v>
                </c:pt>
                <c:pt idx="3">
                  <c:v>2000</c:v>
                </c:pt>
                <c:pt idx="4">
                  <c:v>1500</c:v>
                </c:pt>
                <c:pt idx="5">
                  <c:v>500</c:v>
                </c:pt>
                <c:pt idx="6">
                  <c:v>300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E-4E63-945E-C6FF1E4C92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63500</xdr:rowOff>
    </xdr:from>
    <xdr:to>
      <xdr:col>2</xdr:col>
      <xdr:colOff>15875</xdr:colOff>
      <xdr:row>21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089DA8-7C84-4E99-9EA7-D98F9166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37305</xdr:rowOff>
    </xdr:from>
    <xdr:to>
      <xdr:col>2</xdr:col>
      <xdr:colOff>15875</xdr:colOff>
      <xdr:row>23</xdr:row>
      <xdr:rowOff>113505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8E395C-F681-4A96-BA80-88B77EA0E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EA2974-8FCB-4BCB-876C-D9466D2891E4}" name="Tabela2" displayName="Tabela2" ref="A1:B7" totalsRowShown="0" headerRowDxfId="21" dataDxfId="20">
  <sortState xmlns:xlrd2="http://schemas.microsoft.com/office/spreadsheetml/2017/richdata2" ref="A2:B7">
    <sortCondition descending="1" ref="B1:B7"/>
  </sortState>
  <tableColumns count="2">
    <tableColumn id="1" xr3:uid="{B6228128-1A4F-4F09-8444-A3A08E219590}" name="Descrição" dataDxfId="19"/>
    <tableColumn id="2" xr3:uid="{5EBE29C8-3366-4861-B578-083AC570F3F1}" name="Entradas" dataDxfId="18" dataCellStyle="Moeda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F35F48-F74B-4DD9-96C7-5B3B244D5484}" name="Tabela3" displayName="Tabela3" ref="A1:B9" totalsRowShown="0" headerRowDxfId="17" dataDxfId="16">
  <sortState xmlns:xlrd2="http://schemas.microsoft.com/office/spreadsheetml/2017/richdata2" ref="A2:B9">
    <sortCondition descending="1" ref="B1:B9"/>
  </sortState>
  <tableColumns count="2">
    <tableColumn id="1" xr3:uid="{0CEDD9FD-BAE8-4C0F-BE3C-098E2F208CBF}" name="Descrição" dataDxfId="15"/>
    <tableColumn id="2" xr3:uid="{A80B4720-1F32-48AB-A536-BF60FB3CEB6A}" name="Saídas" dataDxfId="14" dataCellStyle="Moeda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F158A3-A04C-43E8-94E6-6AED18EB1898}" name="Tabela4" displayName="Tabela4" ref="A1:B7" totalsRowShown="0" headerRowDxfId="13" dataDxfId="12">
  <autoFilter ref="A1:B7" xr:uid="{6BF158A3-A04C-43E8-94E6-6AED18EB1898}"/>
  <tableColumns count="2">
    <tableColumn id="1" xr3:uid="{90FADA7F-D2E6-42E9-9DAB-D292673FB9EE}" name="Descrição" dataDxfId="11"/>
    <tableColumn id="2" xr3:uid="{6D72CF34-A009-42F5-AF77-C434CA3A6741}" name="Resultados" dataDxfId="10" dataCellStyle="Moeda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71A852-25E5-4034-B96D-BE51364E2EAD}" name="Tabela5" displayName="Tabela5" ref="A1:B7" totalsRowShown="0" headerRowDxfId="3" dataDxfId="2">
  <tableColumns count="2">
    <tableColumn id="1" xr3:uid="{3D77C252-3F1B-4FD0-95CF-4421A0CF0024}" name="Descrição" dataDxfId="1"/>
    <tableColumn id="2" xr3:uid="{E21CB6BA-A06E-4355-A3CD-486118F20E41}" name="Resultados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E704-BD4F-484E-BF96-7CB88CE012E2}">
  <sheetPr>
    <pageSetUpPr fitToPage="1"/>
  </sheetPr>
  <dimension ref="A1:E7"/>
  <sheetViews>
    <sheetView zoomScale="120" zoomScaleNormal="120" workbookViewId="0">
      <selection activeCell="E6" sqref="E6"/>
    </sheetView>
  </sheetViews>
  <sheetFormatPr defaultRowHeight="15" x14ac:dyDescent="0.25"/>
  <cols>
    <col min="1" max="1" width="46.140625" customWidth="1"/>
    <col min="2" max="2" width="14.140625" style="1" bestFit="1" customWidth="1"/>
  </cols>
  <sheetData>
    <row r="1" spans="1:5" x14ac:dyDescent="0.25">
      <c r="A1" s="3" t="s">
        <v>24</v>
      </c>
      <c r="B1" s="4" t="s">
        <v>15</v>
      </c>
    </row>
    <row r="2" spans="1:5" x14ac:dyDescent="0.25">
      <c r="A2" s="3" t="s">
        <v>0</v>
      </c>
      <c r="B2" s="4">
        <f>SUM(B3:B100)</f>
        <v>17000</v>
      </c>
    </row>
    <row r="3" spans="1:5" x14ac:dyDescent="0.25">
      <c r="A3" s="3" t="s">
        <v>2</v>
      </c>
      <c r="B3" s="4">
        <v>7000</v>
      </c>
    </row>
    <row r="4" spans="1:5" x14ac:dyDescent="0.25">
      <c r="A4" s="3" t="s">
        <v>1</v>
      </c>
      <c r="B4" s="4">
        <v>5000</v>
      </c>
    </row>
    <row r="5" spans="1:5" x14ac:dyDescent="0.25">
      <c r="A5" s="3" t="s">
        <v>3</v>
      </c>
      <c r="B5" s="4">
        <v>3000</v>
      </c>
    </row>
    <row r="6" spans="1:5" x14ac:dyDescent="0.25">
      <c r="A6" s="3" t="s">
        <v>4</v>
      </c>
      <c r="B6" s="4">
        <v>1500</v>
      </c>
      <c r="E6" s="7"/>
    </row>
    <row r="7" spans="1:5" x14ac:dyDescent="0.25">
      <c r="A7" s="3" t="s">
        <v>20</v>
      </c>
      <c r="B7" s="4">
        <v>500</v>
      </c>
    </row>
  </sheetData>
  <conditionalFormatting sqref="B2:B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{00A541A7-0F8D-4BED-AEA7-C0BA36D8E685}</x14:id>
        </ext>
      </extLst>
    </cfRule>
  </conditionalFormatting>
  <conditionalFormatting sqref="B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{7A7B8692-5D72-4FDB-9C4A-9E5976C67D7C}</x14:id>
        </ext>
      </extLst>
    </cfRule>
  </conditionalFormatting>
  <printOptions horizontalCentered="1" verticalCentered="1"/>
  <pageMargins left="0.7" right="0.7" top="0.75" bottom="0.75" header="0.3" footer="0.3"/>
  <pageSetup paperSize="9" fitToWidth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A541A7-0F8D-4BED-AEA7-C0BA36D8E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7A7B8692-5D72-4FDB-9C4A-9E5976C67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9AB-099D-48C1-B8C6-A85B6511A677}">
  <dimension ref="A1:B9"/>
  <sheetViews>
    <sheetView zoomScale="120" zoomScaleNormal="120" workbookViewId="0">
      <selection activeCell="B2" sqref="B2"/>
    </sheetView>
  </sheetViews>
  <sheetFormatPr defaultRowHeight="15" x14ac:dyDescent="0.25"/>
  <cols>
    <col min="1" max="1" width="46.140625" customWidth="1"/>
    <col min="2" max="2" width="14.140625" style="1" bestFit="1" customWidth="1"/>
  </cols>
  <sheetData>
    <row r="1" spans="1:2" x14ac:dyDescent="0.25">
      <c r="A1" s="3" t="s">
        <v>24</v>
      </c>
      <c r="B1" s="4" t="s">
        <v>16</v>
      </c>
    </row>
    <row r="2" spans="1:2" x14ac:dyDescent="0.25">
      <c r="A2" s="3" t="s">
        <v>0</v>
      </c>
      <c r="B2" s="4">
        <f>SUM(B3:B100)</f>
        <v>15600</v>
      </c>
    </row>
    <row r="3" spans="1:2" x14ac:dyDescent="0.25">
      <c r="A3" s="3" t="s">
        <v>5</v>
      </c>
      <c r="B3" s="4">
        <v>8000</v>
      </c>
    </row>
    <row r="4" spans="1:2" x14ac:dyDescent="0.25">
      <c r="A4" s="3" t="s">
        <v>6</v>
      </c>
      <c r="B4" s="4">
        <v>3000</v>
      </c>
    </row>
    <row r="5" spans="1:2" x14ac:dyDescent="0.25">
      <c r="A5" s="3" t="s">
        <v>9</v>
      </c>
      <c r="B5" s="4">
        <v>2000</v>
      </c>
    </row>
    <row r="6" spans="1:2" x14ac:dyDescent="0.25">
      <c r="A6" s="3" t="s">
        <v>10</v>
      </c>
      <c r="B6" s="4">
        <v>1500</v>
      </c>
    </row>
    <row r="7" spans="1:2" x14ac:dyDescent="0.25">
      <c r="A7" s="3" t="s">
        <v>21</v>
      </c>
      <c r="B7" s="4">
        <v>500</v>
      </c>
    </row>
    <row r="8" spans="1:2" x14ac:dyDescent="0.25">
      <c r="A8" s="3" t="s">
        <v>7</v>
      </c>
      <c r="B8" s="4">
        <v>300</v>
      </c>
    </row>
    <row r="9" spans="1:2" x14ac:dyDescent="0.25">
      <c r="A9" s="3" t="s">
        <v>8</v>
      </c>
      <c r="B9" s="4">
        <v>300</v>
      </c>
    </row>
  </sheetData>
  <conditionalFormatting sqref="B2:B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{36B2A147-4301-45AF-9DA1-92FCD06902F2}</x14:id>
        </ext>
      </extLst>
    </cfRule>
  </conditionalFormatting>
  <conditionalFormatting sqref="B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{8B28F07F-C81F-4C3B-A2F1-9B9A5122A7C3}</x14:id>
        </ext>
      </extLst>
    </cfRule>
  </conditionalFormatting>
  <printOptions horizontalCentered="1" verticalCentered="1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B2A147-4301-45AF-9DA1-92FCD0690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B2:B9</xm:sqref>
        </x14:conditionalFormatting>
        <x14:conditionalFormatting xmlns:xm="http://schemas.microsoft.com/office/excel/2006/main">
          <x14:cfRule type="dataBar" id="{8B28F07F-C81F-4C3B-A2F1-9B9A5122A7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36FC-CF63-46D2-82CD-6EE0D0509131}">
  <dimension ref="A1:B6"/>
  <sheetViews>
    <sheetView zoomScale="120" zoomScaleNormal="120" workbookViewId="0">
      <selection activeCell="B6" sqref="B6"/>
    </sheetView>
  </sheetViews>
  <sheetFormatPr defaultRowHeight="15" x14ac:dyDescent="0.25"/>
  <cols>
    <col min="1" max="1" width="31.42578125" customWidth="1"/>
    <col min="2" max="2" width="14.140625" bestFit="1" customWidth="1"/>
  </cols>
  <sheetData>
    <row r="1" spans="1:2" x14ac:dyDescent="0.25">
      <c r="A1" s="3" t="s">
        <v>24</v>
      </c>
      <c r="B1" s="3" t="s">
        <v>25</v>
      </c>
    </row>
    <row r="2" spans="1:2" x14ac:dyDescent="0.25">
      <c r="A2" s="3" t="s">
        <v>17</v>
      </c>
      <c r="B2" s="4">
        <v>50000</v>
      </c>
    </row>
    <row r="3" spans="1:2" x14ac:dyDescent="0.25">
      <c r="A3" s="3" t="s">
        <v>13</v>
      </c>
      <c r="B3" s="4">
        <v>3000</v>
      </c>
    </row>
    <row r="4" spans="1:2" x14ac:dyDescent="0.25">
      <c r="A4" s="3" t="s">
        <v>15</v>
      </c>
      <c r="B4" s="4">
        <f>Entradas!B2</f>
        <v>17000</v>
      </c>
    </row>
    <row r="5" spans="1:2" x14ac:dyDescent="0.25">
      <c r="A5" s="3" t="s">
        <v>16</v>
      </c>
      <c r="B5" s="4">
        <f>Saídas!B2</f>
        <v>15600</v>
      </c>
    </row>
    <row r="6" spans="1:2" x14ac:dyDescent="0.25">
      <c r="A6" s="3" t="s">
        <v>14</v>
      </c>
      <c r="B6" s="4">
        <f>(B2+B4)-(B3+B5)</f>
        <v>48400</v>
      </c>
    </row>
  </sheetData>
  <printOptions horizontalCentered="1" verticalCentere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93CF-96A1-4B7B-A86A-38312E72B73E}">
  <dimension ref="A1:G12"/>
  <sheetViews>
    <sheetView tabSelected="1" zoomScale="120" zoomScaleNormal="120" workbookViewId="0">
      <selection activeCell="B6" sqref="B6"/>
    </sheetView>
  </sheetViews>
  <sheetFormatPr defaultRowHeight="15" x14ac:dyDescent="0.25"/>
  <cols>
    <col min="1" max="1" width="30.28515625" customWidth="1"/>
    <col min="2" max="2" width="14.140625" bestFit="1" customWidth="1"/>
    <col min="6" max="6" width="16.85546875" customWidth="1"/>
    <col min="7" max="7" width="10.7109375" bestFit="1" customWidth="1"/>
  </cols>
  <sheetData>
    <row r="1" spans="1:7" x14ac:dyDescent="0.25">
      <c r="A1" s="3" t="s">
        <v>24</v>
      </c>
      <c r="B1" s="5" t="s">
        <v>25</v>
      </c>
    </row>
    <row r="2" spans="1:7" x14ac:dyDescent="0.25">
      <c r="A2" s="3" t="s">
        <v>11</v>
      </c>
      <c r="B2" s="5">
        <f>Entradas!B2</f>
        <v>17000</v>
      </c>
    </row>
    <row r="3" spans="1:7" x14ac:dyDescent="0.25">
      <c r="A3" s="3" t="s">
        <v>12</v>
      </c>
      <c r="B3" s="5">
        <f>Saídas!B2</f>
        <v>15600</v>
      </c>
    </row>
    <row r="4" spans="1:7" x14ac:dyDescent="0.25">
      <c r="A4" s="3" t="s">
        <v>18</v>
      </c>
      <c r="B4" s="5">
        <f>Conta!B2</f>
        <v>50000</v>
      </c>
    </row>
    <row r="5" spans="1:7" x14ac:dyDescent="0.25">
      <c r="A5" s="3" t="s">
        <v>19</v>
      </c>
      <c r="B5" s="5">
        <f>Conta!B6</f>
        <v>48400</v>
      </c>
    </row>
    <row r="6" spans="1:7" x14ac:dyDescent="0.25">
      <c r="A6" s="3" t="s">
        <v>23</v>
      </c>
      <c r="B6" s="5">
        <f>B5-B4</f>
        <v>-1600</v>
      </c>
    </row>
    <row r="7" spans="1:7" ht="18.75" x14ac:dyDescent="0.3">
      <c r="A7" s="3" t="s">
        <v>22</v>
      </c>
      <c r="B7" s="6" t="str">
        <f>IF(B5&gt;B4,"Lucro","Perda")</f>
        <v>Perda</v>
      </c>
    </row>
    <row r="10" spans="1:7" x14ac:dyDescent="0.25">
      <c r="G10" s="2"/>
    </row>
    <row r="11" spans="1:7" x14ac:dyDescent="0.25">
      <c r="G11" s="2"/>
    </row>
    <row r="12" spans="1:7" x14ac:dyDescent="0.25">
      <c r="G12" s="2"/>
    </row>
  </sheetData>
  <conditionalFormatting sqref="B7">
    <cfRule type="containsText" dxfId="9" priority="5" operator="containsText" text="Perda">
      <formula>NOT(ISERROR(SEARCH("Perda",B7)))</formula>
    </cfRule>
    <cfRule type="containsText" dxfId="8" priority="6" operator="containsText" text="Lucro">
      <formula>NOT(ISERROR(SEARCH("Lucro",B7)))</formula>
    </cfRule>
  </conditionalFormatting>
  <conditionalFormatting sqref="B6">
    <cfRule type="cellIs" dxfId="7" priority="3" stopIfTrue="1" operator="lessThan">
      <formula>0</formula>
    </cfRule>
    <cfRule type="cellIs" dxfId="6" priority="4" stopIfTrue="1" operator="greaterThan">
      <formula>0</formula>
    </cfRule>
  </conditionalFormatting>
  <conditionalFormatting sqref="A7">
    <cfRule type="containsText" dxfId="5" priority="1" operator="containsText" text="Perda">
      <formula>NOT(ISERROR(SEARCH("Perda",A7)))</formula>
    </cfRule>
    <cfRule type="containsText" dxfId="4" priority="2" operator="containsText" text="Lucro">
      <formula>NOT(ISERROR(SEARCH("Lucro",A7)))</formula>
    </cfRule>
  </conditionalFormatting>
  <printOptions horizontalCentered="1" verticalCentered="1"/>
  <pageMargins left="0.78740157480314965" right="0.78740157480314965" top="0.98425196850393704" bottom="0.98425196850393704" header="0.31496062992125984" footer="0.31496062992125984"/>
  <pageSetup paperSize="1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Entradas</vt:lpstr>
      <vt:lpstr>Saídas</vt:lpstr>
      <vt:lpstr>Conta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Souza</dc:creator>
  <cp:lastModifiedBy>Jorge Souza</cp:lastModifiedBy>
  <cp:lastPrinted>2022-01-14T00:29:34Z</cp:lastPrinted>
  <dcterms:created xsi:type="dcterms:W3CDTF">2022-01-12T21:06:58Z</dcterms:created>
  <dcterms:modified xsi:type="dcterms:W3CDTF">2022-01-14T16:55:11Z</dcterms:modified>
</cp:coreProperties>
</file>