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aed3bed0cf741fc/Dulka/SitioWeb/data/"/>
    </mc:Choice>
  </mc:AlternateContent>
  <xr:revisionPtr revIDLastSave="0" documentId="8_{3F2321B5-C2D4-494A-AAB0-40B3B19ED0C9}" xr6:coauthVersionLast="47" xr6:coauthVersionMax="47" xr10:uidLastSave="{00000000-0000-0000-0000-000000000000}"/>
  <bookViews>
    <workbookView xWindow="-120" yWindow="-120" windowWidth="20730" windowHeight="11160" activeTab="1" xr2:uid="{5493D9FB-161D-428C-A5B5-6DE67BE81223}"/>
  </bookViews>
  <sheets>
    <sheet name="Lista" sheetId="1" r:id="rId1"/>
    <sheet name="PCODE" sheetId="4" r:id="rId2"/>
    <sheet name="REVISION_IVA_DSCNT" sheetId="2" r:id="rId3"/>
  </sheets>
  <definedNames>
    <definedName name="_xlnm._FilterDatabase" localSheetId="0" hidden="1">Lista!$A$1:$O$100</definedName>
    <definedName name="_xlnm._FilterDatabase" localSheetId="1" hidden="1">PCODE!$B$1:$E$100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 l="1"/>
  <c r="I9" i="2"/>
  <c r="H7"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2" i="1"/>
  <c r="L102" i="1"/>
  <c r="L104" i="1"/>
  <c r="L124"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2" i="1"/>
  <c r="L123" i="1"/>
</calcChain>
</file>

<file path=xl/sharedStrings.xml><?xml version="1.0" encoding="utf-8"?>
<sst xmlns="http://schemas.openxmlformats.org/spreadsheetml/2006/main" count="1241" uniqueCount="393">
  <si>
    <t>Subtotal</t>
  </si>
  <si>
    <t>MXN 4395.24</t>
  </si>
  <si>
    <t>Discount</t>
  </si>
  <si>
    <t>MXN 0.00</t>
  </si>
  <si>
    <t>Total Paid</t>
  </si>
  <si>
    <t>MXN 4070.10</t>
  </si>
  <si>
    <t>Total Quantity</t>
  </si>
  <si>
    <t>121</t>
  </si>
  <si>
    <t>Shipped Quantity</t>
  </si>
  <si>
    <t>0</t>
  </si>
  <si>
    <t>Total</t>
  </si>
  <si>
    <t>Shipped Total</t>
  </si>
  <si>
    <t>Credit Value</t>
  </si>
  <si>
    <t>US$44.19</t>
  </si>
  <si>
    <t>Refund</t>
  </si>
  <si>
    <t>US$0.00</t>
  </si>
  <si>
    <t>Order No.</t>
  </si>
  <si>
    <t>Sku</t>
  </si>
  <si>
    <t>Product Image</t>
  </si>
  <si>
    <t>Qty</t>
  </si>
  <si>
    <t>Price</t>
  </si>
  <si>
    <t>Price with discount</t>
  </si>
  <si>
    <t>Total with discount</t>
  </si>
  <si>
    <t>Shipped Qty</t>
  </si>
  <si>
    <t>Shipped amount</t>
  </si>
  <si>
    <t>Out of Stock</t>
  </si>
  <si>
    <t>Product Name</t>
  </si>
  <si>
    <t>NHMX511301944912</t>
  </si>
  <si>
    <t>MXNH42270625|5,0*16 gradualmente uno dorado</t>
  </si>
  <si>
    <t/>
  </si>
  <si>
    <t>MXN 27.51</t>
  </si>
  <si>
    <t>MXN 110.06</t>
  </si>
  <si>
    <t>1 Pieza Estilo Simple Estilo Clásico Geométrico Enchapado Acero Titanio Aretes</t>
  </si>
  <si>
    <t>MXNH45195434|Oro 18K|Es192-2</t>
  </si>
  <si>
    <t>MXN 11.93</t>
  </si>
  <si>
    <t>MXN 47.72</t>
  </si>
  <si>
    <t>Pendientes redondos de acero inoxidable de 1.2mm de grosor con tornillo trasero, bola con diamante incrustado, para mujeres, estilo campestre lindo y brillante</t>
  </si>
  <si>
    <t>MX33285319|Oro (acero inoxidable)|Apertura ajustable</t>
  </si>
  <si>
    <t>MXN 12.42</t>
  </si>
  <si>
    <t>MXN 24.84</t>
  </si>
  <si>
    <t>Joyería Al Por Mayor Moda Geométrico Acero inoxidable 304 Enchapado Anillos de acero inoxidable</t>
  </si>
  <si>
    <t>MX30047165|Plata (acero inoxidable)|Apertura ajustable</t>
  </si>
  <si>
    <t>MXN 9.98</t>
  </si>
  <si>
    <t>MXN 19.97</t>
  </si>
  <si>
    <t>MXNH45503252|Color acero|18k</t>
  </si>
  <si>
    <t>MXN 22.89</t>
  </si>
  <si>
    <t>MXN 45.78</t>
  </si>
  <si>
    <t>Pendientes De Acero Inoxidable Forma C Elegantes Y Versátiles Para Mujer Doble Combinación Gold Plated Joyería De Oído Para Comunicador</t>
  </si>
  <si>
    <t>MXNH47993397|Color acero KB207034-Z</t>
  </si>
  <si>
    <t>MXN 49.67</t>
  </si>
  <si>
    <t>Pulsera de acero de titanio con cuentas redondas anudadas diarias de personalidad clásica de celebridad de internet INS europea y americana, electrochapado al vacío de oro real de 18K, acero inoxidable 304</t>
  </si>
  <si>
    <t>MXNH36764363|Soporte de exhibición medio de franela Beige</t>
  </si>
  <si>
    <t>MXN 200.88</t>
  </si>
  <si>
    <t>MXN 401.76</t>
  </si>
  <si>
    <t>Estilo moderno Estilo Clásico Humano Pu madera maciza Franela Labor De Retazos Exhibidor De Joyería</t>
  </si>
  <si>
    <t>MXNH45158273|B14</t>
  </si>
  <si>
    <t>MXN 23.62</t>
  </si>
  <si>
    <t>MXN 47.24</t>
  </si>
  <si>
    <t>Collar de cadena de eslabones en forma de O de acero de titanio chapado en oro, cadena de cuentas laterales, cadena retorcida, cadena de clavícula, cadena desnuda, moda y personalidad</t>
  </si>
  <si>
    <t>MXNH45195432|Oro 18K|es191-3.</t>
  </si>
  <si>
    <t>MXN 23.86</t>
  </si>
  <si>
    <t>MXNH41551562|Oro</t>
  </si>
  <si>
    <t>MXN 9.50</t>
  </si>
  <si>
    <t>MXN 18.99</t>
  </si>
  <si>
    <t>Recubrimiento de iones (IP) Oro De 18 Quilates Chapado En Oro Auténtico Estrella Acero inoxidable 304 Lindo Dulce Resistente Al Agua Y Al Deslustre Aretes Pequeños Pendientes</t>
  </si>
  <si>
    <t>MXNH41551563|Color acero</t>
  </si>
  <si>
    <t>MXN 7.79</t>
  </si>
  <si>
    <t>MXN 15.58</t>
  </si>
  <si>
    <t>MXNH44178337|Oro|Talla Única|Traje Fyd6216 Fyd6216xl</t>
  </si>
  <si>
    <t>MXN 71.83</t>
  </si>
  <si>
    <t>MXN 143.66</t>
  </si>
  <si>
    <t>Chapada Recubrimiento PVD Chapados En Oro De 18K Imitación Gotitas Agua Forma Corazón Flor Acero inoxidable 304 Casual Lindo Dulce Aretes Collar Conjunto Joyas</t>
  </si>
  <si>
    <t>MXNH42408561|Coral acero</t>
  </si>
  <si>
    <t>MXN 10.71</t>
  </si>
  <si>
    <t>MXN 21.43</t>
  </si>
  <si>
    <t>Joyería Al Por Mayor Vacaciones Estilo Simple Estrella Acero inoxidable 304 Anillos abiertos</t>
  </si>
  <si>
    <t>MXNH37541693|EHY411009</t>
  </si>
  <si>
    <t>MXN 33.60</t>
  </si>
  <si>
    <t>MXN 67.20</t>
  </si>
  <si>
    <t>1 Par Básico Estilo Simple Geométrico Embutido Cobre Circón Aretes</t>
  </si>
  <si>
    <t>MXNH48160624|Plata|3mm par</t>
  </si>
  <si>
    <t>MXN 31.17</t>
  </si>
  <si>
    <t>Acero inoxidable 304 Ronda Recubrimiento PVD Circón chapados en oro de 18k Estilo Simple Embutido Pendientes</t>
  </si>
  <si>
    <t>MX36514376|Color acero</t>
  </si>
  <si>
    <t>MXN 33.85</t>
  </si>
  <si>
    <t>MXN 67.69</t>
  </si>
  <si>
    <t>Recubrimiento PVD chapados en oro de 18k Color Sólido Acero inoxidable 304 Estilo Simple Resistente Al Agua Y Al Deslustre Pendientes</t>
  </si>
  <si>
    <t>MXNH41692003|5</t>
  </si>
  <si>
    <t>MXN 33.11</t>
  </si>
  <si>
    <t>MXN 66.23</t>
  </si>
  <si>
    <t>1 Par Casual Básico Estilo Simple Irregular Ronda Forma De Corazón Metal mixto Acero inoxidable 304 Chapados En Oro De 18K Pendientes</t>
  </si>
  <si>
    <t>MX36514374|Inter-oro</t>
  </si>
  <si>
    <t>MXN 48.70</t>
  </si>
  <si>
    <t>MXN 97.40</t>
  </si>
  <si>
    <t>MXNH44092702|NMSR-F728-3</t>
  </si>
  <si>
    <t>MXN 95.20</t>
  </si>
  <si>
    <t>Recubrimiento PVD Chapado En Oro Auténtico Sale De Acero inoxidable 304 Estilo Vintage Estilo Simple Resistente Al Agua Y Al Deslustre Anillos abiertos</t>
  </si>
  <si>
    <t>MXNH41711510|Pulsera de plata</t>
  </si>
  <si>
    <t>MXN 22.40</t>
  </si>
  <si>
    <t>Estilo Simple Nudo Acero Titanio Pulsera Collar Al Mayoreo</t>
  </si>
  <si>
    <t>MXNH36446337|Oro 18</t>
  </si>
  <si>
    <t>MXN 35.55</t>
  </si>
  <si>
    <t>Color Sólido Grano Acero inoxidable 304 Estilo Vintage Enchapado Brazalete</t>
  </si>
  <si>
    <t>MXNH43673214|36|Apertura ajustable</t>
  </si>
  <si>
    <t>MXN 17.77</t>
  </si>
  <si>
    <t>Acero inoxidable 304 Letra Fruta Raya Espiral Recubrimiento de iones (IP) Sin Piedras Chapados En Oro De 18K Lindo Tropical Ropa De Calle Oro Anillos abiertos</t>
  </si>
  <si>
    <t>MX33050729|[Sle222] anillo de doble capa de acero de cadena de Color</t>
  </si>
  <si>
    <t>Recubrimiento PVD Chapado En Oro Auténtico Oro De 18 Quilates Forma De Corazón Grano Acero inoxidable 304 Ropa De Calle Resistente Al Agua Y Al Deslustre Acero inoxidable 304 Cierre Con Gatillo De Langosta Pulsera</t>
  </si>
  <si>
    <t>MXNH43673213|35|Apertura ajustable</t>
  </si>
  <si>
    <t>MXNH42043748|Qyf119 doble capa en forma de V anillo de acero Color</t>
  </si>
  <si>
    <t>MXN 12.91</t>
  </si>
  <si>
    <t>Joyería Al Por Mayor Estilo Clásico Geométrico Estrella De Mar Serpiente Acero Titanio Pulido Anillos abiertos Anillos</t>
  </si>
  <si>
    <t>MXNH42518064|N3173</t>
  </si>
  <si>
    <t>MXN 65.26</t>
  </si>
  <si>
    <t>Joyería Al Por Mayor Retro Estilo Clásico Sol Forma De Corazón Flor Acero inoxidable 304 Enchapado Collar Colgante cadena portacables</t>
  </si>
  <si>
    <t>MXNH44863804|Pequeño crisantemo azul</t>
  </si>
  <si>
    <t>MXN 70.13</t>
  </si>
  <si>
    <t>Joyería Al Por Mayor Estilo moderno Dulce Artístico Tulipanes Acero inoxidable 304 cadena portacables Collar Colgante</t>
  </si>
  <si>
    <t>MXNH45516310|Color oro y plata|Talla Única|1 par de pendientes de flores</t>
  </si>
  <si>
    <t>MXN 57.22</t>
  </si>
  <si>
    <t>Pendientes De Acero Inoxidable Elegantes Con Concha Marítima Corazón Y Linterna Hoja Para Mujer Uso Diario Joyería Versátil</t>
  </si>
  <si>
    <t>MXNH41220782|21 [Ag270] pendientes de semicírculo martillados Color acero</t>
  </si>
  <si>
    <t>MXN 24.11</t>
  </si>
  <si>
    <t>Recubrimiento PVD Chapado En Oro Auténtico Estrella Forma De Corazón Acero inoxidable 304 Estilo Simple Resistente Al Agua Y Al Deslustre Enchapado Pendientes De Gota Pendientes</t>
  </si>
  <si>
    <t>MX39707861|09 Color acero WG-1367</t>
  </si>
  <si>
    <t>MXN 28.24</t>
  </si>
  <si>
    <t>1 Par Retro Estilo Simple Viajar Diariamente Geométrico Acero inoxidable 304 chapados en oro de 18k Pendientes</t>
  </si>
  <si>
    <t>MX36155962|XINGX dorado</t>
  </si>
  <si>
    <t>MXN 39.20</t>
  </si>
  <si>
    <t>Revestimiento De Agua chapados en oro de 18k Chapado En Oro Auténtico Forma De Corazón Acero inoxidable 304 Estilo Simple Estilo Clásico Resistente Al Agua Y Al Deslustre Aretes</t>
  </si>
  <si>
    <t>MXNH41205681|Estilo 4</t>
  </si>
  <si>
    <t>MXN 37.50</t>
  </si>
  <si>
    <t>1 Par Estilo Simple Geométrico Acero inoxidable 304 Pendientes</t>
  </si>
  <si>
    <t>MXNH42031384|Color acero-Verde</t>
  </si>
  <si>
    <t>Chapada Oro De 18 Quilates Bañado En Oro Trébol De Cuatro Hojas Acero inoxidable 304 Elegante Lujoso Pendientes De Gota</t>
  </si>
  <si>
    <t>MXNH43913431|Oro|17</t>
  </si>
  <si>
    <t>Chapado En Oro Auténtico Estrella De Mar Forma De Corazón Flor Acero inoxidable 304 Casual Resistente Al Agua Y Al Deslustre Anillos abiertos</t>
  </si>
  <si>
    <t>MXNH43288468|07</t>
  </si>
  <si>
    <t>MXN 14.37</t>
  </si>
  <si>
    <t>Joyería Al Por Mayor Estilo IG Estilo Simple Viajar Diariamente Geométrico Estrella De Mar Acero inoxidable 304 Chapados En Oro De 18K Anillos abiertos</t>
  </si>
  <si>
    <t>MX36796225|B434</t>
  </si>
  <si>
    <t>MXN 22.64</t>
  </si>
  <si>
    <t>Recubrimiento PVD Chapado En Oro Auténtico De 16 Quilates Blanco Plateado en oro Geométrico Acero inoxidable 304 Casual Estilo Simple Resistente Al Agua Y Deslustre Pulsera</t>
  </si>
  <si>
    <t>MXNH45801907|A-19.38mm * 13,96mm</t>
  </si>
  <si>
    <t>MXN 52.84</t>
  </si>
  <si>
    <t>Pendientes De Corazón Elegantes Y Sencillos Para Mujer Acero Inoxidable Platinado Al Vacío 14K Gold Forma De Gota De Agua Joyería Polido</t>
  </si>
  <si>
    <t>MXNH44383154|Oro Blanco</t>
  </si>
  <si>
    <t>Recubrimiento PVD 16K de oro Platino Chapado En Oro Auténtico Rectángulo Acero inoxidable 304 Estilo moderno Resistente Al Agua Y Al Deslustre Aretes</t>
  </si>
  <si>
    <t>MXNH45326932|Anillo Dorado Luna-Estrella de Cinco Puntas</t>
  </si>
  <si>
    <t>MXN 52.35</t>
  </si>
  <si>
    <t>Joyería Al Por Mayor Estilo IG Estrella Luna Acero inoxidable 304 Anillos abiertos</t>
  </si>
  <si>
    <t>MXNH43900075|25r01245gs</t>
  </si>
  <si>
    <t>MXN 20.70</t>
  </si>
  <si>
    <t>Chapado En Oro Auténtico Color Sólido Acero inoxidable 304 Hawaiano Tropical Ropa De Calle Resistente Al Agua Y Al Deslustre Anillos</t>
  </si>
  <si>
    <t>MX35514078|Plata|18cm|Diámetro Interno 5,5 cm</t>
  </si>
  <si>
    <t>MXN 50.40</t>
  </si>
  <si>
    <t>Acero inoxidable 304 Piel De Serpiente Recubrimiento PVD Chapado En Oro Auténtico De 18 Quilates Hip Hop Rock Estilo de moda Resistente Al Agua Y Al Deslustre Enchapado Oro Plata pulsera Brazalete</t>
  </si>
  <si>
    <t>MXNH43673192|14|Apertura ajustable</t>
  </si>
  <si>
    <t>MXNH42328070|Plata Luna circón uno g026 _ 4</t>
  </si>
  <si>
    <t>MXN 20.94</t>
  </si>
  <si>
    <t>Acero inoxidable 304 Cobre Sol Estrella Luna Chapada Circón Estilo Simple Enchapado Pendientes</t>
  </si>
  <si>
    <t>MXNH40392624|Plata|Ajustable</t>
  </si>
  <si>
    <t>Acero inoxidable 304 Estrella Recubrimiento PVD Sin Piedras Chapado En Oro Auténtico Estilo moderno Estilo Simple Estilo IG Resistente Al Agua Y Al Deslustre Anillos abiertos</t>
  </si>
  <si>
    <t>MXNH42328078|Luna de plata uno G027_4</t>
  </si>
  <si>
    <t>MXNH45714256|Intercolor</t>
  </si>
  <si>
    <t>MXN 47.97</t>
  </si>
  <si>
    <t>Recubrimiento PVD Chapado En Oro Auténtico Forma De C Acero inoxidable 304 Estilo IG Resistente Al Agua Y Al Deslustre Puños De Oreja</t>
  </si>
  <si>
    <t>MXNH46552139|Collar de cabeza de serpiente color acero</t>
  </si>
  <si>
    <t>Acero inoxidable 304 Irregular Recubrimiento PVD Diamantes De Imitación Galvanizado Estilo IG Básico Estilo francés cadena de serpiente Cierre Con Gatillo De Langosta Collar Gargantilla</t>
  </si>
  <si>
    <t>MXNH45326930|Estrellas y luna-Anillo abierto</t>
  </si>
  <si>
    <t>MXNH45158276|B17</t>
  </si>
  <si>
    <t>MXN 23.13</t>
  </si>
  <si>
    <t>MXNH43281687|Pequeño Color de acero</t>
  </si>
  <si>
    <t>MXN 73.05</t>
  </si>
  <si>
    <t>Recubrimiento PVD Chapado En Oro Auténtico Color Sólido Acero inoxidable 304 Estilo Simple Estilo Clásico Resistente Al Agua Y Al Deslustre Acero inoxidable 304 Collar Colgante</t>
  </si>
  <si>
    <t>MXNH36969285|Acero/oro</t>
  </si>
  <si>
    <t>MXN 57.71</t>
  </si>
  <si>
    <t>Básico Estilo Clásico Viajar Diariamente Color Sólido Acero inoxidable 304 chapados en oro de 18k Circón Brazalete Al Mayoreo</t>
  </si>
  <si>
    <t>MX38442975|Collar de corazón de oro</t>
  </si>
  <si>
    <t>MXN 40.42</t>
  </si>
  <si>
    <t>Acero inoxidable 304 Acero inoxidable 316 Forma De Corazón Recubrimiento PVD Sin Piedras Chapado En Oro Auténtico Estilo moderno Dulce Resistente Al Agua Y Al Deslustre Oro Plata Conjunto De Joyas</t>
  </si>
  <si>
    <t>MXNH47695169|Oro plata|Tamaño medio|G</t>
  </si>
  <si>
    <t>MXN 34.82</t>
  </si>
  <si>
    <t>Pendientes de acero inoxidable 304 de bloque de color de moda, diseño de estrella, gota de agua y corazón, chapado al vacío (horno) de alta gama.</t>
  </si>
  <si>
    <t>MXNH47695168|Oro plata|Tamaño medio|F</t>
  </si>
  <si>
    <t>MX35702274|Plata</t>
  </si>
  <si>
    <t>Recubrimiento PVD Chapado En Oro Auténtico Asimétrico Acero inoxidable 304 Estilo Simple Viajar Diariamente Resistente Al Agua Y Al Deslustre Anillos</t>
  </si>
  <si>
    <t>MX40327220|Traje</t>
  </si>
  <si>
    <t>MXN 63.06</t>
  </si>
  <si>
    <t>Joyería Al Por Mayor Casual Estilo Simple Nariz de cerdo Color Sólido Acero inoxidable 304 chapados en oro de 18k Pulsera Conjunto De Joyas</t>
  </si>
  <si>
    <t>MXNH43272173|Plata|Talla Única|Hq6006-2</t>
  </si>
  <si>
    <t>MXN 18.02</t>
  </si>
  <si>
    <t>Acero inoxidable 304 Geométrico Estrella Flor Sin Piedras Estilo Simple Estilo Clásico Viajar Diariamente Pendientes</t>
  </si>
  <si>
    <t>MXNH35535819|Collar de oro plano cuadrado redondo</t>
  </si>
  <si>
    <t>MXN 47.48</t>
  </si>
  <si>
    <t>Acero inoxidable 304 Flor Recubrimiento PVD Chapado En Oro Auténtico De 18 Quilates Estilo Vintage Resistente Al Agua Y Al Deslustre Enchapado Embutido cadena de caja Cierre Con Gatillo De Langosta Oro Collar</t>
  </si>
  <si>
    <t>MXNH34754718|Pendientes Necklace-D134 D133</t>
  </si>
  <si>
    <t>MXN 83.03</t>
  </si>
  <si>
    <t>Cobre Estilo Simple Enchapado Embutido Rombo Nudo De Lazo Circón Conjunto De Joyas</t>
  </si>
  <si>
    <t>MXNH47927864|Oro|Tamaño medio|5#Orden Mixta</t>
  </si>
  <si>
    <t>MXN 39.45</t>
  </si>
  <si>
    <t>3 pares de aretes de aro lisos con rhinestones, aretes de titanio de lujo ligero, aretes elegantes de acero inoxidable 304 de alta gama, electrochapados al vacío (cogidos) en oro real de 18K</t>
  </si>
  <si>
    <t>MX33707420|MN113-MN84-No 7</t>
  </si>
  <si>
    <t>MXN 27.27</t>
  </si>
  <si>
    <t>Recubrimiento PVD chapados en oro de 18k Forma De Corazón Bola Acero inoxidable 304 Dulce Resistente Al Agua Y Al Deslustre Pendientes de cartílago</t>
  </si>
  <si>
    <t>MXNH33234146|T195 borla de borla de oro</t>
  </si>
  <si>
    <t>MXN 30.68</t>
  </si>
  <si>
    <t>Forma De Corazón Mariposa Acero inoxidable 304 Elegante Pulsera</t>
  </si>
  <si>
    <t>MXNH47987808|Estilo 1</t>
  </si>
  <si>
    <t>MXN 23.38</t>
  </si>
  <si>
    <t>Pendientes de compras para mujeres de moda de alta gama con estrella de cinco puntas de acero inoxidable</t>
  </si>
  <si>
    <t>MXNH45403552|Collar 2-45 5cm de largo</t>
  </si>
  <si>
    <t>MXN 56.00</t>
  </si>
  <si>
    <t>Juego De Joyas Para Mujer Con Estrella Geométrica Dorada 18K Plata De Acero Inoxidable Doble Cadena Collar Y Pulsera Multifuncional</t>
  </si>
  <si>
    <t>MXNH44407308|127</t>
  </si>
  <si>
    <t>MXN 26.78</t>
  </si>
  <si>
    <t>Acero inoxidable 304 Forma De Corazón Floral Recubrimiento PVD Sin Piedras Chapados En Oro De 18K Estilo moderno Viajar Diariamente Resistente Al Agua Y Al Deslustre Anillos abiertos Anillos</t>
  </si>
  <si>
    <t>MXNH42285124|1 Juego de traje de estrella de cinco puntas [B22-0402]]</t>
  </si>
  <si>
    <t>Joyería Al Por Mayor Estilo Simple Pentagrama Ojo Mariposa Acero inoxidable 304 Enchapado Conjunto De Joyas cadena portacables</t>
  </si>
  <si>
    <t>MXNH34002351|Corazón de plata</t>
  </si>
  <si>
    <t>MXN 32.14</t>
  </si>
  <si>
    <t>Recubrimiento PVD chapados en oro de 18k Pentagrama Forma De Corazón Acero inoxidable 304 Casual Lindo Estilo Clásico Resistente Al Agua Y Deslustre Enchapado Ahuecar Pendientes Aro</t>
  </si>
  <si>
    <t>MXNH30843906|R406 Color acero</t>
  </si>
  <si>
    <t>MXN 19.72</t>
  </si>
  <si>
    <t>Joyería Al Por Mayor Básico Cruzar Estrella Acero inoxidable 304 chapados en oro de 18k Chapado En Oro Anillos de acero inoxidable</t>
  </si>
  <si>
    <t>MXNH42301098|Bjge0704|Chapado en oro de acero de titanio 18K</t>
  </si>
  <si>
    <t>MXN 29.95</t>
  </si>
  <si>
    <t>Recubrimiento de iones (IP) Chapados En Oro De 18K Geométrico Acero Titanio Estilo Clásico Resistente Al Agua Y Al Deslustre Pendientes</t>
  </si>
  <si>
    <t>MX33000031|[Sle94] cadena cruzada de oro</t>
  </si>
  <si>
    <t>MXN 15.83</t>
  </si>
  <si>
    <t>MXNH42301096|Bjge0701|Chapado en oro de acero de titanio 18K</t>
  </si>
  <si>
    <t>MXNH47927862|Oro|Tamaño medio|3 # amor</t>
  </si>
  <si>
    <t>MXNH47927860|Oro|Tamaño medio|1#Fila única plana</t>
  </si>
  <si>
    <t>MXNH30330186|Plata</t>
  </si>
  <si>
    <t>Recubrimiento PVD Oro De 18 Quilates Platino Chapado En Oro Auténtico Estrella Acero inoxidable 304 Moda Resistente Al Agua Y Al Deslustre Acero inoxidable 304 Collar</t>
  </si>
  <si>
    <t>MXNH45035991|Oro|Tamaño medio|JZ-YS525-1.</t>
  </si>
  <si>
    <t>Recubrimiento PVD Chapado En Oro Auténtico Oro De 18 Quilates Flor Acero inoxidable 304 Estilo moderno Estilo Clásico Resistente Al Agua Y Al Deslustre Anillos abiertos</t>
  </si>
  <si>
    <t>MX32999999|[Sle17] oro colorido</t>
  </si>
  <si>
    <t>MXN 31.65</t>
  </si>
  <si>
    <t>MXNH42408562|Doble capa de acero melocotón corazón</t>
  </si>
  <si>
    <t>MX36997684|Anillo de acero tamaño pequeño|No. 7</t>
  </si>
  <si>
    <t>Recubrimiento PVD Chapado En Oro Auténtico Oro De 18 Quilates Oval Acero inoxidable 304 Estilo IG Estilo Simple Estilo coreano Resistente Al Agua Y Al Deslustre Anillos</t>
  </si>
  <si>
    <t>MX34057641|Oro Ke110855-KFC</t>
  </si>
  <si>
    <t>MXN 30.19</t>
  </si>
  <si>
    <t>Recubrimiento PVD chapados en oro de 18k Gotitas De Agua Acero Inoxidable Estilo moderno Resistente Al Agua Y Al Deslustre Pendientes</t>
  </si>
  <si>
    <t>MX34057642|Color acero Ke110857-KFC</t>
  </si>
  <si>
    <t>MXN 26.30</t>
  </si>
  <si>
    <t>MX39770677|E-362</t>
  </si>
  <si>
    <t>MXN 46.99</t>
  </si>
  <si>
    <t>Recubrimiento de iones (IP) chapados en oro de 18k Forma De U Anillo Doble Circulo Acero inoxidable 304 Estilo Vintage Resistente Al Agua Y Al Deslustre Aretes</t>
  </si>
  <si>
    <t>MXNH44863796|Collar de Tulipán que Abre y Cierra</t>
  </si>
  <si>
    <t>MX39770672|E-357</t>
  </si>
  <si>
    <t>MXNH47429900|JDE0307059 traducido al español: JDE0307059</t>
  </si>
  <si>
    <t>Acero inoxidable 304 Estrella Recubrimiento PVD Chapado En Oro Auténtico De 18 Quilates</t>
  </si>
  <si>
    <t>MX39770675|E-360</t>
  </si>
  <si>
    <t>MX39770673|E-358</t>
  </si>
  <si>
    <t>MXNH38409876|Plata|Talla Única</t>
  </si>
  <si>
    <t>Acero inoxidable 304 Ronda Electrochapado Sin Piedras chapados en oro de 18k Estilo Simple Enchapado Aretes</t>
  </si>
  <si>
    <t>MXNH46802205|Pendientes de gota de agua en color de contraste oro y plata 1228</t>
  </si>
  <si>
    <t>MXN 37.98</t>
  </si>
  <si>
    <t>Pendientes de perlas de algas marinas de acero de titanio elegantes para damas, combinación de colores, flores, accesorios de moda de alto sentido, patrón geométrico boho</t>
  </si>
  <si>
    <t>MXNH42804301|Corazón</t>
  </si>
  <si>
    <t>MXN 80.35</t>
  </si>
  <si>
    <t>Acero inoxidable 304 Estrella De Mar Forma De Corazón Recubrimiento PVD Chapado En Oro Auténtico De 18 Quilates Retro Viajar Diariamente Resistente Al Agua Y Al Deslustre Enchapado cadena portacables Collar Colgante</t>
  </si>
  <si>
    <t>MXNH42031392|Acero-blanco</t>
  </si>
  <si>
    <t>MXNH47235626|【AH615】Collar de corazón grande y pequeño dorado</t>
  </si>
  <si>
    <t>Recubrimiento de iones (IP) Chapado En Oro Auténtico Estrella De Mar Forma De Corazón Nudo De Lazo Acero Titanio Dulce Estilo Simple Estilo IG Resistente Al Agua Y Al Deslustre Acero Titanio Cierre Con Gatillo De Langosta Collar Colgante</t>
  </si>
  <si>
    <t>MXNH45472881|Pendientes trompeta plata|Tamaño medio</t>
  </si>
  <si>
    <t>MXN 75.48</t>
  </si>
  <si>
    <t>Acero inoxidable 304 Geométrico Recubrimiento PVD Diamantes De Imitación Chapado En Oro Auténtico Oro De 18 Quilates Retro Resistente Al Agua Y Al Deslustre Acero Quirúrgico Oro Aretes</t>
  </si>
  <si>
    <t>MX36539490|Oro|3</t>
  </si>
  <si>
    <t>MXN 21.91</t>
  </si>
  <si>
    <t>1 Pieza Estilo IG Estrella Luna Embutido Acero inoxidable 304 Circón Chapado En Oro De 14 Quilates. Pendientes</t>
  </si>
  <si>
    <t>MX40222963|Plata|Talla Única|Hq6002-1</t>
  </si>
  <si>
    <t>MXN 18.51</t>
  </si>
  <si>
    <t>Acero Inoxidable 201 Acero inoxidable 304 Flor Chapada Sin Piedras Oro Imitación Exagerado Pastoral Ropa De Calle Pendientes</t>
  </si>
  <si>
    <t>MXNH40252181|Collar de bolas de acero de tres colores</t>
  </si>
  <si>
    <t>MXN 73.53</t>
  </si>
  <si>
    <t>Acero inoxidable 304 Estrella Forma De Corazón Mariposa Recubrimiento PVD Chapado En Oro Auténtico De 18 Quilates Dulce Estilo Simple Resistente Al Agua Y Al Deslustre Oro Plata Pulsera Calcetín</t>
  </si>
  <si>
    <t>MXNH36581780|Oro|Talla Única|FY6041</t>
  </si>
  <si>
    <t>MXN 13.88</t>
  </si>
  <si>
    <t>1 Par Estilo moderno Estilo Simple Irregular Estrella Pulido Enchapado Acero inoxidable 304 Oro Imitación Chapado en rejilla Pendientes</t>
  </si>
  <si>
    <t>MXNH41622879|Plata|Talla Única|FYD6146-1</t>
  </si>
  <si>
    <t>MXNH41622872|Plata|Talla Única|Para 6079-1</t>
  </si>
  <si>
    <t>MX34975035|Color acero</t>
  </si>
  <si>
    <t>MXN 51.13</t>
  </si>
  <si>
    <t>1 Par Estilo IG Estilo Clásico Color Sólido Enchapado Acero inoxidable 304 Chapado En Oro De 14 Quilates. Pendientes de acero inoxidable</t>
  </si>
  <si>
    <t>PAGADO</t>
  </si>
  <si>
    <t>IVA</t>
  </si>
  <si>
    <t>Saldo</t>
  </si>
  <si>
    <t>Cupones</t>
  </si>
  <si>
    <t>a</t>
  </si>
  <si>
    <t>Subtotal de Origen</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</si>
  <si>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</si>
  <si>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</si>
  <si>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</si>
  <si>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</si>
  <si>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</si>
  <si>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</si>
  <si>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</si>
  <si>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</si>
  <si>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</si>
  <si>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</si>
  <si>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</si>
  <si>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</si>
  <si>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</si>
  <si>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</si>
  <si>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</si>
  <si>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</si>
  <si>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</si>
  <si>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</si>
  <si>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</si>
  <si>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</si>
  <si>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</si>
  <si>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</si>
  <si>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</si>
  <si>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</si>
  <si>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</si>
  <si>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</si>
  <si>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</si>
  <si>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</si>
  <si>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</si>
  <si>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</si>
  <si>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</si>
  <si>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</si>
  <si>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</si>
  <si>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</si>
  <si>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</si>
  <si>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</si>
  <si>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</si>
  <si>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</si>
  <si>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</si>
  <si>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</si>
  <si>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</si>
  <si>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</si>
  <si>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</si>
  <si>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</si>
  <si>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</si>
  <si>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</si>
  <si>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</si>
  <si>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</si>
  <si>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</si>
  <si>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</si>
  <si>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</si>
  <si>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</si>
  <si>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</si>
  <si>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</si>
  <si>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</si>
  <si>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</si>
  <si>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</si>
  <si>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</si>
  <si>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</si>
  <si>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</si>
  <si>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</si>
  <si>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</si>
  <si>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</si>
  <si>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</si>
  <si>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</si>
  <si>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</si>
  <si>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</si>
  <si>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</si>
  <si>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</si>
  <si>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</si>
  <si>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</si>
  <si>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</si>
  <si>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</si>
  <si>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</si>
  <si>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</si>
  <si>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</si>
  <si>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</si>
  <si>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</si>
  <si>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</si>
  <si>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</si>
  <si>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</si>
  <si>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</si>
  <si>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</si>
  <si>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</si>
  <si>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</si>
  <si>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</si>
  <si>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</si>
  <si>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</si>
  <si>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</si>
  <si>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</si>
  <si>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</si>
  <si>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</si>
  <si>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</si>
  <si>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</si>
  <si>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</si>
  <si>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</si>
  <si>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</si>
  <si>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</si>
  <si>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</si>
  <si>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ProductCode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</si>
</sst>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0"/>
      <name val="Arial"/>
    </font>
    <font>
      <sz val="10"/>
      <name val="Arial"/>
    </font>
    <font>
      <sz val="16"/>
      <name val="Arial"/>
      <family val="2"/>
    </font>
    <font>
      <sz val="10"/>
      <name val="Arial"/>
      <family val="2"/>
    </font>
    <font>
      <sz val="8"/>
      <name val="Arial"/>
    </font>
    <font>
      <b/>
      <sz val="11"/>
      <color rgb="FFFA7D00"/>
      <name val="Aptos Narrow"/>
      <family val="2"/>
      <scheme val="minor"/>
    </font>
    <font>
      <b/>
      <sz val="11"/>
      <name val="Aptos Narrow"/>
      <family val="2"/>
      <scheme val="minor"/>
    </font>
  </fonts>
  <fills count="6">
    <fill>
      <patternFill patternType="none"/>
    </fill>
    <fill>
      <patternFill patternType="gray125"/>
    </fill>
    <fill>
      <patternFill patternType="solid">
        <fgColor indexed="9"/>
        <bgColor indexed="64"/>
      </patternFill>
    </fill>
    <fill>
      <patternFill patternType="solid">
        <fgColor rgb="FFF2F2F2"/>
      </patternFill>
    </fill>
    <fill>
      <patternFill patternType="solid">
        <fgColor rgb="FF92D050"/>
        <bgColor indexed="64"/>
      </patternFill>
    </fill>
    <fill>
      <patternFill patternType="solid">
        <fgColor theme="8" tint="0.59999389629810485"/>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style="thin">
        <color theme="4" tint="0.39997558519241921"/>
      </top>
      <bottom style="thin">
        <color theme="4" tint="0.39997558519241921"/>
      </bottom>
      <diagonal/>
    </border>
  </borders>
  <cellStyleXfs count="3">
    <xf numFmtId="0" fontId="0" fillId="0" borderId="0"/>
    <xf numFmtId="0" fontId="5" fillId="3" borderId="2" applyNumberFormat="0" applyAlignment="0" applyProtection="0"/>
    <xf numFmtId="4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left" wrapText="1"/>
    </xf>
    <xf numFmtId="0" fontId="2" fillId="0" borderId="0" xfId="0" applyFont="1" applyAlignment="1">
      <alignment wrapText="1"/>
    </xf>
    <xf numFmtId="44" fontId="2" fillId="2" borderId="1" xfId="2" applyFont="1" applyFill="1" applyBorder="1" applyAlignment="1">
      <alignment horizontal="left" wrapText="1"/>
    </xf>
    <xf numFmtId="44" fontId="2" fillId="0" borderId="0" xfId="2" applyFont="1" applyAlignment="1">
      <alignment wrapText="1"/>
    </xf>
    <xf numFmtId="44" fontId="2" fillId="0" borderId="0" xfId="0" applyNumberFormat="1" applyFont="1" applyAlignment="1">
      <alignment wrapText="1"/>
    </xf>
    <xf numFmtId="44" fontId="2" fillId="4" borderId="0" xfId="2" applyFont="1" applyFill="1" applyAlignment="1">
      <alignment horizontal="center" vertical="center" wrapText="1"/>
    </xf>
    <xf numFmtId="0" fontId="3" fillId="0" borderId="0" xfId="0" applyFont="1"/>
    <xf numFmtId="44" fontId="0" fillId="0" borderId="0" xfId="2" applyFont="1"/>
    <xf numFmtId="44" fontId="5" fillId="3" borderId="2" xfId="1" applyNumberFormat="1"/>
    <xf numFmtId="44" fontId="0" fillId="0" borderId="0" xfId="0" applyNumberFormat="1"/>
    <xf numFmtId="0" fontId="6" fillId="5" borderId="3" xfId="0" applyFont="1" applyFill="1" applyBorder="1" applyAlignment="1">
      <alignment horizontal="center" vertical="center"/>
    </xf>
  </cellXfs>
  <cellStyles count="3">
    <cellStyle name="Calculation" xfId="1" builtinId="22"/>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93" Type="http://schemas.openxmlformats.org/officeDocument/2006/relationships/image" Target="../media/image93.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s>
</file>

<file path=xl/drawings/_rels/drawing2.xml.rels><?xml version="1.0" encoding="UTF-8" standalone="yes"?>
<Relationships xmlns="http://schemas.openxmlformats.org/package/2006/relationships"><Relationship Id="rId26" Type="http://schemas.openxmlformats.org/officeDocument/2006/relationships/image" Target="../media/image27.jpeg"/><Relationship Id="rId21" Type="http://schemas.openxmlformats.org/officeDocument/2006/relationships/image" Target="../media/image22.jpeg"/><Relationship Id="rId42" Type="http://schemas.openxmlformats.org/officeDocument/2006/relationships/image" Target="../media/image43.jpeg"/><Relationship Id="rId47" Type="http://schemas.openxmlformats.org/officeDocument/2006/relationships/image" Target="../media/image48.jpeg"/><Relationship Id="rId63" Type="http://schemas.openxmlformats.org/officeDocument/2006/relationships/image" Target="../media/image64.jpeg"/><Relationship Id="rId68" Type="http://schemas.openxmlformats.org/officeDocument/2006/relationships/image" Target="../media/image69.jpeg"/><Relationship Id="rId84" Type="http://schemas.openxmlformats.org/officeDocument/2006/relationships/image" Target="../media/image85.jpeg"/><Relationship Id="rId89" Type="http://schemas.openxmlformats.org/officeDocument/2006/relationships/image" Target="../media/image90.jpeg"/><Relationship Id="rId16" Type="http://schemas.openxmlformats.org/officeDocument/2006/relationships/image" Target="../media/image17.jpeg"/><Relationship Id="rId11" Type="http://schemas.openxmlformats.org/officeDocument/2006/relationships/image" Target="../media/image12.jpeg"/><Relationship Id="rId32" Type="http://schemas.openxmlformats.org/officeDocument/2006/relationships/image" Target="../media/image33.jpeg"/><Relationship Id="rId37" Type="http://schemas.openxmlformats.org/officeDocument/2006/relationships/image" Target="../media/image38.jpeg"/><Relationship Id="rId53" Type="http://schemas.openxmlformats.org/officeDocument/2006/relationships/image" Target="../media/image54.jpeg"/><Relationship Id="rId58" Type="http://schemas.openxmlformats.org/officeDocument/2006/relationships/image" Target="../media/image59.jpeg"/><Relationship Id="rId74" Type="http://schemas.openxmlformats.org/officeDocument/2006/relationships/image" Target="../media/image75.jpeg"/><Relationship Id="rId79" Type="http://schemas.openxmlformats.org/officeDocument/2006/relationships/image" Target="../media/image80.jpeg"/><Relationship Id="rId5" Type="http://schemas.openxmlformats.org/officeDocument/2006/relationships/image" Target="../media/image6.jpeg"/><Relationship Id="rId90" Type="http://schemas.openxmlformats.org/officeDocument/2006/relationships/image" Target="../media/image91.jpeg"/><Relationship Id="rId95" Type="http://schemas.openxmlformats.org/officeDocument/2006/relationships/image" Target="../media/image96.jpeg"/><Relationship Id="rId22" Type="http://schemas.openxmlformats.org/officeDocument/2006/relationships/image" Target="../media/image23.jpeg"/><Relationship Id="rId27" Type="http://schemas.openxmlformats.org/officeDocument/2006/relationships/image" Target="../media/image28.jpeg"/><Relationship Id="rId43" Type="http://schemas.openxmlformats.org/officeDocument/2006/relationships/image" Target="../media/image44.jpeg"/><Relationship Id="rId48" Type="http://schemas.openxmlformats.org/officeDocument/2006/relationships/image" Target="../media/image49.jpeg"/><Relationship Id="rId64" Type="http://schemas.openxmlformats.org/officeDocument/2006/relationships/image" Target="../media/image65.jpeg"/><Relationship Id="rId69" Type="http://schemas.openxmlformats.org/officeDocument/2006/relationships/image" Target="../media/image70.jpeg"/><Relationship Id="rId8" Type="http://schemas.openxmlformats.org/officeDocument/2006/relationships/image" Target="../media/image9.jpeg"/><Relationship Id="rId51" Type="http://schemas.openxmlformats.org/officeDocument/2006/relationships/image" Target="../media/image52.jpeg"/><Relationship Id="rId72" Type="http://schemas.openxmlformats.org/officeDocument/2006/relationships/image" Target="../media/image73.jpeg"/><Relationship Id="rId80" Type="http://schemas.openxmlformats.org/officeDocument/2006/relationships/image" Target="../media/image81.jpeg"/><Relationship Id="rId85" Type="http://schemas.openxmlformats.org/officeDocument/2006/relationships/image" Target="../media/image86.jpeg"/><Relationship Id="rId93" Type="http://schemas.openxmlformats.org/officeDocument/2006/relationships/image" Target="../media/image94.jpeg"/><Relationship Id="rId3" Type="http://schemas.openxmlformats.org/officeDocument/2006/relationships/image" Target="../media/image4.jpeg"/><Relationship Id="rId12" Type="http://schemas.openxmlformats.org/officeDocument/2006/relationships/image" Target="../media/image13.jpeg"/><Relationship Id="rId17" Type="http://schemas.openxmlformats.org/officeDocument/2006/relationships/image" Target="../media/image18.jpeg"/><Relationship Id="rId25" Type="http://schemas.openxmlformats.org/officeDocument/2006/relationships/image" Target="../media/image26.jpeg"/><Relationship Id="rId33" Type="http://schemas.openxmlformats.org/officeDocument/2006/relationships/image" Target="../media/image34.jpeg"/><Relationship Id="rId38" Type="http://schemas.openxmlformats.org/officeDocument/2006/relationships/image" Target="../media/image39.jpeg"/><Relationship Id="rId46" Type="http://schemas.openxmlformats.org/officeDocument/2006/relationships/image" Target="../media/image47.jpeg"/><Relationship Id="rId59" Type="http://schemas.openxmlformats.org/officeDocument/2006/relationships/image" Target="../media/image60.jpeg"/><Relationship Id="rId67" Type="http://schemas.openxmlformats.org/officeDocument/2006/relationships/image" Target="../media/image68.jpeg"/><Relationship Id="rId20" Type="http://schemas.openxmlformats.org/officeDocument/2006/relationships/image" Target="../media/image21.jpeg"/><Relationship Id="rId41" Type="http://schemas.openxmlformats.org/officeDocument/2006/relationships/image" Target="../media/image42.jpeg"/><Relationship Id="rId54" Type="http://schemas.openxmlformats.org/officeDocument/2006/relationships/image" Target="../media/image55.jpeg"/><Relationship Id="rId62" Type="http://schemas.openxmlformats.org/officeDocument/2006/relationships/image" Target="../media/image63.jpeg"/><Relationship Id="rId70" Type="http://schemas.openxmlformats.org/officeDocument/2006/relationships/image" Target="../media/image71.jpeg"/><Relationship Id="rId75" Type="http://schemas.openxmlformats.org/officeDocument/2006/relationships/image" Target="../media/image76.jpeg"/><Relationship Id="rId83" Type="http://schemas.openxmlformats.org/officeDocument/2006/relationships/image" Target="../media/image84.jpeg"/><Relationship Id="rId88" Type="http://schemas.openxmlformats.org/officeDocument/2006/relationships/image" Target="../media/image89.jpeg"/><Relationship Id="rId91" Type="http://schemas.openxmlformats.org/officeDocument/2006/relationships/image" Target="../media/image92.jpeg"/><Relationship Id="rId96" Type="http://schemas.openxmlformats.org/officeDocument/2006/relationships/image" Target="../media/image1.jpeg"/><Relationship Id="rId1" Type="http://schemas.openxmlformats.org/officeDocument/2006/relationships/image" Target="../media/image2.jpeg"/><Relationship Id="rId6" Type="http://schemas.openxmlformats.org/officeDocument/2006/relationships/image" Target="../media/image7.jpeg"/><Relationship Id="rId15" Type="http://schemas.openxmlformats.org/officeDocument/2006/relationships/image" Target="../media/image16.jpeg"/><Relationship Id="rId23" Type="http://schemas.openxmlformats.org/officeDocument/2006/relationships/image" Target="../media/image24.jpeg"/><Relationship Id="rId28" Type="http://schemas.openxmlformats.org/officeDocument/2006/relationships/image" Target="../media/image29.jpeg"/><Relationship Id="rId36" Type="http://schemas.openxmlformats.org/officeDocument/2006/relationships/image" Target="../media/image37.jpeg"/><Relationship Id="rId49" Type="http://schemas.openxmlformats.org/officeDocument/2006/relationships/image" Target="../media/image50.jpeg"/><Relationship Id="rId57" Type="http://schemas.openxmlformats.org/officeDocument/2006/relationships/image" Target="../media/image58.jpeg"/><Relationship Id="rId10" Type="http://schemas.openxmlformats.org/officeDocument/2006/relationships/image" Target="../media/image11.jpeg"/><Relationship Id="rId31" Type="http://schemas.openxmlformats.org/officeDocument/2006/relationships/image" Target="../media/image32.jpeg"/><Relationship Id="rId44" Type="http://schemas.openxmlformats.org/officeDocument/2006/relationships/image" Target="../media/image45.jpeg"/><Relationship Id="rId52" Type="http://schemas.openxmlformats.org/officeDocument/2006/relationships/image" Target="../media/image53.jpeg"/><Relationship Id="rId60" Type="http://schemas.openxmlformats.org/officeDocument/2006/relationships/image" Target="../media/image61.jpeg"/><Relationship Id="rId65" Type="http://schemas.openxmlformats.org/officeDocument/2006/relationships/image" Target="../media/image66.jpeg"/><Relationship Id="rId73" Type="http://schemas.openxmlformats.org/officeDocument/2006/relationships/image" Target="../media/image74.jpeg"/><Relationship Id="rId78" Type="http://schemas.openxmlformats.org/officeDocument/2006/relationships/image" Target="../media/image79.jpeg"/><Relationship Id="rId81" Type="http://schemas.openxmlformats.org/officeDocument/2006/relationships/image" Target="../media/image82.jpeg"/><Relationship Id="rId86" Type="http://schemas.openxmlformats.org/officeDocument/2006/relationships/image" Target="../media/image87.jpeg"/><Relationship Id="rId94" Type="http://schemas.openxmlformats.org/officeDocument/2006/relationships/image" Target="../media/image95.jpeg"/><Relationship Id="rId4" Type="http://schemas.openxmlformats.org/officeDocument/2006/relationships/image" Target="../media/image5.jpeg"/><Relationship Id="rId9" Type="http://schemas.openxmlformats.org/officeDocument/2006/relationships/image" Target="../media/image10.jpeg"/><Relationship Id="rId13" Type="http://schemas.openxmlformats.org/officeDocument/2006/relationships/image" Target="../media/image14.jpeg"/><Relationship Id="rId18" Type="http://schemas.openxmlformats.org/officeDocument/2006/relationships/image" Target="../media/image19.jpeg"/><Relationship Id="rId39" Type="http://schemas.openxmlformats.org/officeDocument/2006/relationships/image" Target="../media/image40.jpeg"/><Relationship Id="rId34" Type="http://schemas.openxmlformats.org/officeDocument/2006/relationships/image" Target="../media/image35.jpeg"/><Relationship Id="rId50" Type="http://schemas.openxmlformats.org/officeDocument/2006/relationships/image" Target="../media/image51.jpeg"/><Relationship Id="rId55" Type="http://schemas.openxmlformats.org/officeDocument/2006/relationships/image" Target="../media/image56.jpeg"/><Relationship Id="rId76" Type="http://schemas.openxmlformats.org/officeDocument/2006/relationships/image" Target="../media/image77.jpeg"/><Relationship Id="rId7" Type="http://schemas.openxmlformats.org/officeDocument/2006/relationships/image" Target="../media/image8.jpeg"/><Relationship Id="rId71" Type="http://schemas.openxmlformats.org/officeDocument/2006/relationships/image" Target="../media/image72.jpeg"/><Relationship Id="rId92" Type="http://schemas.openxmlformats.org/officeDocument/2006/relationships/image" Target="../media/image93.jpeg"/><Relationship Id="rId2" Type="http://schemas.openxmlformats.org/officeDocument/2006/relationships/image" Target="../media/image3.jpeg"/><Relationship Id="rId29" Type="http://schemas.openxmlformats.org/officeDocument/2006/relationships/image" Target="../media/image30.jpeg"/><Relationship Id="rId24" Type="http://schemas.openxmlformats.org/officeDocument/2006/relationships/image" Target="../media/image25.jpeg"/><Relationship Id="rId40" Type="http://schemas.openxmlformats.org/officeDocument/2006/relationships/image" Target="../media/image41.jpeg"/><Relationship Id="rId45" Type="http://schemas.openxmlformats.org/officeDocument/2006/relationships/image" Target="../media/image46.jpeg"/><Relationship Id="rId66" Type="http://schemas.openxmlformats.org/officeDocument/2006/relationships/image" Target="../media/image67.jpeg"/><Relationship Id="rId87" Type="http://schemas.openxmlformats.org/officeDocument/2006/relationships/image" Target="../media/image88.jpeg"/><Relationship Id="rId61" Type="http://schemas.openxmlformats.org/officeDocument/2006/relationships/image" Target="../media/image62.jpeg"/><Relationship Id="rId82" Type="http://schemas.openxmlformats.org/officeDocument/2006/relationships/image" Target="../media/image83.jpeg"/><Relationship Id="rId19" Type="http://schemas.openxmlformats.org/officeDocument/2006/relationships/image" Target="../media/image20.jpeg"/><Relationship Id="rId14" Type="http://schemas.openxmlformats.org/officeDocument/2006/relationships/image" Target="../media/image15.jpeg"/><Relationship Id="rId30" Type="http://schemas.openxmlformats.org/officeDocument/2006/relationships/image" Target="../media/image31.jpeg"/><Relationship Id="rId35" Type="http://schemas.openxmlformats.org/officeDocument/2006/relationships/image" Target="../media/image36.jpeg"/><Relationship Id="rId56" Type="http://schemas.openxmlformats.org/officeDocument/2006/relationships/image" Target="../media/image57.jpeg"/><Relationship Id="rId77" Type="http://schemas.openxmlformats.org/officeDocument/2006/relationships/image" Target="../media/image78.jpeg"/></Relationships>
</file>

<file path=xl/drawings/_rels/drawing3.xml.rels><?xml version="1.0" encoding="UTF-8" standalone="yes"?>
<Relationships xmlns="http://schemas.openxmlformats.org/package/2006/relationships"><Relationship Id="rId1" Type="http://schemas.openxmlformats.org/officeDocument/2006/relationships/image" Target="../media/image97.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0</xdr:colOff>
      <xdr:row>2</xdr:row>
      <xdr:rowOff>0</xdr:rowOff>
    </xdr:to>
    <xdr:pic>
      <xdr:nvPicPr>
        <xdr:cNvPr id="1712" name="Picture 1">
          <a:extLst>
            <a:ext uri="{FF2B5EF4-FFF2-40B4-BE49-F238E27FC236}">
              <a16:creationId xmlns:a16="http://schemas.microsoft.com/office/drawing/2014/main" id="{B6CAFAEA-BFBF-BB48-0438-4D4F5BC6EF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6700" y="257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xdr:row>
      <xdr:rowOff>0</xdr:rowOff>
    </xdr:from>
    <xdr:to>
      <xdr:col>3</xdr:col>
      <xdr:colOff>0</xdr:colOff>
      <xdr:row>3</xdr:row>
      <xdr:rowOff>0</xdr:rowOff>
    </xdr:to>
    <xdr:pic>
      <xdr:nvPicPr>
        <xdr:cNvPr id="1713" name="Picture 2">
          <a:extLst>
            <a:ext uri="{FF2B5EF4-FFF2-40B4-BE49-F238E27FC236}">
              <a16:creationId xmlns:a16="http://schemas.microsoft.com/office/drawing/2014/main" id="{F4EC8D9F-D05D-A420-B63F-3A9C644678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76700" y="1266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xdr:row>
      <xdr:rowOff>0</xdr:rowOff>
    </xdr:from>
    <xdr:to>
      <xdr:col>3</xdr:col>
      <xdr:colOff>0</xdr:colOff>
      <xdr:row>4</xdr:row>
      <xdr:rowOff>0</xdr:rowOff>
    </xdr:to>
    <xdr:pic>
      <xdr:nvPicPr>
        <xdr:cNvPr id="1714" name="Picture 3">
          <a:extLst>
            <a:ext uri="{FF2B5EF4-FFF2-40B4-BE49-F238E27FC236}">
              <a16:creationId xmlns:a16="http://schemas.microsoft.com/office/drawing/2014/main" id="{A47949D3-486E-78D1-C39E-45115C9F36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76700" y="2276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xdr:row>
      <xdr:rowOff>0</xdr:rowOff>
    </xdr:from>
    <xdr:to>
      <xdr:col>3</xdr:col>
      <xdr:colOff>0</xdr:colOff>
      <xdr:row>5</xdr:row>
      <xdr:rowOff>0</xdr:rowOff>
    </xdr:to>
    <xdr:pic>
      <xdr:nvPicPr>
        <xdr:cNvPr id="1715" name="Picture 4">
          <a:extLst>
            <a:ext uri="{FF2B5EF4-FFF2-40B4-BE49-F238E27FC236}">
              <a16:creationId xmlns:a16="http://schemas.microsoft.com/office/drawing/2014/main" id="{7DDD2C73-ABF9-B7FD-61DE-8C4E3D05CDC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76700" y="3286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xdr:row>
      <xdr:rowOff>0</xdr:rowOff>
    </xdr:from>
    <xdr:to>
      <xdr:col>3</xdr:col>
      <xdr:colOff>0</xdr:colOff>
      <xdr:row>6</xdr:row>
      <xdr:rowOff>0</xdr:rowOff>
    </xdr:to>
    <xdr:pic>
      <xdr:nvPicPr>
        <xdr:cNvPr id="1716" name="Picture 5">
          <a:extLst>
            <a:ext uri="{FF2B5EF4-FFF2-40B4-BE49-F238E27FC236}">
              <a16:creationId xmlns:a16="http://schemas.microsoft.com/office/drawing/2014/main" id="{E8B2430D-DA91-B048-2849-A06EC0383E4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76700" y="42957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xdr:row>
      <xdr:rowOff>0</xdr:rowOff>
    </xdr:from>
    <xdr:to>
      <xdr:col>3</xdr:col>
      <xdr:colOff>0</xdr:colOff>
      <xdr:row>7</xdr:row>
      <xdr:rowOff>0</xdr:rowOff>
    </xdr:to>
    <xdr:pic>
      <xdr:nvPicPr>
        <xdr:cNvPr id="1717" name="Picture 6">
          <a:extLst>
            <a:ext uri="{FF2B5EF4-FFF2-40B4-BE49-F238E27FC236}">
              <a16:creationId xmlns:a16="http://schemas.microsoft.com/office/drawing/2014/main" id="{855F46D4-4C0C-7E47-2B76-1DF9D424BCD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76700" y="53054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xdr:row>
      <xdr:rowOff>0</xdr:rowOff>
    </xdr:from>
    <xdr:to>
      <xdr:col>3</xdr:col>
      <xdr:colOff>0</xdr:colOff>
      <xdr:row>8</xdr:row>
      <xdr:rowOff>0</xdr:rowOff>
    </xdr:to>
    <xdr:pic>
      <xdr:nvPicPr>
        <xdr:cNvPr id="1718" name="Picture 7">
          <a:extLst>
            <a:ext uri="{FF2B5EF4-FFF2-40B4-BE49-F238E27FC236}">
              <a16:creationId xmlns:a16="http://schemas.microsoft.com/office/drawing/2014/main" id="{C046FBC5-6418-A9FC-EF3D-F40D8C39D71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076700" y="63150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xdr:row>
      <xdr:rowOff>0</xdr:rowOff>
    </xdr:from>
    <xdr:to>
      <xdr:col>3</xdr:col>
      <xdr:colOff>0</xdr:colOff>
      <xdr:row>9</xdr:row>
      <xdr:rowOff>0</xdr:rowOff>
    </xdr:to>
    <xdr:pic>
      <xdr:nvPicPr>
        <xdr:cNvPr id="1719" name="Picture 8">
          <a:extLst>
            <a:ext uri="{FF2B5EF4-FFF2-40B4-BE49-F238E27FC236}">
              <a16:creationId xmlns:a16="http://schemas.microsoft.com/office/drawing/2014/main" id="{8D46B553-9A66-C20A-8BD5-F558B92CF1A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076700" y="73247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xdr:row>
      <xdr:rowOff>0</xdr:rowOff>
    </xdr:from>
    <xdr:to>
      <xdr:col>3</xdr:col>
      <xdr:colOff>0</xdr:colOff>
      <xdr:row>10</xdr:row>
      <xdr:rowOff>0</xdr:rowOff>
    </xdr:to>
    <xdr:pic>
      <xdr:nvPicPr>
        <xdr:cNvPr id="1720" name="Picture 9">
          <a:extLst>
            <a:ext uri="{FF2B5EF4-FFF2-40B4-BE49-F238E27FC236}">
              <a16:creationId xmlns:a16="http://schemas.microsoft.com/office/drawing/2014/main" id="{FED0DCFD-5B28-69B4-565C-47DB051218B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076700" y="83343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10</xdr:row>
      <xdr:rowOff>0</xdr:rowOff>
    </xdr:from>
    <xdr:to>
      <xdr:col>3</xdr:col>
      <xdr:colOff>0</xdr:colOff>
      <xdr:row>11</xdr:row>
      <xdr:rowOff>0</xdr:rowOff>
    </xdr:to>
    <xdr:pic>
      <xdr:nvPicPr>
        <xdr:cNvPr id="1721" name="Picture 10">
          <a:extLst>
            <a:ext uri="{FF2B5EF4-FFF2-40B4-BE49-F238E27FC236}">
              <a16:creationId xmlns:a16="http://schemas.microsoft.com/office/drawing/2014/main" id="{EE237458-5CF8-AE8D-A57C-74C40EF7DF7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076700" y="93440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11</xdr:row>
      <xdr:rowOff>0</xdr:rowOff>
    </xdr:from>
    <xdr:to>
      <xdr:col>3</xdr:col>
      <xdr:colOff>0</xdr:colOff>
      <xdr:row>12</xdr:row>
      <xdr:rowOff>0</xdr:rowOff>
    </xdr:to>
    <xdr:pic>
      <xdr:nvPicPr>
        <xdr:cNvPr id="1722" name="Picture 11">
          <a:extLst>
            <a:ext uri="{FF2B5EF4-FFF2-40B4-BE49-F238E27FC236}">
              <a16:creationId xmlns:a16="http://schemas.microsoft.com/office/drawing/2014/main" id="{5EC130CA-F0B3-D992-DC92-BF9E40BCA8B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076700" y="103536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12</xdr:row>
      <xdr:rowOff>0</xdr:rowOff>
    </xdr:from>
    <xdr:to>
      <xdr:col>3</xdr:col>
      <xdr:colOff>0</xdr:colOff>
      <xdr:row>13</xdr:row>
      <xdr:rowOff>0</xdr:rowOff>
    </xdr:to>
    <xdr:pic>
      <xdr:nvPicPr>
        <xdr:cNvPr id="1723" name="Picture 12">
          <a:extLst>
            <a:ext uri="{FF2B5EF4-FFF2-40B4-BE49-F238E27FC236}">
              <a16:creationId xmlns:a16="http://schemas.microsoft.com/office/drawing/2014/main" id="{C25E3BD3-5CF4-4057-44EA-46B6C7F6FCCF}"/>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76700" y="11363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13</xdr:row>
      <xdr:rowOff>0</xdr:rowOff>
    </xdr:from>
    <xdr:to>
      <xdr:col>3</xdr:col>
      <xdr:colOff>0</xdr:colOff>
      <xdr:row>14</xdr:row>
      <xdr:rowOff>0</xdr:rowOff>
    </xdr:to>
    <xdr:pic>
      <xdr:nvPicPr>
        <xdr:cNvPr id="1724" name="Picture 13">
          <a:extLst>
            <a:ext uri="{FF2B5EF4-FFF2-40B4-BE49-F238E27FC236}">
              <a16:creationId xmlns:a16="http://schemas.microsoft.com/office/drawing/2014/main" id="{9FC5DDFF-BC18-9765-4D89-73F529A899F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076700" y="123729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14</xdr:row>
      <xdr:rowOff>0</xdr:rowOff>
    </xdr:from>
    <xdr:to>
      <xdr:col>3</xdr:col>
      <xdr:colOff>0</xdr:colOff>
      <xdr:row>15</xdr:row>
      <xdr:rowOff>0</xdr:rowOff>
    </xdr:to>
    <xdr:pic>
      <xdr:nvPicPr>
        <xdr:cNvPr id="1725" name="Picture 14">
          <a:extLst>
            <a:ext uri="{FF2B5EF4-FFF2-40B4-BE49-F238E27FC236}">
              <a16:creationId xmlns:a16="http://schemas.microsoft.com/office/drawing/2014/main" id="{0FF029E6-1360-F7AB-947F-3AC9489DB13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076700" y="133826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15</xdr:row>
      <xdr:rowOff>0</xdr:rowOff>
    </xdr:from>
    <xdr:to>
      <xdr:col>3</xdr:col>
      <xdr:colOff>0</xdr:colOff>
      <xdr:row>16</xdr:row>
      <xdr:rowOff>0</xdr:rowOff>
    </xdr:to>
    <xdr:pic>
      <xdr:nvPicPr>
        <xdr:cNvPr id="1726" name="Picture 15">
          <a:extLst>
            <a:ext uri="{FF2B5EF4-FFF2-40B4-BE49-F238E27FC236}">
              <a16:creationId xmlns:a16="http://schemas.microsoft.com/office/drawing/2014/main" id="{0ABECACF-25B2-645A-2B44-4DFDE6942B5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076700" y="143922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16</xdr:row>
      <xdr:rowOff>0</xdr:rowOff>
    </xdr:from>
    <xdr:to>
      <xdr:col>3</xdr:col>
      <xdr:colOff>0</xdr:colOff>
      <xdr:row>17</xdr:row>
      <xdr:rowOff>0</xdr:rowOff>
    </xdr:to>
    <xdr:pic>
      <xdr:nvPicPr>
        <xdr:cNvPr id="1727" name="Picture 16">
          <a:extLst>
            <a:ext uri="{FF2B5EF4-FFF2-40B4-BE49-F238E27FC236}">
              <a16:creationId xmlns:a16="http://schemas.microsoft.com/office/drawing/2014/main" id="{F10AEF45-3CF4-FDE5-1F50-DC7259FEBE9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076700" y="154019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17</xdr:row>
      <xdr:rowOff>0</xdr:rowOff>
    </xdr:from>
    <xdr:to>
      <xdr:col>3</xdr:col>
      <xdr:colOff>0</xdr:colOff>
      <xdr:row>18</xdr:row>
      <xdr:rowOff>0</xdr:rowOff>
    </xdr:to>
    <xdr:pic>
      <xdr:nvPicPr>
        <xdr:cNvPr id="1728" name="Picture 17">
          <a:extLst>
            <a:ext uri="{FF2B5EF4-FFF2-40B4-BE49-F238E27FC236}">
              <a16:creationId xmlns:a16="http://schemas.microsoft.com/office/drawing/2014/main" id="{33692D60-4518-0342-283C-F98CDEE042AC}"/>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076700" y="164115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18</xdr:row>
      <xdr:rowOff>0</xdr:rowOff>
    </xdr:from>
    <xdr:to>
      <xdr:col>3</xdr:col>
      <xdr:colOff>0</xdr:colOff>
      <xdr:row>19</xdr:row>
      <xdr:rowOff>0</xdr:rowOff>
    </xdr:to>
    <xdr:pic>
      <xdr:nvPicPr>
        <xdr:cNvPr id="1729" name="Picture 18">
          <a:extLst>
            <a:ext uri="{FF2B5EF4-FFF2-40B4-BE49-F238E27FC236}">
              <a16:creationId xmlns:a16="http://schemas.microsoft.com/office/drawing/2014/main" id="{A082F0C0-0BAF-D198-1DD0-E51A242F101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076700" y="174212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19</xdr:row>
      <xdr:rowOff>0</xdr:rowOff>
    </xdr:from>
    <xdr:to>
      <xdr:col>3</xdr:col>
      <xdr:colOff>0</xdr:colOff>
      <xdr:row>20</xdr:row>
      <xdr:rowOff>0</xdr:rowOff>
    </xdr:to>
    <xdr:pic>
      <xdr:nvPicPr>
        <xdr:cNvPr id="1730" name="Picture 19">
          <a:extLst>
            <a:ext uri="{FF2B5EF4-FFF2-40B4-BE49-F238E27FC236}">
              <a16:creationId xmlns:a16="http://schemas.microsoft.com/office/drawing/2014/main" id="{EBF76C76-3717-0819-1ECB-6460F16DFBB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076700" y="184308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20</xdr:row>
      <xdr:rowOff>0</xdr:rowOff>
    </xdr:from>
    <xdr:to>
      <xdr:col>3</xdr:col>
      <xdr:colOff>0</xdr:colOff>
      <xdr:row>21</xdr:row>
      <xdr:rowOff>0</xdr:rowOff>
    </xdr:to>
    <xdr:pic>
      <xdr:nvPicPr>
        <xdr:cNvPr id="1731" name="Picture 20">
          <a:extLst>
            <a:ext uri="{FF2B5EF4-FFF2-40B4-BE49-F238E27FC236}">
              <a16:creationId xmlns:a16="http://schemas.microsoft.com/office/drawing/2014/main" id="{7E47D8DC-512E-99A6-6ABA-5A6E65CB6F9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076700" y="194405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21</xdr:row>
      <xdr:rowOff>0</xdr:rowOff>
    </xdr:from>
    <xdr:to>
      <xdr:col>3</xdr:col>
      <xdr:colOff>0</xdr:colOff>
      <xdr:row>22</xdr:row>
      <xdr:rowOff>0</xdr:rowOff>
    </xdr:to>
    <xdr:pic>
      <xdr:nvPicPr>
        <xdr:cNvPr id="1732" name="Picture 21">
          <a:extLst>
            <a:ext uri="{FF2B5EF4-FFF2-40B4-BE49-F238E27FC236}">
              <a16:creationId xmlns:a16="http://schemas.microsoft.com/office/drawing/2014/main" id="{9D54AE75-DADB-01E4-2ACD-43F53FB54543}"/>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076700" y="20450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22</xdr:row>
      <xdr:rowOff>0</xdr:rowOff>
    </xdr:from>
    <xdr:to>
      <xdr:col>3</xdr:col>
      <xdr:colOff>0</xdr:colOff>
      <xdr:row>23</xdr:row>
      <xdr:rowOff>0</xdr:rowOff>
    </xdr:to>
    <xdr:pic>
      <xdr:nvPicPr>
        <xdr:cNvPr id="1733" name="Picture 22">
          <a:extLst>
            <a:ext uri="{FF2B5EF4-FFF2-40B4-BE49-F238E27FC236}">
              <a16:creationId xmlns:a16="http://schemas.microsoft.com/office/drawing/2014/main" id="{5010C318-E8EC-45D0-63D4-752773C7B1C8}"/>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076700" y="21459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23</xdr:row>
      <xdr:rowOff>0</xdr:rowOff>
    </xdr:from>
    <xdr:to>
      <xdr:col>3</xdr:col>
      <xdr:colOff>0</xdr:colOff>
      <xdr:row>24</xdr:row>
      <xdr:rowOff>0</xdr:rowOff>
    </xdr:to>
    <xdr:pic>
      <xdr:nvPicPr>
        <xdr:cNvPr id="1734" name="Picture 23">
          <a:extLst>
            <a:ext uri="{FF2B5EF4-FFF2-40B4-BE49-F238E27FC236}">
              <a16:creationId xmlns:a16="http://schemas.microsoft.com/office/drawing/2014/main" id="{114C0FB6-0616-80BB-FC44-39341091A89D}"/>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076700" y="22469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24</xdr:row>
      <xdr:rowOff>0</xdr:rowOff>
    </xdr:from>
    <xdr:to>
      <xdr:col>3</xdr:col>
      <xdr:colOff>0</xdr:colOff>
      <xdr:row>25</xdr:row>
      <xdr:rowOff>0</xdr:rowOff>
    </xdr:to>
    <xdr:pic>
      <xdr:nvPicPr>
        <xdr:cNvPr id="1735" name="Picture 24">
          <a:extLst>
            <a:ext uri="{FF2B5EF4-FFF2-40B4-BE49-F238E27FC236}">
              <a16:creationId xmlns:a16="http://schemas.microsoft.com/office/drawing/2014/main" id="{84EA13EC-9C78-A771-0C5F-24B47ED2F305}"/>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076700" y="23479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25</xdr:row>
      <xdr:rowOff>0</xdr:rowOff>
    </xdr:from>
    <xdr:to>
      <xdr:col>3</xdr:col>
      <xdr:colOff>0</xdr:colOff>
      <xdr:row>26</xdr:row>
      <xdr:rowOff>0</xdr:rowOff>
    </xdr:to>
    <xdr:pic>
      <xdr:nvPicPr>
        <xdr:cNvPr id="1736" name="Picture 25">
          <a:extLst>
            <a:ext uri="{FF2B5EF4-FFF2-40B4-BE49-F238E27FC236}">
              <a16:creationId xmlns:a16="http://schemas.microsoft.com/office/drawing/2014/main" id="{8AEFD34D-BE30-0176-E838-D8327FADF13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4076700" y="244887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26</xdr:row>
      <xdr:rowOff>0</xdr:rowOff>
    </xdr:from>
    <xdr:to>
      <xdr:col>3</xdr:col>
      <xdr:colOff>0</xdr:colOff>
      <xdr:row>27</xdr:row>
      <xdr:rowOff>0</xdr:rowOff>
    </xdr:to>
    <xdr:pic>
      <xdr:nvPicPr>
        <xdr:cNvPr id="1737" name="Picture 26">
          <a:extLst>
            <a:ext uri="{FF2B5EF4-FFF2-40B4-BE49-F238E27FC236}">
              <a16:creationId xmlns:a16="http://schemas.microsoft.com/office/drawing/2014/main" id="{8171827B-509C-19F3-6B0F-23197E7184B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076700" y="254984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27</xdr:row>
      <xdr:rowOff>0</xdr:rowOff>
    </xdr:from>
    <xdr:to>
      <xdr:col>3</xdr:col>
      <xdr:colOff>0</xdr:colOff>
      <xdr:row>28</xdr:row>
      <xdr:rowOff>0</xdr:rowOff>
    </xdr:to>
    <xdr:pic>
      <xdr:nvPicPr>
        <xdr:cNvPr id="1738" name="Picture 27">
          <a:extLst>
            <a:ext uri="{FF2B5EF4-FFF2-40B4-BE49-F238E27FC236}">
              <a16:creationId xmlns:a16="http://schemas.microsoft.com/office/drawing/2014/main" id="{A628E2D0-20AE-1CBA-F840-BC7A9DBA4BB9}"/>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076700" y="265080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28</xdr:row>
      <xdr:rowOff>0</xdr:rowOff>
    </xdr:from>
    <xdr:to>
      <xdr:col>3</xdr:col>
      <xdr:colOff>0</xdr:colOff>
      <xdr:row>29</xdr:row>
      <xdr:rowOff>0</xdr:rowOff>
    </xdr:to>
    <xdr:pic>
      <xdr:nvPicPr>
        <xdr:cNvPr id="1739" name="Picture 28">
          <a:extLst>
            <a:ext uri="{FF2B5EF4-FFF2-40B4-BE49-F238E27FC236}">
              <a16:creationId xmlns:a16="http://schemas.microsoft.com/office/drawing/2014/main" id="{A76486F9-C9E3-B013-E44C-21608BEBAD27}"/>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076700" y="275177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29</xdr:row>
      <xdr:rowOff>0</xdr:rowOff>
    </xdr:from>
    <xdr:to>
      <xdr:col>3</xdr:col>
      <xdr:colOff>0</xdr:colOff>
      <xdr:row>30</xdr:row>
      <xdr:rowOff>0</xdr:rowOff>
    </xdr:to>
    <xdr:pic>
      <xdr:nvPicPr>
        <xdr:cNvPr id="1740" name="Picture 29">
          <a:extLst>
            <a:ext uri="{FF2B5EF4-FFF2-40B4-BE49-F238E27FC236}">
              <a16:creationId xmlns:a16="http://schemas.microsoft.com/office/drawing/2014/main" id="{99C016A6-513C-A2BD-2ACA-4E042639523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076700" y="285273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30</xdr:row>
      <xdr:rowOff>0</xdr:rowOff>
    </xdr:from>
    <xdr:to>
      <xdr:col>3</xdr:col>
      <xdr:colOff>0</xdr:colOff>
      <xdr:row>31</xdr:row>
      <xdr:rowOff>0</xdr:rowOff>
    </xdr:to>
    <xdr:pic>
      <xdr:nvPicPr>
        <xdr:cNvPr id="1741" name="Picture 30">
          <a:extLst>
            <a:ext uri="{FF2B5EF4-FFF2-40B4-BE49-F238E27FC236}">
              <a16:creationId xmlns:a16="http://schemas.microsoft.com/office/drawing/2014/main" id="{2165EEE8-460A-ACDE-B676-57F0542A7B2E}"/>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076700" y="295370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31</xdr:row>
      <xdr:rowOff>0</xdr:rowOff>
    </xdr:from>
    <xdr:to>
      <xdr:col>3</xdr:col>
      <xdr:colOff>0</xdr:colOff>
      <xdr:row>32</xdr:row>
      <xdr:rowOff>0</xdr:rowOff>
    </xdr:to>
    <xdr:pic>
      <xdr:nvPicPr>
        <xdr:cNvPr id="1742" name="Picture 31">
          <a:extLst>
            <a:ext uri="{FF2B5EF4-FFF2-40B4-BE49-F238E27FC236}">
              <a16:creationId xmlns:a16="http://schemas.microsoft.com/office/drawing/2014/main" id="{D63A9F77-69D1-058C-2B66-F3EFEA703CB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076700" y="305466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32</xdr:row>
      <xdr:rowOff>0</xdr:rowOff>
    </xdr:from>
    <xdr:to>
      <xdr:col>3</xdr:col>
      <xdr:colOff>0</xdr:colOff>
      <xdr:row>33</xdr:row>
      <xdr:rowOff>0</xdr:rowOff>
    </xdr:to>
    <xdr:pic>
      <xdr:nvPicPr>
        <xdr:cNvPr id="1743" name="Picture 32">
          <a:extLst>
            <a:ext uri="{FF2B5EF4-FFF2-40B4-BE49-F238E27FC236}">
              <a16:creationId xmlns:a16="http://schemas.microsoft.com/office/drawing/2014/main" id="{F3DCC1CC-AD16-7BF7-EBA7-3A21302BF96C}"/>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076700" y="31556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34</xdr:row>
      <xdr:rowOff>0</xdr:rowOff>
    </xdr:from>
    <xdr:to>
      <xdr:col>3</xdr:col>
      <xdr:colOff>0</xdr:colOff>
      <xdr:row>35</xdr:row>
      <xdr:rowOff>0</xdr:rowOff>
    </xdr:to>
    <xdr:pic>
      <xdr:nvPicPr>
        <xdr:cNvPr id="1744" name="Picture 33">
          <a:extLst>
            <a:ext uri="{FF2B5EF4-FFF2-40B4-BE49-F238E27FC236}">
              <a16:creationId xmlns:a16="http://schemas.microsoft.com/office/drawing/2014/main" id="{219D1D5A-D788-9F87-5443-901B5CD0FF7D}"/>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076700" y="343662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35</xdr:row>
      <xdr:rowOff>0</xdr:rowOff>
    </xdr:from>
    <xdr:to>
      <xdr:col>3</xdr:col>
      <xdr:colOff>0</xdr:colOff>
      <xdr:row>36</xdr:row>
      <xdr:rowOff>0</xdr:rowOff>
    </xdr:to>
    <xdr:pic>
      <xdr:nvPicPr>
        <xdr:cNvPr id="1745" name="Picture 34">
          <a:extLst>
            <a:ext uri="{FF2B5EF4-FFF2-40B4-BE49-F238E27FC236}">
              <a16:creationId xmlns:a16="http://schemas.microsoft.com/office/drawing/2014/main" id="{D3B29574-861C-6061-8549-06F9064E040B}"/>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076700" y="353758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36</xdr:row>
      <xdr:rowOff>0</xdr:rowOff>
    </xdr:from>
    <xdr:to>
      <xdr:col>3</xdr:col>
      <xdr:colOff>0</xdr:colOff>
      <xdr:row>37</xdr:row>
      <xdr:rowOff>0</xdr:rowOff>
    </xdr:to>
    <xdr:pic>
      <xdr:nvPicPr>
        <xdr:cNvPr id="1746" name="Picture 35">
          <a:extLst>
            <a:ext uri="{FF2B5EF4-FFF2-40B4-BE49-F238E27FC236}">
              <a16:creationId xmlns:a16="http://schemas.microsoft.com/office/drawing/2014/main" id="{623703DA-A79C-560E-E7C4-F9FC77D16D8F}"/>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076700" y="363855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37</xdr:row>
      <xdr:rowOff>0</xdr:rowOff>
    </xdr:from>
    <xdr:to>
      <xdr:col>3</xdr:col>
      <xdr:colOff>0</xdr:colOff>
      <xdr:row>38</xdr:row>
      <xdr:rowOff>0</xdr:rowOff>
    </xdr:to>
    <xdr:pic>
      <xdr:nvPicPr>
        <xdr:cNvPr id="1747" name="Picture 36">
          <a:extLst>
            <a:ext uri="{FF2B5EF4-FFF2-40B4-BE49-F238E27FC236}">
              <a16:creationId xmlns:a16="http://schemas.microsoft.com/office/drawing/2014/main" id="{6D93D588-C70C-D8B0-5C8D-01E3C23FAF93}"/>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076700" y="373951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38</xdr:row>
      <xdr:rowOff>0</xdr:rowOff>
    </xdr:from>
    <xdr:to>
      <xdr:col>3</xdr:col>
      <xdr:colOff>0</xdr:colOff>
      <xdr:row>39</xdr:row>
      <xdr:rowOff>0</xdr:rowOff>
    </xdr:to>
    <xdr:pic>
      <xdr:nvPicPr>
        <xdr:cNvPr id="1748" name="Picture 37">
          <a:extLst>
            <a:ext uri="{FF2B5EF4-FFF2-40B4-BE49-F238E27FC236}">
              <a16:creationId xmlns:a16="http://schemas.microsoft.com/office/drawing/2014/main" id="{953D69B4-8A04-2038-F632-2FB7B9E0EBA2}"/>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4076700" y="384048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39</xdr:row>
      <xdr:rowOff>0</xdr:rowOff>
    </xdr:from>
    <xdr:to>
      <xdr:col>3</xdr:col>
      <xdr:colOff>0</xdr:colOff>
      <xdr:row>40</xdr:row>
      <xdr:rowOff>0</xdr:rowOff>
    </xdr:to>
    <xdr:pic>
      <xdr:nvPicPr>
        <xdr:cNvPr id="1749" name="Picture 38">
          <a:extLst>
            <a:ext uri="{FF2B5EF4-FFF2-40B4-BE49-F238E27FC236}">
              <a16:creationId xmlns:a16="http://schemas.microsoft.com/office/drawing/2014/main" id="{857AB89C-8D28-DB01-C690-174AC2F4C9BA}"/>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4076700" y="394144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40</xdr:row>
      <xdr:rowOff>0</xdr:rowOff>
    </xdr:from>
    <xdr:to>
      <xdr:col>3</xdr:col>
      <xdr:colOff>0</xdr:colOff>
      <xdr:row>41</xdr:row>
      <xdr:rowOff>0</xdr:rowOff>
    </xdr:to>
    <xdr:pic>
      <xdr:nvPicPr>
        <xdr:cNvPr id="1750" name="Picture 39">
          <a:extLst>
            <a:ext uri="{FF2B5EF4-FFF2-40B4-BE49-F238E27FC236}">
              <a16:creationId xmlns:a16="http://schemas.microsoft.com/office/drawing/2014/main" id="{1FB95EDA-A4AD-0DB3-5855-549A74B681CB}"/>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076700" y="404241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41</xdr:row>
      <xdr:rowOff>0</xdr:rowOff>
    </xdr:from>
    <xdr:to>
      <xdr:col>3</xdr:col>
      <xdr:colOff>0</xdr:colOff>
      <xdr:row>42</xdr:row>
      <xdr:rowOff>0</xdr:rowOff>
    </xdr:to>
    <xdr:pic>
      <xdr:nvPicPr>
        <xdr:cNvPr id="1751" name="Picture 40">
          <a:extLst>
            <a:ext uri="{FF2B5EF4-FFF2-40B4-BE49-F238E27FC236}">
              <a16:creationId xmlns:a16="http://schemas.microsoft.com/office/drawing/2014/main" id="{F790F0E5-EBA4-9969-AA40-9C3C170F3E83}"/>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076700" y="414337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42</xdr:row>
      <xdr:rowOff>0</xdr:rowOff>
    </xdr:from>
    <xdr:to>
      <xdr:col>3</xdr:col>
      <xdr:colOff>0</xdr:colOff>
      <xdr:row>43</xdr:row>
      <xdr:rowOff>0</xdr:rowOff>
    </xdr:to>
    <xdr:pic>
      <xdr:nvPicPr>
        <xdr:cNvPr id="1752" name="Picture 41">
          <a:extLst>
            <a:ext uri="{FF2B5EF4-FFF2-40B4-BE49-F238E27FC236}">
              <a16:creationId xmlns:a16="http://schemas.microsoft.com/office/drawing/2014/main" id="{D091205E-B364-D90E-0604-545D669CCBA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076700" y="424434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43</xdr:row>
      <xdr:rowOff>0</xdr:rowOff>
    </xdr:from>
    <xdr:to>
      <xdr:col>3</xdr:col>
      <xdr:colOff>0</xdr:colOff>
      <xdr:row>44</xdr:row>
      <xdr:rowOff>0</xdr:rowOff>
    </xdr:to>
    <xdr:pic>
      <xdr:nvPicPr>
        <xdr:cNvPr id="1753" name="Picture 42">
          <a:extLst>
            <a:ext uri="{FF2B5EF4-FFF2-40B4-BE49-F238E27FC236}">
              <a16:creationId xmlns:a16="http://schemas.microsoft.com/office/drawing/2014/main" id="{89CA26D7-32FE-3B71-1F42-432277186F42}"/>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076700" y="434530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44</xdr:row>
      <xdr:rowOff>0</xdr:rowOff>
    </xdr:from>
    <xdr:to>
      <xdr:col>3</xdr:col>
      <xdr:colOff>0</xdr:colOff>
      <xdr:row>45</xdr:row>
      <xdr:rowOff>0</xdr:rowOff>
    </xdr:to>
    <xdr:pic>
      <xdr:nvPicPr>
        <xdr:cNvPr id="1754" name="Picture 43">
          <a:extLst>
            <a:ext uri="{FF2B5EF4-FFF2-40B4-BE49-F238E27FC236}">
              <a16:creationId xmlns:a16="http://schemas.microsoft.com/office/drawing/2014/main" id="{8E2A0E95-E457-3C22-8E6B-32519075D99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076700" y="444627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45</xdr:row>
      <xdr:rowOff>0</xdr:rowOff>
    </xdr:from>
    <xdr:to>
      <xdr:col>3</xdr:col>
      <xdr:colOff>0</xdr:colOff>
      <xdr:row>46</xdr:row>
      <xdr:rowOff>0</xdr:rowOff>
    </xdr:to>
    <xdr:pic>
      <xdr:nvPicPr>
        <xdr:cNvPr id="1755" name="Picture 44">
          <a:extLst>
            <a:ext uri="{FF2B5EF4-FFF2-40B4-BE49-F238E27FC236}">
              <a16:creationId xmlns:a16="http://schemas.microsoft.com/office/drawing/2014/main" id="{7A657F80-2145-CA1C-AF9C-6ABEF1AE8C1D}"/>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076700" y="454723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46</xdr:row>
      <xdr:rowOff>0</xdr:rowOff>
    </xdr:from>
    <xdr:to>
      <xdr:col>3</xdr:col>
      <xdr:colOff>0</xdr:colOff>
      <xdr:row>47</xdr:row>
      <xdr:rowOff>0</xdr:rowOff>
    </xdr:to>
    <xdr:pic>
      <xdr:nvPicPr>
        <xdr:cNvPr id="1756" name="Picture 45">
          <a:extLst>
            <a:ext uri="{FF2B5EF4-FFF2-40B4-BE49-F238E27FC236}">
              <a16:creationId xmlns:a16="http://schemas.microsoft.com/office/drawing/2014/main" id="{AE6D00FA-8AF3-6228-5728-D9B22DE93D84}"/>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076700" y="464820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47</xdr:row>
      <xdr:rowOff>0</xdr:rowOff>
    </xdr:from>
    <xdr:to>
      <xdr:col>3</xdr:col>
      <xdr:colOff>0</xdr:colOff>
      <xdr:row>48</xdr:row>
      <xdr:rowOff>0</xdr:rowOff>
    </xdr:to>
    <xdr:pic>
      <xdr:nvPicPr>
        <xdr:cNvPr id="1757" name="Picture 46">
          <a:extLst>
            <a:ext uri="{FF2B5EF4-FFF2-40B4-BE49-F238E27FC236}">
              <a16:creationId xmlns:a16="http://schemas.microsoft.com/office/drawing/2014/main" id="{8A11D998-7F1C-BFA8-E4D6-9CA933C8E34C}"/>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4076700" y="474916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48</xdr:row>
      <xdr:rowOff>0</xdr:rowOff>
    </xdr:from>
    <xdr:to>
      <xdr:col>3</xdr:col>
      <xdr:colOff>0</xdr:colOff>
      <xdr:row>49</xdr:row>
      <xdr:rowOff>0</xdr:rowOff>
    </xdr:to>
    <xdr:pic>
      <xdr:nvPicPr>
        <xdr:cNvPr id="1758" name="Picture 47">
          <a:extLst>
            <a:ext uri="{FF2B5EF4-FFF2-40B4-BE49-F238E27FC236}">
              <a16:creationId xmlns:a16="http://schemas.microsoft.com/office/drawing/2014/main" id="{4CCFFCDE-6FCB-2F81-3E67-3C773BA52A7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4076700" y="485013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49</xdr:row>
      <xdr:rowOff>0</xdr:rowOff>
    </xdr:from>
    <xdr:to>
      <xdr:col>3</xdr:col>
      <xdr:colOff>0</xdr:colOff>
      <xdr:row>50</xdr:row>
      <xdr:rowOff>0</xdr:rowOff>
    </xdr:to>
    <xdr:pic>
      <xdr:nvPicPr>
        <xdr:cNvPr id="1759" name="Picture 48">
          <a:extLst>
            <a:ext uri="{FF2B5EF4-FFF2-40B4-BE49-F238E27FC236}">
              <a16:creationId xmlns:a16="http://schemas.microsoft.com/office/drawing/2014/main" id="{2D2645C4-F521-E642-66D2-5325D3E55A32}"/>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4076700" y="495109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50</xdr:row>
      <xdr:rowOff>0</xdr:rowOff>
    </xdr:from>
    <xdr:to>
      <xdr:col>3</xdr:col>
      <xdr:colOff>0</xdr:colOff>
      <xdr:row>51</xdr:row>
      <xdr:rowOff>0</xdr:rowOff>
    </xdr:to>
    <xdr:pic>
      <xdr:nvPicPr>
        <xdr:cNvPr id="1760" name="Picture 49">
          <a:extLst>
            <a:ext uri="{FF2B5EF4-FFF2-40B4-BE49-F238E27FC236}">
              <a16:creationId xmlns:a16="http://schemas.microsoft.com/office/drawing/2014/main" id="{1814F849-A59F-58EC-CF15-3FCFB77E5588}"/>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4076700" y="505206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51</xdr:row>
      <xdr:rowOff>0</xdr:rowOff>
    </xdr:from>
    <xdr:to>
      <xdr:col>3</xdr:col>
      <xdr:colOff>0</xdr:colOff>
      <xdr:row>52</xdr:row>
      <xdr:rowOff>0</xdr:rowOff>
    </xdr:to>
    <xdr:pic>
      <xdr:nvPicPr>
        <xdr:cNvPr id="1761" name="Picture 50">
          <a:extLst>
            <a:ext uri="{FF2B5EF4-FFF2-40B4-BE49-F238E27FC236}">
              <a16:creationId xmlns:a16="http://schemas.microsoft.com/office/drawing/2014/main" id="{E02DF784-EA2D-CC66-7017-26748FB79063}"/>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4076700" y="515302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52</xdr:row>
      <xdr:rowOff>0</xdr:rowOff>
    </xdr:from>
    <xdr:to>
      <xdr:col>3</xdr:col>
      <xdr:colOff>0</xdr:colOff>
      <xdr:row>53</xdr:row>
      <xdr:rowOff>0</xdr:rowOff>
    </xdr:to>
    <xdr:pic>
      <xdr:nvPicPr>
        <xdr:cNvPr id="1762" name="Picture 51">
          <a:extLst>
            <a:ext uri="{FF2B5EF4-FFF2-40B4-BE49-F238E27FC236}">
              <a16:creationId xmlns:a16="http://schemas.microsoft.com/office/drawing/2014/main" id="{23476DEC-0D04-4CFD-148A-6F88B6A3AFFD}"/>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076700" y="525399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53</xdr:row>
      <xdr:rowOff>0</xdr:rowOff>
    </xdr:from>
    <xdr:to>
      <xdr:col>3</xdr:col>
      <xdr:colOff>0</xdr:colOff>
      <xdr:row>54</xdr:row>
      <xdr:rowOff>0</xdr:rowOff>
    </xdr:to>
    <xdr:pic>
      <xdr:nvPicPr>
        <xdr:cNvPr id="1763" name="Picture 52">
          <a:extLst>
            <a:ext uri="{FF2B5EF4-FFF2-40B4-BE49-F238E27FC236}">
              <a16:creationId xmlns:a16="http://schemas.microsoft.com/office/drawing/2014/main" id="{E09C6EF9-3D13-4277-ACF2-9F9491A5D018}"/>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4076700" y="535495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54</xdr:row>
      <xdr:rowOff>0</xdr:rowOff>
    </xdr:from>
    <xdr:to>
      <xdr:col>3</xdr:col>
      <xdr:colOff>0</xdr:colOff>
      <xdr:row>55</xdr:row>
      <xdr:rowOff>0</xdr:rowOff>
    </xdr:to>
    <xdr:pic>
      <xdr:nvPicPr>
        <xdr:cNvPr id="1764" name="Picture 53">
          <a:extLst>
            <a:ext uri="{FF2B5EF4-FFF2-40B4-BE49-F238E27FC236}">
              <a16:creationId xmlns:a16="http://schemas.microsoft.com/office/drawing/2014/main" id="{68CCC761-3A5B-96B4-8D0B-CAD8E86A72E9}"/>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076700" y="545592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55</xdr:row>
      <xdr:rowOff>0</xdr:rowOff>
    </xdr:from>
    <xdr:to>
      <xdr:col>3</xdr:col>
      <xdr:colOff>0</xdr:colOff>
      <xdr:row>56</xdr:row>
      <xdr:rowOff>0</xdr:rowOff>
    </xdr:to>
    <xdr:pic>
      <xdr:nvPicPr>
        <xdr:cNvPr id="1765" name="Picture 54">
          <a:extLst>
            <a:ext uri="{FF2B5EF4-FFF2-40B4-BE49-F238E27FC236}">
              <a16:creationId xmlns:a16="http://schemas.microsoft.com/office/drawing/2014/main" id="{6CDEB962-F180-84C5-8285-F6243847819D}"/>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4076700" y="555688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56</xdr:row>
      <xdr:rowOff>0</xdr:rowOff>
    </xdr:from>
    <xdr:to>
      <xdr:col>3</xdr:col>
      <xdr:colOff>0</xdr:colOff>
      <xdr:row>57</xdr:row>
      <xdr:rowOff>0</xdr:rowOff>
    </xdr:to>
    <xdr:pic>
      <xdr:nvPicPr>
        <xdr:cNvPr id="1766" name="Picture 55">
          <a:extLst>
            <a:ext uri="{FF2B5EF4-FFF2-40B4-BE49-F238E27FC236}">
              <a16:creationId xmlns:a16="http://schemas.microsoft.com/office/drawing/2014/main" id="{BBBB7318-4E85-9A12-8514-4DBC184AA00E}"/>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4076700" y="565785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57</xdr:row>
      <xdr:rowOff>0</xdr:rowOff>
    </xdr:from>
    <xdr:to>
      <xdr:col>3</xdr:col>
      <xdr:colOff>0</xdr:colOff>
      <xdr:row>58</xdr:row>
      <xdr:rowOff>0</xdr:rowOff>
    </xdr:to>
    <xdr:pic>
      <xdr:nvPicPr>
        <xdr:cNvPr id="1767" name="Picture 56">
          <a:extLst>
            <a:ext uri="{FF2B5EF4-FFF2-40B4-BE49-F238E27FC236}">
              <a16:creationId xmlns:a16="http://schemas.microsoft.com/office/drawing/2014/main" id="{174A2EE0-A5E2-B093-3BDA-BA92726A1006}"/>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4076700" y="575881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58</xdr:row>
      <xdr:rowOff>0</xdr:rowOff>
    </xdr:from>
    <xdr:to>
      <xdr:col>3</xdr:col>
      <xdr:colOff>0</xdr:colOff>
      <xdr:row>59</xdr:row>
      <xdr:rowOff>0</xdr:rowOff>
    </xdr:to>
    <xdr:pic>
      <xdr:nvPicPr>
        <xdr:cNvPr id="1768" name="Picture 57">
          <a:extLst>
            <a:ext uri="{FF2B5EF4-FFF2-40B4-BE49-F238E27FC236}">
              <a16:creationId xmlns:a16="http://schemas.microsoft.com/office/drawing/2014/main" id="{C8A5E164-6EEF-B9BB-8DD5-22D6AA3AE544}"/>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4076700" y="585978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59</xdr:row>
      <xdr:rowOff>0</xdr:rowOff>
    </xdr:from>
    <xdr:to>
      <xdr:col>3</xdr:col>
      <xdr:colOff>0</xdr:colOff>
      <xdr:row>60</xdr:row>
      <xdr:rowOff>0</xdr:rowOff>
    </xdr:to>
    <xdr:pic>
      <xdr:nvPicPr>
        <xdr:cNvPr id="1769" name="Picture 58">
          <a:extLst>
            <a:ext uri="{FF2B5EF4-FFF2-40B4-BE49-F238E27FC236}">
              <a16:creationId xmlns:a16="http://schemas.microsoft.com/office/drawing/2014/main" id="{0500F0F3-B1BF-BF0C-AD65-C6DFB06920D1}"/>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076700" y="596074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60</xdr:row>
      <xdr:rowOff>0</xdr:rowOff>
    </xdr:from>
    <xdr:to>
      <xdr:col>3</xdr:col>
      <xdr:colOff>0</xdr:colOff>
      <xdr:row>61</xdr:row>
      <xdr:rowOff>0</xdr:rowOff>
    </xdr:to>
    <xdr:pic>
      <xdr:nvPicPr>
        <xdr:cNvPr id="1770" name="Picture 59">
          <a:extLst>
            <a:ext uri="{FF2B5EF4-FFF2-40B4-BE49-F238E27FC236}">
              <a16:creationId xmlns:a16="http://schemas.microsoft.com/office/drawing/2014/main" id="{A4027AA3-BE6E-C626-C065-2FE1DE24001E}"/>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076700" y="606171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61</xdr:row>
      <xdr:rowOff>0</xdr:rowOff>
    </xdr:from>
    <xdr:to>
      <xdr:col>3</xdr:col>
      <xdr:colOff>0</xdr:colOff>
      <xdr:row>62</xdr:row>
      <xdr:rowOff>0</xdr:rowOff>
    </xdr:to>
    <xdr:pic>
      <xdr:nvPicPr>
        <xdr:cNvPr id="1771" name="Picture 60">
          <a:extLst>
            <a:ext uri="{FF2B5EF4-FFF2-40B4-BE49-F238E27FC236}">
              <a16:creationId xmlns:a16="http://schemas.microsoft.com/office/drawing/2014/main" id="{EA470E4B-C285-BC77-780F-4E0D93300E67}"/>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4076700" y="616267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62</xdr:row>
      <xdr:rowOff>0</xdr:rowOff>
    </xdr:from>
    <xdr:to>
      <xdr:col>3</xdr:col>
      <xdr:colOff>0</xdr:colOff>
      <xdr:row>63</xdr:row>
      <xdr:rowOff>0</xdr:rowOff>
    </xdr:to>
    <xdr:pic>
      <xdr:nvPicPr>
        <xdr:cNvPr id="1772" name="Picture 61">
          <a:extLst>
            <a:ext uri="{FF2B5EF4-FFF2-40B4-BE49-F238E27FC236}">
              <a16:creationId xmlns:a16="http://schemas.microsoft.com/office/drawing/2014/main" id="{791C93B9-2B6E-54A7-5A64-657E630C35CF}"/>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4076700" y="626364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63</xdr:row>
      <xdr:rowOff>0</xdr:rowOff>
    </xdr:from>
    <xdr:to>
      <xdr:col>3</xdr:col>
      <xdr:colOff>0</xdr:colOff>
      <xdr:row>64</xdr:row>
      <xdr:rowOff>0</xdr:rowOff>
    </xdr:to>
    <xdr:pic>
      <xdr:nvPicPr>
        <xdr:cNvPr id="1773" name="Picture 62">
          <a:extLst>
            <a:ext uri="{FF2B5EF4-FFF2-40B4-BE49-F238E27FC236}">
              <a16:creationId xmlns:a16="http://schemas.microsoft.com/office/drawing/2014/main" id="{86E6929E-C2D2-D30A-E4A9-F8E5C6450584}"/>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4076700" y="636460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64</xdr:row>
      <xdr:rowOff>0</xdr:rowOff>
    </xdr:from>
    <xdr:to>
      <xdr:col>3</xdr:col>
      <xdr:colOff>0</xdr:colOff>
      <xdr:row>65</xdr:row>
      <xdr:rowOff>0</xdr:rowOff>
    </xdr:to>
    <xdr:pic>
      <xdr:nvPicPr>
        <xdr:cNvPr id="1774" name="Picture 63">
          <a:extLst>
            <a:ext uri="{FF2B5EF4-FFF2-40B4-BE49-F238E27FC236}">
              <a16:creationId xmlns:a16="http://schemas.microsoft.com/office/drawing/2014/main" id="{C17E14B8-42CF-9B29-048D-6FD649F89B16}"/>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4076700" y="646557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65</xdr:row>
      <xdr:rowOff>0</xdr:rowOff>
    </xdr:from>
    <xdr:to>
      <xdr:col>3</xdr:col>
      <xdr:colOff>0</xdr:colOff>
      <xdr:row>66</xdr:row>
      <xdr:rowOff>0</xdr:rowOff>
    </xdr:to>
    <xdr:pic>
      <xdr:nvPicPr>
        <xdr:cNvPr id="1775" name="Picture 64">
          <a:extLst>
            <a:ext uri="{FF2B5EF4-FFF2-40B4-BE49-F238E27FC236}">
              <a16:creationId xmlns:a16="http://schemas.microsoft.com/office/drawing/2014/main" id="{F884091C-A5CE-3361-40C8-0760D3D610FA}"/>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4076700" y="656653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66</xdr:row>
      <xdr:rowOff>0</xdr:rowOff>
    </xdr:from>
    <xdr:to>
      <xdr:col>3</xdr:col>
      <xdr:colOff>0</xdr:colOff>
      <xdr:row>67</xdr:row>
      <xdr:rowOff>0</xdr:rowOff>
    </xdr:to>
    <xdr:pic>
      <xdr:nvPicPr>
        <xdr:cNvPr id="1776" name="Picture 65">
          <a:extLst>
            <a:ext uri="{FF2B5EF4-FFF2-40B4-BE49-F238E27FC236}">
              <a16:creationId xmlns:a16="http://schemas.microsoft.com/office/drawing/2014/main" id="{CD34E993-B8FF-8A4F-5EBE-7697D753535F}"/>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076700" y="666750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68</xdr:row>
      <xdr:rowOff>0</xdr:rowOff>
    </xdr:from>
    <xdr:to>
      <xdr:col>3</xdr:col>
      <xdr:colOff>0</xdr:colOff>
      <xdr:row>69</xdr:row>
      <xdr:rowOff>0</xdr:rowOff>
    </xdr:to>
    <xdr:pic>
      <xdr:nvPicPr>
        <xdr:cNvPr id="1777" name="Picture 66">
          <a:extLst>
            <a:ext uri="{FF2B5EF4-FFF2-40B4-BE49-F238E27FC236}">
              <a16:creationId xmlns:a16="http://schemas.microsoft.com/office/drawing/2014/main" id="{D38C2B7C-66E4-55CF-CAF4-A18E7F6AAB49}"/>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4076700" y="702564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69</xdr:row>
      <xdr:rowOff>0</xdr:rowOff>
    </xdr:from>
    <xdr:to>
      <xdr:col>3</xdr:col>
      <xdr:colOff>0</xdr:colOff>
      <xdr:row>70</xdr:row>
      <xdr:rowOff>0</xdr:rowOff>
    </xdr:to>
    <xdr:pic>
      <xdr:nvPicPr>
        <xdr:cNvPr id="1778" name="Picture 67">
          <a:extLst>
            <a:ext uri="{FF2B5EF4-FFF2-40B4-BE49-F238E27FC236}">
              <a16:creationId xmlns:a16="http://schemas.microsoft.com/office/drawing/2014/main" id="{2C885092-0A08-9649-6D8B-855D1B58C831}"/>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4076700" y="712660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70</xdr:row>
      <xdr:rowOff>0</xdr:rowOff>
    </xdr:from>
    <xdr:to>
      <xdr:col>3</xdr:col>
      <xdr:colOff>0</xdr:colOff>
      <xdr:row>71</xdr:row>
      <xdr:rowOff>0</xdr:rowOff>
    </xdr:to>
    <xdr:pic>
      <xdr:nvPicPr>
        <xdr:cNvPr id="1779" name="Picture 68">
          <a:extLst>
            <a:ext uri="{FF2B5EF4-FFF2-40B4-BE49-F238E27FC236}">
              <a16:creationId xmlns:a16="http://schemas.microsoft.com/office/drawing/2014/main" id="{235D8B88-0849-3D6D-80CA-F50A054CF911}"/>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4076700" y="722757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71</xdr:row>
      <xdr:rowOff>0</xdr:rowOff>
    </xdr:from>
    <xdr:to>
      <xdr:col>3</xdr:col>
      <xdr:colOff>0</xdr:colOff>
      <xdr:row>72</xdr:row>
      <xdr:rowOff>0</xdr:rowOff>
    </xdr:to>
    <xdr:pic>
      <xdr:nvPicPr>
        <xdr:cNvPr id="1780" name="Picture 69">
          <a:extLst>
            <a:ext uri="{FF2B5EF4-FFF2-40B4-BE49-F238E27FC236}">
              <a16:creationId xmlns:a16="http://schemas.microsoft.com/office/drawing/2014/main" id="{30850FAA-68EE-0C75-D52D-F6B1DBC0AECD}"/>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4076700" y="732853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72</xdr:row>
      <xdr:rowOff>0</xdr:rowOff>
    </xdr:from>
    <xdr:to>
      <xdr:col>3</xdr:col>
      <xdr:colOff>0</xdr:colOff>
      <xdr:row>73</xdr:row>
      <xdr:rowOff>0</xdr:rowOff>
    </xdr:to>
    <xdr:pic>
      <xdr:nvPicPr>
        <xdr:cNvPr id="1781" name="Picture 70">
          <a:extLst>
            <a:ext uri="{FF2B5EF4-FFF2-40B4-BE49-F238E27FC236}">
              <a16:creationId xmlns:a16="http://schemas.microsoft.com/office/drawing/2014/main" id="{A14D2290-2AA3-F799-B1B5-BF8081387D6A}"/>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4076700" y="742950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73</xdr:row>
      <xdr:rowOff>0</xdr:rowOff>
    </xdr:from>
    <xdr:to>
      <xdr:col>3</xdr:col>
      <xdr:colOff>0</xdr:colOff>
      <xdr:row>74</xdr:row>
      <xdr:rowOff>0</xdr:rowOff>
    </xdr:to>
    <xdr:pic>
      <xdr:nvPicPr>
        <xdr:cNvPr id="1782" name="Picture 71">
          <a:extLst>
            <a:ext uri="{FF2B5EF4-FFF2-40B4-BE49-F238E27FC236}">
              <a16:creationId xmlns:a16="http://schemas.microsoft.com/office/drawing/2014/main" id="{3DCF8572-3013-CAEA-4440-3470EF16EFF0}"/>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4076700" y="753046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74</xdr:row>
      <xdr:rowOff>0</xdr:rowOff>
    </xdr:from>
    <xdr:to>
      <xdr:col>3</xdr:col>
      <xdr:colOff>0</xdr:colOff>
      <xdr:row>75</xdr:row>
      <xdr:rowOff>0</xdr:rowOff>
    </xdr:to>
    <xdr:pic>
      <xdr:nvPicPr>
        <xdr:cNvPr id="1783" name="Picture 72">
          <a:extLst>
            <a:ext uri="{FF2B5EF4-FFF2-40B4-BE49-F238E27FC236}">
              <a16:creationId xmlns:a16="http://schemas.microsoft.com/office/drawing/2014/main" id="{A76F984F-E14C-8E7D-9669-F812EF9F62C6}"/>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4076700" y="763143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75</xdr:row>
      <xdr:rowOff>0</xdr:rowOff>
    </xdr:from>
    <xdr:to>
      <xdr:col>3</xdr:col>
      <xdr:colOff>0</xdr:colOff>
      <xdr:row>76</xdr:row>
      <xdr:rowOff>0</xdr:rowOff>
    </xdr:to>
    <xdr:pic>
      <xdr:nvPicPr>
        <xdr:cNvPr id="1784" name="Picture 73">
          <a:extLst>
            <a:ext uri="{FF2B5EF4-FFF2-40B4-BE49-F238E27FC236}">
              <a16:creationId xmlns:a16="http://schemas.microsoft.com/office/drawing/2014/main" id="{FDB634D1-741A-2630-7522-7689B28125F3}"/>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4076700" y="773239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76</xdr:row>
      <xdr:rowOff>0</xdr:rowOff>
    </xdr:from>
    <xdr:to>
      <xdr:col>3</xdr:col>
      <xdr:colOff>0</xdr:colOff>
      <xdr:row>77</xdr:row>
      <xdr:rowOff>0</xdr:rowOff>
    </xdr:to>
    <xdr:pic>
      <xdr:nvPicPr>
        <xdr:cNvPr id="1785" name="Picture 74">
          <a:extLst>
            <a:ext uri="{FF2B5EF4-FFF2-40B4-BE49-F238E27FC236}">
              <a16:creationId xmlns:a16="http://schemas.microsoft.com/office/drawing/2014/main" id="{5F88FAF2-661F-1C77-5940-F718C0FB3921}"/>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076700" y="783336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77</xdr:row>
      <xdr:rowOff>0</xdr:rowOff>
    </xdr:from>
    <xdr:to>
      <xdr:col>3</xdr:col>
      <xdr:colOff>0</xdr:colOff>
      <xdr:row>78</xdr:row>
      <xdr:rowOff>0</xdr:rowOff>
    </xdr:to>
    <xdr:pic>
      <xdr:nvPicPr>
        <xdr:cNvPr id="1786" name="Picture 75">
          <a:extLst>
            <a:ext uri="{FF2B5EF4-FFF2-40B4-BE49-F238E27FC236}">
              <a16:creationId xmlns:a16="http://schemas.microsoft.com/office/drawing/2014/main" id="{1323EF66-1A97-920E-9D82-FD2732C9A58F}"/>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076700" y="793432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78</xdr:row>
      <xdr:rowOff>0</xdr:rowOff>
    </xdr:from>
    <xdr:to>
      <xdr:col>3</xdr:col>
      <xdr:colOff>0</xdr:colOff>
      <xdr:row>79</xdr:row>
      <xdr:rowOff>0</xdr:rowOff>
    </xdr:to>
    <xdr:pic>
      <xdr:nvPicPr>
        <xdr:cNvPr id="1787" name="Picture 76">
          <a:extLst>
            <a:ext uri="{FF2B5EF4-FFF2-40B4-BE49-F238E27FC236}">
              <a16:creationId xmlns:a16="http://schemas.microsoft.com/office/drawing/2014/main" id="{D6AEF5C2-AF91-C799-5B74-49D45455A703}"/>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4076700" y="803529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79</xdr:row>
      <xdr:rowOff>0</xdr:rowOff>
    </xdr:from>
    <xdr:to>
      <xdr:col>3</xdr:col>
      <xdr:colOff>0</xdr:colOff>
      <xdr:row>80</xdr:row>
      <xdr:rowOff>0</xdr:rowOff>
    </xdr:to>
    <xdr:pic>
      <xdr:nvPicPr>
        <xdr:cNvPr id="1788" name="Picture 77">
          <a:extLst>
            <a:ext uri="{FF2B5EF4-FFF2-40B4-BE49-F238E27FC236}">
              <a16:creationId xmlns:a16="http://schemas.microsoft.com/office/drawing/2014/main" id="{E982229A-F733-50C3-1A62-402EE58629D1}"/>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4076700" y="813625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80</xdr:row>
      <xdr:rowOff>0</xdr:rowOff>
    </xdr:from>
    <xdr:to>
      <xdr:col>3</xdr:col>
      <xdr:colOff>0</xdr:colOff>
      <xdr:row>81</xdr:row>
      <xdr:rowOff>0</xdr:rowOff>
    </xdr:to>
    <xdr:pic>
      <xdr:nvPicPr>
        <xdr:cNvPr id="1789" name="Picture 78">
          <a:extLst>
            <a:ext uri="{FF2B5EF4-FFF2-40B4-BE49-F238E27FC236}">
              <a16:creationId xmlns:a16="http://schemas.microsoft.com/office/drawing/2014/main" id="{2753D443-FB49-1F2A-FF80-C1ADEB590B8F}"/>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4076700" y="823722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81</xdr:row>
      <xdr:rowOff>0</xdr:rowOff>
    </xdr:from>
    <xdr:to>
      <xdr:col>3</xdr:col>
      <xdr:colOff>0</xdr:colOff>
      <xdr:row>82</xdr:row>
      <xdr:rowOff>0</xdr:rowOff>
    </xdr:to>
    <xdr:pic>
      <xdr:nvPicPr>
        <xdr:cNvPr id="1790" name="Picture 79">
          <a:extLst>
            <a:ext uri="{FF2B5EF4-FFF2-40B4-BE49-F238E27FC236}">
              <a16:creationId xmlns:a16="http://schemas.microsoft.com/office/drawing/2014/main" id="{23B08BAB-1C68-8A0B-6D7E-4AEF6EBFD4BF}"/>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4076700" y="833818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82</xdr:row>
      <xdr:rowOff>0</xdr:rowOff>
    </xdr:from>
    <xdr:to>
      <xdr:col>3</xdr:col>
      <xdr:colOff>0</xdr:colOff>
      <xdr:row>83</xdr:row>
      <xdr:rowOff>0</xdr:rowOff>
    </xdr:to>
    <xdr:pic>
      <xdr:nvPicPr>
        <xdr:cNvPr id="1791" name="Picture 80">
          <a:extLst>
            <a:ext uri="{FF2B5EF4-FFF2-40B4-BE49-F238E27FC236}">
              <a16:creationId xmlns:a16="http://schemas.microsoft.com/office/drawing/2014/main" id="{EC4B19C4-6732-C23D-E54A-F9C0B0C9F62B}"/>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4076700" y="843915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83</xdr:row>
      <xdr:rowOff>0</xdr:rowOff>
    </xdr:from>
    <xdr:to>
      <xdr:col>3</xdr:col>
      <xdr:colOff>0</xdr:colOff>
      <xdr:row>84</xdr:row>
      <xdr:rowOff>0</xdr:rowOff>
    </xdr:to>
    <xdr:pic>
      <xdr:nvPicPr>
        <xdr:cNvPr id="1792" name="Picture 81">
          <a:extLst>
            <a:ext uri="{FF2B5EF4-FFF2-40B4-BE49-F238E27FC236}">
              <a16:creationId xmlns:a16="http://schemas.microsoft.com/office/drawing/2014/main" id="{DA214E4A-7E83-192D-2AAB-41EA09435F83}"/>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4076700" y="854011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84</xdr:row>
      <xdr:rowOff>0</xdr:rowOff>
    </xdr:from>
    <xdr:to>
      <xdr:col>3</xdr:col>
      <xdr:colOff>0</xdr:colOff>
      <xdr:row>85</xdr:row>
      <xdr:rowOff>0</xdr:rowOff>
    </xdr:to>
    <xdr:pic>
      <xdr:nvPicPr>
        <xdr:cNvPr id="1793" name="Picture 82">
          <a:extLst>
            <a:ext uri="{FF2B5EF4-FFF2-40B4-BE49-F238E27FC236}">
              <a16:creationId xmlns:a16="http://schemas.microsoft.com/office/drawing/2014/main" id="{6D6D785C-00B3-9AB4-5597-20094BD5A429}"/>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076700" y="864108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85</xdr:row>
      <xdr:rowOff>0</xdr:rowOff>
    </xdr:from>
    <xdr:to>
      <xdr:col>3</xdr:col>
      <xdr:colOff>0</xdr:colOff>
      <xdr:row>86</xdr:row>
      <xdr:rowOff>0</xdr:rowOff>
    </xdr:to>
    <xdr:pic>
      <xdr:nvPicPr>
        <xdr:cNvPr id="1794" name="Picture 83">
          <a:extLst>
            <a:ext uri="{FF2B5EF4-FFF2-40B4-BE49-F238E27FC236}">
              <a16:creationId xmlns:a16="http://schemas.microsoft.com/office/drawing/2014/main" id="{B92D9C22-3763-08DB-DCEE-8839EFAEDCAB}"/>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076700" y="874204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86</xdr:row>
      <xdr:rowOff>0</xdr:rowOff>
    </xdr:from>
    <xdr:to>
      <xdr:col>3</xdr:col>
      <xdr:colOff>0</xdr:colOff>
      <xdr:row>87</xdr:row>
      <xdr:rowOff>0</xdr:rowOff>
    </xdr:to>
    <xdr:pic>
      <xdr:nvPicPr>
        <xdr:cNvPr id="1795" name="Picture 84">
          <a:extLst>
            <a:ext uri="{FF2B5EF4-FFF2-40B4-BE49-F238E27FC236}">
              <a16:creationId xmlns:a16="http://schemas.microsoft.com/office/drawing/2014/main" id="{51F809B3-B514-2CB0-1689-67085CA42531}"/>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076700" y="884301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87</xdr:row>
      <xdr:rowOff>0</xdr:rowOff>
    </xdr:from>
    <xdr:to>
      <xdr:col>3</xdr:col>
      <xdr:colOff>0</xdr:colOff>
      <xdr:row>88</xdr:row>
      <xdr:rowOff>0</xdr:rowOff>
    </xdr:to>
    <xdr:pic>
      <xdr:nvPicPr>
        <xdr:cNvPr id="1796" name="Picture 85">
          <a:extLst>
            <a:ext uri="{FF2B5EF4-FFF2-40B4-BE49-F238E27FC236}">
              <a16:creationId xmlns:a16="http://schemas.microsoft.com/office/drawing/2014/main" id="{6287BD21-03B2-BC38-F3EE-B10CBA9EC014}"/>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4076700" y="894397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88</xdr:row>
      <xdr:rowOff>0</xdr:rowOff>
    </xdr:from>
    <xdr:to>
      <xdr:col>3</xdr:col>
      <xdr:colOff>0</xdr:colOff>
      <xdr:row>89</xdr:row>
      <xdr:rowOff>0</xdr:rowOff>
    </xdr:to>
    <xdr:pic>
      <xdr:nvPicPr>
        <xdr:cNvPr id="1797" name="Picture 86">
          <a:extLst>
            <a:ext uri="{FF2B5EF4-FFF2-40B4-BE49-F238E27FC236}">
              <a16:creationId xmlns:a16="http://schemas.microsoft.com/office/drawing/2014/main" id="{8600E40E-AE9C-F634-E2DA-5BCD1AC37804}"/>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4076700" y="904494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89</xdr:row>
      <xdr:rowOff>0</xdr:rowOff>
    </xdr:from>
    <xdr:to>
      <xdr:col>3</xdr:col>
      <xdr:colOff>0</xdr:colOff>
      <xdr:row>90</xdr:row>
      <xdr:rowOff>0</xdr:rowOff>
    </xdr:to>
    <xdr:pic>
      <xdr:nvPicPr>
        <xdr:cNvPr id="1798" name="Picture 87">
          <a:extLst>
            <a:ext uri="{FF2B5EF4-FFF2-40B4-BE49-F238E27FC236}">
              <a16:creationId xmlns:a16="http://schemas.microsoft.com/office/drawing/2014/main" id="{2EF87E89-7C66-30D8-85A7-2D6E1908BA1C}"/>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4076700" y="914590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91</xdr:row>
      <xdr:rowOff>0</xdr:rowOff>
    </xdr:from>
    <xdr:to>
      <xdr:col>3</xdr:col>
      <xdr:colOff>0</xdr:colOff>
      <xdr:row>92</xdr:row>
      <xdr:rowOff>0</xdr:rowOff>
    </xdr:to>
    <xdr:pic>
      <xdr:nvPicPr>
        <xdr:cNvPr id="1799" name="Picture 88">
          <a:extLst>
            <a:ext uri="{FF2B5EF4-FFF2-40B4-BE49-F238E27FC236}">
              <a16:creationId xmlns:a16="http://schemas.microsoft.com/office/drawing/2014/main" id="{1BBDD7B4-6901-3DBE-87E9-4244BE26711E}"/>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4076700" y="942689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92</xdr:row>
      <xdr:rowOff>0</xdr:rowOff>
    </xdr:from>
    <xdr:to>
      <xdr:col>3</xdr:col>
      <xdr:colOff>0</xdr:colOff>
      <xdr:row>93</xdr:row>
      <xdr:rowOff>0</xdr:rowOff>
    </xdr:to>
    <xdr:pic>
      <xdr:nvPicPr>
        <xdr:cNvPr id="1800" name="Picture 89">
          <a:extLst>
            <a:ext uri="{FF2B5EF4-FFF2-40B4-BE49-F238E27FC236}">
              <a16:creationId xmlns:a16="http://schemas.microsoft.com/office/drawing/2014/main" id="{55B166F7-64DA-D3DB-4F65-8E8A2CCB0DA5}"/>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4076700" y="952785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93</xdr:row>
      <xdr:rowOff>0</xdr:rowOff>
    </xdr:from>
    <xdr:to>
      <xdr:col>3</xdr:col>
      <xdr:colOff>0</xdr:colOff>
      <xdr:row>94</xdr:row>
      <xdr:rowOff>0</xdr:rowOff>
    </xdr:to>
    <xdr:pic>
      <xdr:nvPicPr>
        <xdr:cNvPr id="1801" name="Picture 90">
          <a:extLst>
            <a:ext uri="{FF2B5EF4-FFF2-40B4-BE49-F238E27FC236}">
              <a16:creationId xmlns:a16="http://schemas.microsoft.com/office/drawing/2014/main" id="{37589FF2-DAAC-978F-9C5B-42072EE7B3F5}"/>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4076700" y="962882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94</xdr:row>
      <xdr:rowOff>0</xdr:rowOff>
    </xdr:from>
    <xdr:to>
      <xdr:col>3</xdr:col>
      <xdr:colOff>0</xdr:colOff>
      <xdr:row>95</xdr:row>
      <xdr:rowOff>0</xdr:rowOff>
    </xdr:to>
    <xdr:pic>
      <xdr:nvPicPr>
        <xdr:cNvPr id="1802" name="Picture 91">
          <a:extLst>
            <a:ext uri="{FF2B5EF4-FFF2-40B4-BE49-F238E27FC236}">
              <a16:creationId xmlns:a16="http://schemas.microsoft.com/office/drawing/2014/main" id="{74F4A0BD-D6FD-F8E4-8DE4-9453F97C15D3}"/>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4076700" y="972978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95</xdr:row>
      <xdr:rowOff>0</xdr:rowOff>
    </xdr:from>
    <xdr:to>
      <xdr:col>3</xdr:col>
      <xdr:colOff>0</xdr:colOff>
      <xdr:row>96</xdr:row>
      <xdr:rowOff>0</xdr:rowOff>
    </xdr:to>
    <xdr:pic>
      <xdr:nvPicPr>
        <xdr:cNvPr id="1803" name="Picture 92">
          <a:extLst>
            <a:ext uri="{FF2B5EF4-FFF2-40B4-BE49-F238E27FC236}">
              <a16:creationId xmlns:a16="http://schemas.microsoft.com/office/drawing/2014/main" id="{7634ECBB-F152-86B5-6C17-B8EB470D5DD9}"/>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4076700" y="983075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96</xdr:row>
      <xdr:rowOff>0</xdr:rowOff>
    </xdr:from>
    <xdr:to>
      <xdr:col>3</xdr:col>
      <xdr:colOff>0</xdr:colOff>
      <xdr:row>97</xdr:row>
      <xdr:rowOff>0</xdr:rowOff>
    </xdr:to>
    <xdr:pic>
      <xdr:nvPicPr>
        <xdr:cNvPr id="1804" name="Picture 93">
          <a:extLst>
            <a:ext uri="{FF2B5EF4-FFF2-40B4-BE49-F238E27FC236}">
              <a16:creationId xmlns:a16="http://schemas.microsoft.com/office/drawing/2014/main" id="{E90C4CED-4DFB-A932-1416-9F8E877E5E74}"/>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4076700" y="99317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97</xdr:row>
      <xdr:rowOff>0</xdr:rowOff>
    </xdr:from>
    <xdr:to>
      <xdr:col>3</xdr:col>
      <xdr:colOff>0</xdr:colOff>
      <xdr:row>98</xdr:row>
      <xdr:rowOff>0</xdr:rowOff>
    </xdr:to>
    <xdr:pic>
      <xdr:nvPicPr>
        <xdr:cNvPr id="1805" name="Picture 94">
          <a:extLst>
            <a:ext uri="{FF2B5EF4-FFF2-40B4-BE49-F238E27FC236}">
              <a16:creationId xmlns:a16="http://schemas.microsoft.com/office/drawing/2014/main" id="{2BB4C1D6-9553-826F-A7D7-B196FD784C67}"/>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4076700" y="100326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98</xdr:row>
      <xdr:rowOff>0</xdr:rowOff>
    </xdr:from>
    <xdr:to>
      <xdr:col>3</xdr:col>
      <xdr:colOff>0</xdr:colOff>
      <xdr:row>99</xdr:row>
      <xdr:rowOff>0</xdr:rowOff>
    </xdr:to>
    <xdr:pic>
      <xdr:nvPicPr>
        <xdr:cNvPr id="1806" name="Picture 95">
          <a:extLst>
            <a:ext uri="{FF2B5EF4-FFF2-40B4-BE49-F238E27FC236}">
              <a16:creationId xmlns:a16="http://schemas.microsoft.com/office/drawing/2014/main" id="{EDC39657-9A10-6C02-BB78-4410CF852C89}"/>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4076700" y="101336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99</xdr:row>
      <xdr:rowOff>0</xdr:rowOff>
    </xdr:from>
    <xdr:to>
      <xdr:col>3</xdr:col>
      <xdr:colOff>0</xdr:colOff>
      <xdr:row>100</xdr:row>
      <xdr:rowOff>0</xdr:rowOff>
    </xdr:to>
    <xdr:pic>
      <xdr:nvPicPr>
        <xdr:cNvPr id="1807" name="Picture 96">
          <a:extLst>
            <a:ext uri="{FF2B5EF4-FFF2-40B4-BE49-F238E27FC236}">
              <a16:creationId xmlns:a16="http://schemas.microsoft.com/office/drawing/2014/main" id="{125C9F93-D564-925E-A575-4E67A1F225CE}"/>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076700" y="102346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0</xdr:colOff>
      <xdr:row>3</xdr:row>
      <xdr:rowOff>0</xdr:rowOff>
    </xdr:to>
    <xdr:pic>
      <xdr:nvPicPr>
        <xdr:cNvPr id="3461" name="Picture 2">
          <a:extLst>
            <a:ext uri="{FF2B5EF4-FFF2-40B4-BE49-F238E27FC236}">
              <a16:creationId xmlns:a16="http://schemas.microsoft.com/office/drawing/2014/main" id="{A7B92086-B9A6-E75B-0750-B903F0717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6700" y="1266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xdr:row>
      <xdr:rowOff>0</xdr:rowOff>
    </xdr:from>
    <xdr:to>
      <xdr:col>3</xdr:col>
      <xdr:colOff>0</xdr:colOff>
      <xdr:row>4</xdr:row>
      <xdr:rowOff>0</xdr:rowOff>
    </xdr:to>
    <xdr:pic>
      <xdr:nvPicPr>
        <xdr:cNvPr id="3462" name="Picture 3">
          <a:extLst>
            <a:ext uri="{FF2B5EF4-FFF2-40B4-BE49-F238E27FC236}">
              <a16:creationId xmlns:a16="http://schemas.microsoft.com/office/drawing/2014/main" id="{2F77F202-A33C-6BBA-EAFA-146ED0E797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76700" y="2276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xdr:row>
      <xdr:rowOff>0</xdr:rowOff>
    </xdr:from>
    <xdr:to>
      <xdr:col>3</xdr:col>
      <xdr:colOff>0</xdr:colOff>
      <xdr:row>5</xdr:row>
      <xdr:rowOff>0</xdr:rowOff>
    </xdr:to>
    <xdr:pic>
      <xdr:nvPicPr>
        <xdr:cNvPr id="3463" name="Picture 4">
          <a:extLst>
            <a:ext uri="{FF2B5EF4-FFF2-40B4-BE49-F238E27FC236}">
              <a16:creationId xmlns:a16="http://schemas.microsoft.com/office/drawing/2014/main" id="{75880E1D-F5F3-A134-7583-84DB1D373E7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76700" y="3286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xdr:row>
      <xdr:rowOff>0</xdr:rowOff>
    </xdr:from>
    <xdr:to>
      <xdr:col>3</xdr:col>
      <xdr:colOff>0</xdr:colOff>
      <xdr:row>6</xdr:row>
      <xdr:rowOff>0</xdr:rowOff>
    </xdr:to>
    <xdr:pic>
      <xdr:nvPicPr>
        <xdr:cNvPr id="3464" name="Picture 5">
          <a:extLst>
            <a:ext uri="{FF2B5EF4-FFF2-40B4-BE49-F238E27FC236}">
              <a16:creationId xmlns:a16="http://schemas.microsoft.com/office/drawing/2014/main" id="{5FACE7E0-D964-5CA5-6731-B61C029774A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76700" y="42957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xdr:row>
      <xdr:rowOff>0</xdr:rowOff>
    </xdr:from>
    <xdr:to>
      <xdr:col>3</xdr:col>
      <xdr:colOff>0</xdr:colOff>
      <xdr:row>7</xdr:row>
      <xdr:rowOff>0</xdr:rowOff>
    </xdr:to>
    <xdr:pic>
      <xdr:nvPicPr>
        <xdr:cNvPr id="3465" name="Picture 6">
          <a:extLst>
            <a:ext uri="{FF2B5EF4-FFF2-40B4-BE49-F238E27FC236}">
              <a16:creationId xmlns:a16="http://schemas.microsoft.com/office/drawing/2014/main" id="{D23C1CC0-8C9B-7F21-3197-32B77B38B6F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76700" y="53054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xdr:row>
      <xdr:rowOff>0</xdr:rowOff>
    </xdr:from>
    <xdr:to>
      <xdr:col>3</xdr:col>
      <xdr:colOff>0</xdr:colOff>
      <xdr:row>8</xdr:row>
      <xdr:rowOff>0</xdr:rowOff>
    </xdr:to>
    <xdr:pic>
      <xdr:nvPicPr>
        <xdr:cNvPr id="3466" name="Picture 7">
          <a:extLst>
            <a:ext uri="{FF2B5EF4-FFF2-40B4-BE49-F238E27FC236}">
              <a16:creationId xmlns:a16="http://schemas.microsoft.com/office/drawing/2014/main" id="{C6E045DF-5E58-D5C5-7F07-6B301EDE7C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076700" y="63150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xdr:row>
      <xdr:rowOff>0</xdr:rowOff>
    </xdr:from>
    <xdr:to>
      <xdr:col>3</xdr:col>
      <xdr:colOff>0</xdr:colOff>
      <xdr:row>9</xdr:row>
      <xdr:rowOff>0</xdr:rowOff>
    </xdr:to>
    <xdr:pic>
      <xdr:nvPicPr>
        <xdr:cNvPr id="3467" name="Picture 8">
          <a:extLst>
            <a:ext uri="{FF2B5EF4-FFF2-40B4-BE49-F238E27FC236}">
              <a16:creationId xmlns:a16="http://schemas.microsoft.com/office/drawing/2014/main" id="{8CBD040C-CFCB-9CAB-67EF-573E90EB8B6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076700" y="73247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xdr:row>
      <xdr:rowOff>0</xdr:rowOff>
    </xdr:from>
    <xdr:to>
      <xdr:col>3</xdr:col>
      <xdr:colOff>0</xdr:colOff>
      <xdr:row>10</xdr:row>
      <xdr:rowOff>0</xdr:rowOff>
    </xdr:to>
    <xdr:pic>
      <xdr:nvPicPr>
        <xdr:cNvPr id="3468" name="Picture 9">
          <a:extLst>
            <a:ext uri="{FF2B5EF4-FFF2-40B4-BE49-F238E27FC236}">
              <a16:creationId xmlns:a16="http://schemas.microsoft.com/office/drawing/2014/main" id="{9E48348D-5C1D-92EB-D488-0F4FFEFA48D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076700" y="83343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10</xdr:row>
      <xdr:rowOff>0</xdr:rowOff>
    </xdr:from>
    <xdr:to>
      <xdr:col>3</xdr:col>
      <xdr:colOff>0</xdr:colOff>
      <xdr:row>11</xdr:row>
      <xdr:rowOff>0</xdr:rowOff>
    </xdr:to>
    <xdr:pic>
      <xdr:nvPicPr>
        <xdr:cNvPr id="3469" name="Picture 10">
          <a:extLst>
            <a:ext uri="{FF2B5EF4-FFF2-40B4-BE49-F238E27FC236}">
              <a16:creationId xmlns:a16="http://schemas.microsoft.com/office/drawing/2014/main" id="{F0A5F003-F956-37D6-035D-FC5A6E7E321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076700" y="93440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11</xdr:row>
      <xdr:rowOff>0</xdr:rowOff>
    </xdr:from>
    <xdr:to>
      <xdr:col>3</xdr:col>
      <xdr:colOff>0</xdr:colOff>
      <xdr:row>12</xdr:row>
      <xdr:rowOff>0</xdr:rowOff>
    </xdr:to>
    <xdr:pic>
      <xdr:nvPicPr>
        <xdr:cNvPr id="3470" name="Picture 11">
          <a:extLst>
            <a:ext uri="{FF2B5EF4-FFF2-40B4-BE49-F238E27FC236}">
              <a16:creationId xmlns:a16="http://schemas.microsoft.com/office/drawing/2014/main" id="{434BA706-4857-C3C3-E75B-BB7788444A8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076700" y="103536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12</xdr:row>
      <xdr:rowOff>0</xdr:rowOff>
    </xdr:from>
    <xdr:to>
      <xdr:col>3</xdr:col>
      <xdr:colOff>0</xdr:colOff>
      <xdr:row>13</xdr:row>
      <xdr:rowOff>0</xdr:rowOff>
    </xdr:to>
    <xdr:pic>
      <xdr:nvPicPr>
        <xdr:cNvPr id="3471" name="Picture 12">
          <a:extLst>
            <a:ext uri="{FF2B5EF4-FFF2-40B4-BE49-F238E27FC236}">
              <a16:creationId xmlns:a16="http://schemas.microsoft.com/office/drawing/2014/main" id="{3E6CF7D9-D2D7-6F2D-17E8-998216BB2BA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076700" y="11363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13</xdr:row>
      <xdr:rowOff>0</xdr:rowOff>
    </xdr:from>
    <xdr:to>
      <xdr:col>3</xdr:col>
      <xdr:colOff>0</xdr:colOff>
      <xdr:row>14</xdr:row>
      <xdr:rowOff>0</xdr:rowOff>
    </xdr:to>
    <xdr:pic>
      <xdr:nvPicPr>
        <xdr:cNvPr id="3472" name="Picture 13">
          <a:extLst>
            <a:ext uri="{FF2B5EF4-FFF2-40B4-BE49-F238E27FC236}">
              <a16:creationId xmlns:a16="http://schemas.microsoft.com/office/drawing/2014/main" id="{C86104B6-87E5-A3DA-2651-032D7591E6A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76700" y="123729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14</xdr:row>
      <xdr:rowOff>0</xdr:rowOff>
    </xdr:from>
    <xdr:to>
      <xdr:col>3</xdr:col>
      <xdr:colOff>0</xdr:colOff>
      <xdr:row>15</xdr:row>
      <xdr:rowOff>0</xdr:rowOff>
    </xdr:to>
    <xdr:pic>
      <xdr:nvPicPr>
        <xdr:cNvPr id="3473" name="Picture 14">
          <a:extLst>
            <a:ext uri="{FF2B5EF4-FFF2-40B4-BE49-F238E27FC236}">
              <a16:creationId xmlns:a16="http://schemas.microsoft.com/office/drawing/2014/main" id="{EA7DC122-B27B-C861-FABD-8B0428048C2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076700" y="133826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15</xdr:row>
      <xdr:rowOff>0</xdr:rowOff>
    </xdr:from>
    <xdr:to>
      <xdr:col>3</xdr:col>
      <xdr:colOff>0</xdr:colOff>
      <xdr:row>16</xdr:row>
      <xdr:rowOff>0</xdr:rowOff>
    </xdr:to>
    <xdr:pic>
      <xdr:nvPicPr>
        <xdr:cNvPr id="3474" name="Picture 15">
          <a:extLst>
            <a:ext uri="{FF2B5EF4-FFF2-40B4-BE49-F238E27FC236}">
              <a16:creationId xmlns:a16="http://schemas.microsoft.com/office/drawing/2014/main" id="{BE0376F4-D3D3-A596-FED7-4F25915808A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076700" y="143922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16</xdr:row>
      <xdr:rowOff>0</xdr:rowOff>
    </xdr:from>
    <xdr:to>
      <xdr:col>3</xdr:col>
      <xdr:colOff>0</xdr:colOff>
      <xdr:row>17</xdr:row>
      <xdr:rowOff>0</xdr:rowOff>
    </xdr:to>
    <xdr:pic>
      <xdr:nvPicPr>
        <xdr:cNvPr id="3475" name="Picture 16">
          <a:extLst>
            <a:ext uri="{FF2B5EF4-FFF2-40B4-BE49-F238E27FC236}">
              <a16:creationId xmlns:a16="http://schemas.microsoft.com/office/drawing/2014/main" id="{849F4FE6-28F6-C121-036E-F7E83BB3FF1A}"/>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076700" y="154019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17</xdr:row>
      <xdr:rowOff>0</xdr:rowOff>
    </xdr:from>
    <xdr:to>
      <xdr:col>3</xdr:col>
      <xdr:colOff>0</xdr:colOff>
      <xdr:row>18</xdr:row>
      <xdr:rowOff>0</xdr:rowOff>
    </xdr:to>
    <xdr:pic>
      <xdr:nvPicPr>
        <xdr:cNvPr id="3476" name="Picture 17">
          <a:extLst>
            <a:ext uri="{FF2B5EF4-FFF2-40B4-BE49-F238E27FC236}">
              <a16:creationId xmlns:a16="http://schemas.microsoft.com/office/drawing/2014/main" id="{05B876DF-0565-6C89-9324-CCC7256A107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076700" y="164115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18</xdr:row>
      <xdr:rowOff>0</xdr:rowOff>
    </xdr:from>
    <xdr:to>
      <xdr:col>3</xdr:col>
      <xdr:colOff>0</xdr:colOff>
      <xdr:row>19</xdr:row>
      <xdr:rowOff>0</xdr:rowOff>
    </xdr:to>
    <xdr:pic>
      <xdr:nvPicPr>
        <xdr:cNvPr id="3477" name="Picture 18">
          <a:extLst>
            <a:ext uri="{FF2B5EF4-FFF2-40B4-BE49-F238E27FC236}">
              <a16:creationId xmlns:a16="http://schemas.microsoft.com/office/drawing/2014/main" id="{05629DA6-FC75-7BE6-6304-C1C1C021591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076700" y="174212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19</xdr:row>
      <xdr:rowOff>0</xdr:rowOff>
    </xdr:from>
    <xdr:to>
      <xdr:col>3</xdr:col>
      <xdr:colOff>0</xdr:colOff>
      <xdr:row>20</xdr:row>
      <xdr:rowOff>0</xdr:rowOff>
    </xdr:to>
    <xdr:pic>
      <xdr:nvPicPr>
        <xdr:cNvPr id="3478" name="Picture 19">
          <a:extLst>
            <a:ext uri="{FF2B5EF4-FFF2-40B4-BE49-F238E27FC236}">
              <a16:creationId xmlns:a16="http://schemas.microsoft.com/office/drawing/2014/main" id="{1B786D73-4ABC-EA7C-DE56-8DFBC69B214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076700" y="184308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20</xdr:row>
      <xdr:rowOff>0</xdr:rowOff>
    </xdr:from>
    <xdr:to>
      <xdr:col>3</xdr:col>
      <xdr:colOff>0</xdr:colOff>
      <xdr:row>21</xdr:row>
      <xdr:rowOff>0</xdr:rowOff>
    </xdr:to>
    <xdr:pic>
      <xdr:nvPicPr>
        <xdr:cNvPr id="3479" name="Picture 20">
          <a:extLst>
            <a:ext uri="{FF2B5EF4-FFF2-40B4-BE49-F238E27FC236}">
              <a16:creationId xmlns:a16="http://schemas.microsoft.com/office/drawing/2014/main" id="{1FFF9975-06ED-AF5A-60FF-5DF0C257531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076700" y="194405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21</xdr:row>
      <xdr:rowOff>0</xdr:rowOff>
    </xdr:from>
    <xdr:to>
      <xdr:col>3</xdr:col>
      <xdr:colOff>0</xdr:colOff>
      <xdr:row>22</xdr:row>
      <xdr:rowOff>0</xdr:rowOff>
    </xdr:to>
    <xdr:pic>
      <xdr:nvPicPr>
        <xdr:cNvPr id="3480" name="Picture 21">
          <a:extLst>
            <a:ext uri="{FF2B5EF4-FFF2-40B4-BE49-F238E27FC236}">
              <a16:creationId xmlns:a16="http://schemas.microsoft.com/office/drawing/2014/main" id="{D72D531A-97C1-1DF0-23B4-4762F4BF734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076700" y="20450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22</xdr:row>
      <xdr:rowOff>0</xdr:rowOff>
    </xdr:from>
    <xdr:to>
      <xdr:col>3</xdr:col>
      <xdr:colOff>0</xdr:colOff>
      <xdr:row>23</xdr:row>
      <xdr:rowOff>0</xdr:rowOff>
    </xdr:to>
    <xdr:pic>
      <xdr:nvPicPr>
        <xdr:cNvPr id="3481" name="Picture 22">
          <a:extLst>
            <a:ext uri="{FF2B5EF4-FFF2-40B4-BE49-F238E27FC236}">
              <a16:creationId xmlns:a16="http://schemas.microsoft.com/office/drawing/2014/main" id="{1F5BEFE4-0605-7B66-A96B-0DD625B8086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076700" y="21459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23</xdr:row>
      <xdr:rowOff>0</xdr:rowOff>
    </xdr:from>
    <xdr:to>
      <xdr:col>3</xdr:col>
      <xdr:colOff>0</xdr:colOff>
      <xdr:row>24</xdr:row>
      <xdr:rowOff>0</xdr:rowOff>
    </xdr:to>
    <xdr:pic>
      <xdr:nvPicPr>
        <xdr:cNvPr id="3482" name="Picture 23">
          <a:extLst>
            <a:ext uri="{FF2B5EF4-FFF2-40B4-BE49-F238E27FC236}">
              <a16:creationId xmlns:a16="http://schemas.microsoft.com/office/drawing/2014/main" id="{A82F02C5-98DE-5AE5-FFB0-E2B634681182}"/>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076700" y="22469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24</xdr:row>
      <xdr:rowOff>0</xdr:rowOff>
    </xdr:from>
    <xdr:to>
      <xdr:col>3</xdr:col>
      <xdr:colOff>0</xdr:colOff>
      <xdr:row>25</xdr:row>
      <xdr:rowOff>0</xdr:rowOff>
    </xdr:to>
    <xdr:pic>
      <xdr:nvPicPr>
        <xdr:cNvPr id="3483" name="Picture 24">
          <a:extLst>
            <a:ext uri="{FF2B5EF4-FFF2-40B4-BE49-F238E27FC236}">
              <a16:creationId xmlns:a16="http://schemas.microsoft.com/office/drawing/2014/main" id="{22CBD312-544D-9E2C-C060-ADD687F3356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076700" y="23479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25</xdr:row>
      <xdr:rowOff>0</xdr:rowOff>
    </xdr:from>
    <xdr:to>
      <xdr:col>3</xdr:col>
      <xdr:colOff>0</xdr:colOff>
      <xdr:row>26</xdr:row>
      <xdr:rowOff>0</xdr:rowOff>
    </xdr:to>
    <xdr:pic>
      <xdr:nvPicPr>
        <xdr:cNvPr id="3484" name="Picture 25">
          <a:extLst>
            <a:ext uri="{FF2B5EF4-FFF2-40B4-BE49-F238E27FC236}">
              <a16:creationId xmlns:a16="http://schemas.microsoft.com/office/drawing/2014/main" id="{951FA6DC-CD18-9E59-4BCF-2D1C6F69480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076700" y="244887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26</xdr:row>
      <xdr:rowOff>0</xdr:rowOff>
    </xdr:from>
    <xdr:to>
      <xdr:col>3</xdr:col>
      <xdr:colOff>0</xdr:colOff>
      <xdr:row>27</xdr:row>
      <xdr:rowOff>0</xdr:rowOff>
    </xdr:to>
    <xdr:pic>
      <xdr:nvPicPr>
        <xdr:cNvPr id="3485" name="Picture 26">
          <a:extLst>
            <a:ext uri="{FF2B5EF4-FFF2-40B4-BE49-F238E27FC236}">
              <a16:creationId xmlns:a16="http://schemas.microsoft.com/office/drawing/2014/main" id="{62A55E3E-3201-DEF9-7A1D-F09AA39627E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4076700" y="254984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27</xdr:row>
      <xdr:rowOff>0</xdr:rowOff>
    </xdr:from>
    <xdr:to>
      <xdr:col>3</xdr:col>
      <xdr:colOff>0</xdr:colOff>
      <xdr:row>28</xdr:row>
      <xdr:rowOff>0</xdr:rowOff>
    </xdr:to>
    <xdr:pic>
      <xdr:nvPicPr>
        <xdr:cNvPr id="3486" name="Picture 27">
          <a:extLst>
            <a:ext uri="{FF2B5EF4-FFF2-40B4-BE49-F238E27FC236}">
              <a16:creationId xmlns:a16="http://schemas.microsoft.com/office/drawing/2014/main" id="{0AAE3E7C-6066-EBEA-CFF5-A6B8B975A615}"/>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076700" y="265080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28</xdr:row>
      <xdr:rowOff>0</xdr:rowOff>
    </xdr:from>
    <xdr:to>
      <xdr:col>3</xdr:col>
      <xdr:colOff>0</xdr:colOff>
      <xdr:row>29</xdr:row>
      <xdr:rowOff>0</xdr:rowOff>
    </xdr:to>
    <xdr:pic>
      <xdr:nvPicPr>
        <xdr:cNvPr id="3487" name="Picture 28">
          <a:extLst>
            <a:ext uri="{FF2B5EF4-FFF2-40B4-BE49-F238E27FC236}">
              <a16:creationId xmlns:a16="http://schemas.microsoft.com/office/drawing/2014/main" id="{16E10D9E-6082-C58C-E4A5-AD0B3E1FD937}"/>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076700" y="275177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29</xdr:row>
      <xdr:rowOff>0</xdr:rowOff>
    </xdr:from>
    <xdr:to>
      <xdr:col>3</xdr:col>
      <xdr:colOff>0</xdr:colOff>
      <xdr:row>30</xdr:row>
      <xdr:rowOff>0</xdr:rowOff>
    </xdr:to>
    <xdr:pic>
      <xdr:nvPicPr>
        <xdr:cNvPr id="3488" name="Picture 29">
          <a:extLst>
            <a:ext uri="{FF2B5EF4-FFF2-40B4-BE49-F238E27FC236}">
              <a16:creationId xmlns:a16="http://schemas.microsoft.com/office/drawing/2014/main" id="{A469D380-E47F-AF0B-A1AA-A74D52A18599}"/>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076700" y="285273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30</xdr:row>
      <xdr:rowOff>0</xdr:rowOff>
    </xdr:from>
    <xdr:to>
      <xdr:col>3</xdr:col>
      <xdr:colOff>0</xdr:colOff>
      <xdr:row>31</xdr:row>
      <xdr:rowOff>0</xdr:rowOff>
    </xdr:to>
    <xdr:pic>
      <xdr:nvPicPr>
        <xdr:cNvPr id="3489" name="Picture 30">
          <a:extLst>
            <a:ext uri="{FF2B5EF4-FFF2-40B4-BE49-F238E27FC236}">
              <a16:creationId xmlns:a16="http://schemas.microsoft.com/office/drawing/2014/main" id="{B2B89565-0923-4A95-00C7-4160166335EC}"/>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076700" y="295370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31</xdr:row>
      <xdr:rowOff>0</xdr:rowOff>
    </xdr:from>
    <xdr:to>
      <xdr:col>3</xdr:col>
      <xdr:colOff>0</xdr:colOff>
      <xdr:row>32</xdr:row>
      <xdr:rowOff>0</xdr:rowOff>
    </xdr:to>
    <xdr:pic>
      <xdr:nvPicPr>
        <xdr:cNvPr id="3490" name="Picture 31">
          <a:extLst>
            <a:ext uri="{FF2B5EF4-FFF2-40B4-BE49-F238E27FC236}">
              <a16:creationId xmlns:a16="http://schemas.microsoft.com/office/drawing/2014/main" id="{13C0AA2F-0910-9569-1C57-3A09104248A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076700" y="305466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32</xdr:row>
      <xdr:rowOff>0</xdr:rowOff>
    </xdr:from>
    <xdr:to>
      <xdr:col>3</xdr:col>
      <xdr:colOff>0</xdr:colOff>
      <xdr:row>33</xdr:row>
      <xdr:rowOff>0</xdr:rowOff>
    </xdr:to>
    <xdr:pic>
      <xdr:nvPicPr>
        <xdr:cNvPr id="3491" name="Picture 32">
          <a:extLst>
            <a:ext uri="{FF2B5EF4-FFF2-40B4-BE49-F238E27FC236}">
              <a16:creationId xmlns:a16="http://schemas.microsoft.com/office/drawing/2014/main" id="{FB78B298-5BE7-3437-BE4F-E1ACB1B96399}"/>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076700" y="31556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34</xdr:row>
      <xdr:rowOff>0</xdr:rowOff>
    </xdr:from>
    <xdr:to>
      <xdr:col>3</xdr:col>
      <xdr:colOff>0</xdr:colOff>
      <xdr:row>35</xdr:row>
      <xdr:rowOff>0</xdr:rowOff>
    </xdr:to>
    <xdr:pic>
      <xdr:nvPicPr>
        <xdr:cNvPr id="3492" name="Picture 33">
          <a:extLst>
            <a:ext uri="{FF2B5EF4-FFF2-40B4-BE49-F238E27FC236}">
              <a16:creationId xmlns:a16="http://schemas.microsoft.com/office/drawing/2014/main" id="{687ABF8F-021E-7BDF-48A6-70CB6E720192}"/>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076700" y="33080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35</xdr:row>
      <xdr:rowOff>0</xdr:rowOff>
    </xdr:from>
    <xdr:to>
      <xdr:col>3</xdr:col>
      <xdr:colOff>0</xdr:colOff>
      <xdr:row>36</xdr:row>
      <xdr:rowOff>0</xdr:rowOff>
    </xdr:to>
    <xdr:pic>
      <xdr:nvPicPr>
        <xdr:cNvPr id="3493" name="Picture 34">
          <a:extLst>
            <a:ext uri="{FF2B5EF4-FFF2-40B4-BE49-F238E27FC236}">
              <a16:creationId xmlns:a16="http://schemas.microsoft.com/office/drawing/2014/main" id="{56611E95-5F36-1717-C2C1-4FF3CA67A311}"/>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076700" y="340899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36</xdr:row>
      <xdr:rowOff>0</xdr:rowOff>
    </xdr:from>
    <xdr:to>
      <xdr:col>3</xdr:col>
      <xdr:colOff>0</xdr:colOff>
      <xdr:row>37</xdr:row>
      <xdr:rowOff>0</xdr:rowOff>
    </xdr:to>
    <xdr:pic>
      <xdr:nvPicPr>
        <xdr:cNvPr id="3494" name="Picture 35">
          <a:extLst>
            <a:ext uri="{FF2B5EF4-FFF2-40B4-BE49-F238E27FC236}">
              <a16:creationId xmlns:a16="http://schemas.microsoft.com/office/drawing/2014/main" id="{391E7420-8673-B208-48E0-B9AD5F621A8D}"/>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076700" y="350996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37</xdr:row>
      <xdr:rowOff>0</xdr:rowOff>
    </xdr:from>
    <xdr:to>
      <xdr:col>3</xdr:col>
      <xdr:colOff>0</xdr:colOff>
      <xdr:row>38</xdr:row>
      <xdr:rowOff>0</xdr:rowOff>
    </xdr:to>
    <xdr:pic>
      <xdr:nvPicPr>
        <xdr:cNvPr id="3495" name="Picture 36">
          <a:extLst>
            <a:ext uri="{FF2B5EF4-FFF2-40B4-BE49-F238E27FC236}">
              <a16:creationId xmlns:a16="http://schemas.microsoft.com/office/drawing/2014/main" id="{60917BA0-7C80-50CE-1CBB-FB907C305295}"/>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076700" y="361092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38</xdr:row>
      <xdr:rowOff>0</xdr:rowOff>
    </xdr:from>
    <xdr:to>
      <xdr:col>3</xdr:col>
      <xdr:colOff>0</xdr:colOff>
      <xdr:row>39</xdr:row>
      <xdr:rowOff>0</xdr:rowOff>
    </xdr:to>
    <xdr:pic>
      <xdr:nvPicPr>
        <xdr:cNvPr id="3496" name="Picture 37">
          <a:extLst>
            <a:ext uri="{FF2B5EF4-FFF2-40B4-BE49-F238E27FC236}">
              <a16:creationId xmlns:a16="http://schemas.microsoft.com/office/drawing/2014/main" id="{19BF54DA-50E3-9448-1FA6-5EACAFB917AA}"/>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076700" y="371189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39</xdr:row>
      <xdr:rowOff>0</xdr:rowOff>
    </xdr:from>
    <xdr:to>
      <xdr:col>3</xdr:col>
      <xdr:colOff>0</xdr:colOff>
      <xdr:row>40</xdr:row>
      <xdr:rowOff>0</xdr:rowOff>
    </xdr:to>
    <xdr:pic>
      <xdr:nvPicPr>
        <xdr:cNvPr id="3497" name="Picture 38">
          <a:extLst>
            <a:ext uri="{FF2B5EF4-FFF2-40B4-BE49-F238E27FC236}">
              <a16:creationId xmlns:a16="http://schemas.microsoft.com/office/drawing/2014/main" id="{C9506E25-8761-E8A0-67E7-BB820E264E1E}"/>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4076700" y="381285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40</xdr:row>
      <xdr:rowOff>0</xdr:rowOff>
    </xdr:from>
    <xdr:to>
      <xdr:col>3</xdr:col>
      <xdr:colOff>0</xdr:colOff>
      <xdr:row>41</xdr:row>
      <xdr:rowOff>0</xdr:rowOff>
    </xdr:to>
    <xdr:pic>
      <xdr:nvPicPr>
        <xdr:cNvPr id="3498" name="Picture 39">
          <a:extLst>
            <a:ext uri="{FF2B5EF4-FFF2-40B4-BE49-F238E27FC236}">
              <a16:creationId xmlns:a16="http://schemas.microsoft.com/office/drawing/2014/main" id="{E459ECBC-38E0-32E8-B174-7BDAD2670B1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4076700" y="391382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41</xdr:row>
      <xdr:rowOff>0</xdr:rowOff>
    </xdr:from>
    <xdr:to>
      <xdr:col>3</xdr:col>
      <xdr:colOff>0</xdr:colOff>
      <xdr:row>42</xdr:row>
      <xdr:rowOff>0</xdr:rowOff>
    </xdr:to>
    <xdr:pic>
      <xdr:nvPicPr>
        <xdr:cNvPr id="3499" name="Picture 40">
          <a:extLst>
            <a:ext uri="{FF2B5EF4-FFF2-40B4-BE49-F238E27FC236}">
              <a16:creationId xmlns:a16="http://schemas.microsoft.com/office/drawing/2014/main" id="{C498CA4B-D675-2E32-6052-C69C24E834C8}"/>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076700" y="401478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42</xdr:row>
      <xdr:rowOff>0</xdr:rowOff>
    </xdr:from>
    <xdr:to>
      <xdr:col>3</xdr:col>
      <xdr:colOff>0</xdr:colOff>
      <xdr:row>43</xdr:row>
      <xdr:rowOff>0</xdr:rowOff>
    </xdr:to>
    <xdr:pic>
      <xdr:nvPicPr>
        <xdr:cNvPr id="3500" name="Picture 41">
          <a:extLst>
            <a:ext uri="{FF2B5EF4-FFF2-40B4-BE49-F238E27FC236}">
              <a16:creationId xmlns:a16="http://schemas.microsoft.com/office/drawing/2014/main" id="{3DBE6B05-6CAE-04B7-CC95-078C632FFE89}"/>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076700" y="411575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43</xdr:row>
      <xdr:rowOff>0</xdr:rowOff>
    </xdr:from>
    <xdr:to>
      <xdr:col>3</xdr:col>
      <xdr:colOff>0</xdr:colOff>
      <xdr:row>44</xdr:row>
      <xdr:rowOff>0</xdr:rowOff>
    </xdr:to>
    <xdr:pic>
      <xdr:nvPicPr>
        <xdr:cNvPr id="3501" name="Picture 42">
          <a:extLst>
            <a:ext uri="{FF2B5EF4-FFF2-40B4-BE49-F238E27FC236}">
              <a16:creationId xmlns:a16="http://schemas.microsoft.com/office/drawing/2014/main" id="{AA93E82C-8774-8871-CDBA-AFB8A94DAD48}"/>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076700" y="42167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44</xdr:row>
      <xdr:rowOff>0</xdr:rowOff>
    </xdr:from>
    <xdr:to>
      <xdr:col>3</xdr:col>
      <xdr:colOff>0</xdr:colOff>
      <xdr:row>45</xdr:row>
      <xdr:rowOff>0</xdr:rowOff>
    </xdr:to>
    <xdr:pic>
      <xdr:nvPicPr>
        <xdr:cNvPr id="3502" name="Picture 43">
          <a:extLst>
            <a:ext uri="{FF2B5EF4-FFF2-40B4-BE49-F238E27FC236}">
              <a16:creationId xmlns:a16="http://schemas.microsoft.com/office/drawing/2014/main" id="{92338A5E-1823-77AF-B5D5-D9163C2BB788}"/>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076700" y="43176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45</xdr:row>
      <xdr:rowOff>0</xdr:rowOff>
    </xdr:from>
    <xdr:to>
      <xdr:col>3</xdr:col>
      <xdr:colOff>0</xdr:colOff>
      <xdr:row>46</xdr:row>
      <xdr:rowOff>0</xdr:rowOff>
    </xdr:to>
    <xdr:pic>
      <xdr:nvPicPr>
        <xdr:cNvPr id="3503" name="Picture 44">
          <a:extLst>
            <a:ext uri="{FF2B5EF4-FFF2-40B4-BE49-F238E27FC236}">
              <a16:creationId xmlns:a16="http://schemas.microsoft.com/office/drawing/2014/main" id="{211857B4-F150-BBC0-F2BE-15241989A48F}"/>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076700" y="44186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46</xdr:row>
      <xdr:rowOff>0</xdr:rowOff>
    </xdr:from>
    <xdr:to>
      <xdr:col>3</xdr:col>
      <xdr:colOff>0</xdr:colOff>
      <xdr:row>47</xdr:row>
      <xdr:rowOff>0</xdr:rowOff>
    </xdr:to>
    <xdr:pic>
      <xdr:nvPicPr>
        <xdr:cNvPr id="3504" name="Picture 45">
          <a:extLst>
            <a:ext uri="{FF2B5EF4-FFF2-40B4-BE49-F238E27FC236}">
              <a16:creationId xmlns:a16="http://schemas.microsoft.com/office/drawing/2014/main" id="{74704CBB-D6D3-0E2F-9F6D-D0998E0DE1A0}"/>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076700" y="45196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47</xdr:row>
      <xdr:rowOff>0</xdr:rowOff>
    </xdr:from>
    <xdr:to>
      <xdr:col>3</xdr:col>
      <xdr:colOff>0</xdr:colOff>
      <xdr:row>48</xdr:row>
      <xdr:rowOff>0</xdr:rowOff>
    </xdr:to>
    <xdr:pic>
      <xdr:nvPicPr>
        <xdr:cNvPr id="3505" name="Picture 46">
          <a:extLst>
            <a:ext uri="{FF2B5EF4-FFF2-40B4-BE49-F238E27FC236}">
              <a16:creationId xmlns:a16="http://schemas.microsoft.com/office/drawing/2014/main" id="{FAAE6043-1F74-38BF-3464-C507FDD6AD27}"/>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076700" y="462057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48</xdr:row>
      <xdr:rowOff>0</xdr:rowOff>
    </xdr:from>
    <xdr:to>
      <xdr:col>3</xdr:col>
      <xdr:colOff>0</xdr:colOff>
      <xdr:row>49</xdr:row>
      <xdr:rowOff>0</xdr:rowOff>
    </xdr:to>
    <xdr:pic>
      <xdr:nvPicPr>
        <xdr:cNvPr id="3506" name="Picture 47">
          <a:extLst>
            <a:ext uri="{FF2B5EF4-FFF2-40B4-BE49-F238E27FC236}">
              <a16:creationId xmlns:a16="http://schemas.microsoft.com/office/drawing/2014/main" id="{896FA64A-9633-5E9F-8F58-E4CAB25DE679}"/>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4076700" y="472154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49</xdr:row>
      <xdr:rowOff>0</xdr:rowOff>
    </xdr:from>
    <xdr:to>
      <xdr:col>3</xdr:col>
      <xdr:colOff>0</xdr:colOff>
      <xdr:row>50</xdr:row>
      <xdr:rowOff>0</xdr:rowOff>
    </xdr:to>
    <xdr:pic>
      <xdr:nvPicPr>
        <xdr:cNvPr id="3507" name="Picture 48">
          <a:extLst>
            <a:ext uri="{FF2B5EF4-FFF2-40B4-BE49-F238E27FC236}">
              <a16:creationId xmlns:a16="http://schemas.microsoft.com/office/drawing/2014/main" id="{EE81360B-0DD0-4DFF-5923-AC3A1DEEC39E}"/>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4076700" y="482250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50</xdr:row>
      <xdr:rowOff>0</xdr:rowOff>
    </xdr:from>
    <xdr:to>
      <xdr:col>3</xdr:col>
      <xdr:colOff>0</xdr:colOff>
      <xdr:row>51</xdr:row>
      <xdr:rowOff>0</xdr:rowOff>
    </xdr:to>
    <xdr:pic>
      <xdr:nvPicPr>
        <xdr:cNvPr id="3508" name="Picture 49">
          <a:extLst>
            <a:ext uri="{FF2B5EF4-FFF2-40B4-BE49-F238E27FC236}">
              <a16:creationId xmlns:a16="http://schemas.microsoft.com/office/drawing/2014/main" id="{F7CDB2CE-2998-A8DD-7860-B322F272584E}"/>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4076700" y="492347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51</xdr:row>
      <xdr:rowOff>0</xdr:rowOff>
    </xdr:from>
    <xdr:to>
      <xdr:col>3</xdr:col>
      <xdr:colOff>0</xdr:colOff>
      <xdr:row>52</xdr:row>
      <xdr:rowOff>0</xdr:rowOff>
    </xdr:to>
    <xdr:pic>
      <xdr:nvPicPr>
        <xdr:cNvPr id="3509" name="Picture 50">
          <a:extLst>
            <a:ext uri="{FF2B5EF4-FFF2-40B4-BE49-F238E27FC236}">
              <a16:creationId xmlns:a16="http://schemas.microsoft.com/office/drawing/2014/main" id="{2230966E-285C-5825-9E5B-8635374D41C1}"/>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4076700" y="502443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52</xdr:row>
      <xdr:rowOff>0</xdr:rowOff>
    </xdr:from>
    <xdr:to>
      <xdr:col>3</xdr:col>
      <xdr:colOff>0</xdr:colOff>
      <xdr:row>53</xdr:row>
      <xdr:rowOff>0</xdr:rowOff>
    </xdr:to>
    <xdr:pic>
      <xdr:nvPicPr>
        <xdr:cNvPr id="3510" name="Picture 51">
          <a:extLst>
            <a:ext uri="{FF2B5EF4-FFF2-40B4-BE49-F238E27FC236}">
              <a16:creationId xmlns:a16="http://schemas.microsoft.com/office/drawing/2014/main" id="{06D32355-D474-D11F-A3E9-5DAF9FD30A93}"/>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4076700" y="512540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53</xdr:row>
      <xdr:rowOff>0</xdr:rowOff>
    </xdr:from>
    <xdr:to>
      <xdr:col>3</xdr:col>
      <xdr:colOff>0</xdr:colOff>
      <xdr:row>54</xdr:row>
      <xdr:rowOff>0</xdr:rowOff>
    </xdr:to>
    <xdr:pic>
      <xdr:nvPicPr>
        <xdr:cNvPr id="3511" name="Picture 52">
          <a:extLst>
            <a:ext uri="{FF2B5EF4-FFF2-40B4-BE49-F238E27FC236}">
              <a16:creationId xmlns:a16="http://schemas.microsoft.com/office/drawing/2014/main" id="{BAB1D5FE-3CCE-171B-426B-E3A79CCC7523}"/>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076700" y="522636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54</xdr:row>
      <xdr:rowOff>0</xdr:rowOff>
    </xdr:from>
    <xdr:to>
      <xdr:col>3</xdr:col>
      <xdr:colOff>0</xdr:colOff>
      <xdr:row>55</xdr:row>
      <xdr:rowOff>0</xdr:rowOff>
    </xdr:to>
    <xdr:pic>
      <xdr:nvPicPr>
        <xdr:cNvPr id="3512" name="Picture 53">
          <a:extLst>
            <a:ext uri="{FF2B5EF4-FFF2-40B4-BE49-F238E27FC236}">
              <a16:creationId xmlns:a16="http://schemas.microsoft.com/office/drawing/2014/main" id="{C7DCD3F1-C3EC-3B40-D0C7-02D872FCD68D}"/>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4076700" y="532733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55</xdr:row>
      <xdr:rowOff>0</xdr:rowOff>
    </xdr:from>
    <xdr:to>
      <xdr:col>3</xdr:col>
      <xdr:colOff>0</xdr:colOff>
      <xdr:row>56</xdr:row>
      <xdr:rowOff>0</xdr:rowOff>
    </xdr:to>
    <xdr:pic>
      <xdr:nvPicPr>
        <xdr:cNvPr id="3513" name="Picture 54">
          <a:extLst>
            <a:ext uri="{FF2B5EF4-FFF2-40B4-BE49-F238E27FC236}">
              <a16:creationId xmlns:a16="http://schemas.microsoft.com/office/drawing/2014/main" id="{702EE88D-F9BA-40CF-AEAF-9B47BE6A00B5}"/>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076700" y="542829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56</xdr:row>
      <xdr:rowOff>0</xdr:rowOff>
    </xdr:from>
    <xdr:to>
      <xdr:col>3</xdr:col>
      <xdr:colOff>0</xdr:colOff>
      <xdr:row>57</xdr:row>
      <xdr:rowOff>0</xdr:rowOff>
    </xdr:to>
    <xdr:pic>
      <xdr:nvPicPr>
        <xdr:cNvPr id="3514" name="Picture 55">
          <a:extLst>
            <a:ext uri="{FF2B5EF4-FFF2-40B4-BE49-F238E27FC236}">
              <a16:creationId xmlns:a16="http://schemas.microsoft.com/office/drawing/2014/main" id="{1D81CFE7-9EFD-DBF8-EFD7-1EBCFC2447F2}"/>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4076700" y="552926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57</xdr:row>
      <xdr:rowOff>0</xdr:rowOff>
    </xdr:from>
    <xdr:to>
      <xdr:col>3</xdr:col>
      <xdr:colOff>0</xdr:colOff>
      <xdr:row>58</xdr:row>
      <xdr:rowOff>0</xdr:rowOff>
    </xdr:to>
    <xdr:pic>
      <xdr:nvPicPr>
        <xdr:cNvPr id="3515" name="Picture 56">
          <a:extLst>
            <a:ext uri="{FF2B5EF4-FFF2-40B4-BE49-F238E27FC236}">
              <a16:creationId xmlns:a16="http://schemas.microsoft.com/office/drawing/2014/main" id="{92F0BDA3-8B03-6F48-1620-5B19C99F6816}"/>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4076700" y="563022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58</xdr:row>
      <xdr:rowOff>0</xdr:rowOff>
    </xdr:from>
    <xdr:to>
      <xdr:col>3</xdr:col>
      <xdr:colOff>0</xdr:colOff>
      <xdr:row>59</xdr:row>
      <xdr:rowOff>0</xdr:rowOff>
    </xdr:to>
    <xdr:pic>
      <xdr:nvPicPr>
        <xdr:cNvPr id="3516" name="Picture 57">
          <a:extLst>
            <a:ext uri="{FF2B5EF4-FFF2-40B4-BE49-F238E27FC236}">
              <a16:creationId xmlns:a16="http://schemas.microsoft.com/office/drawing/2014/main" id="{BFFEA5D5-1126-323F-7D9E-FDCF889C8D9B}"/>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4076700" y="573119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59</xdr:row>
      <xdr:rowOff>0</xdr:rowOff>
    </xdr:from>
    <xdr:to>
      <xdr:col>3</xdr:col>
      <xdr:colOff>0</xdr:colOff>
      <xdr:row>60</xdr:row>
      <xdr:rowOff>0</xdr:rowOff>
    </xdr:to>
    <xdr:pic>
      <xdr:nvPicPr>
        <xdr:cNvPr id="3517" name="Picture 58">
          <a:extLst>
            <a:ext uri="{FF2B5EF4-FFF2-40B4-BE49-F238E27FC236}">
              <a16:creationId xmlns:a16="http://schemas.microsoft.com/office/drawing/2014/main" id="{4133E5F7-678B-F7F6-28EF-64A63F4E4EAC}"/>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4076700" y="583215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60</xdr:row>
      <xdr:rowOff>0</xdr:rowOff>
    </xdr:from>
    <xdr:to>
      <xdr:col>3</xdr:col>
      <xdr:colOff>0</xdr:colOff>
      <xdr:row>61</xdr:row>
      <xdr:rowOff>0</xdr:rowOff>
    </xdr:to>
    <xdr:pic>
      <xdr:nvPicPr>
        <xdr:cNvPr id="3518" name="Picture 59">
          <a:extLst>
            <a:ext uri="{FF2B5EF4-FFF2-40B4-BE49-F238E27FC236}">
              <a16:creationId xmlns:a16="http://schemas.microsoft.com/office/drawing/2014/main" id="{FD5683A6-44E0-C646-AA74-3501B98D4973}"/>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076700" y="593312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61</xdr:row>
      <xdr:rowOff>0</xdr:rowOff>
    </xdr:from>
    <xdr:to>
      <xdr:col>3</xdr:col>
      <xdr:colOff>0</xdr:colOff>
      <xdr:row>62</xdr:row>
      <xdr:rowOff>0</xdr:rowOff>
    </xdr:to>
    <xdr:pic>
      <xdr:nvPicPr>
        <xdr:cNvPr id="3519" name="Picture 60">
          <a:extLst>
            <a:ext uri="{FF2B5EF4-FFF2-40B4-BE49-F238E27FC236}">
              <a16:creationId xmlns:a16="http://schemas.microsoft.com/office/drawing/2014/main" id="{6EBBAE4B-1DAB-8441-C1F8-FBE4A73B01EB}"/>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076700" y="603408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62</xdr:row>
      <xdr:rowOff>0</xdr:rowOff>
    </xdr:from>
    <xdr:to>
      <xdr:col>3</xdr:col>
      <xdr:colOff>0</xdr:colOff>
      <xdr:row>63</xdr:row>
      <xdr:rowOff>0</xdr:rowOff>
    </xdr:to>
    <xdr:pic>
      <xdr:nvPicPr>
        <xdr:cNvPr id="3520" name="Picture 61">
          <a:extLst>
            <a:ext uri="{FF2B5EF4-FFF2-40B4-BE49-F238E27FC236}">
              <a16:creationId xmlns:a16="http://schemas.microsoft.com/office/drawing/2014/main" id="{1C761EE6-DF70-057E-6BF9-92728383C4C3}"/>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4076700" y="613505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63</xdr:row>
      <xdr:rowOff>0</xdr:rowOff>
    </xdr:from>
    <xdr:to>
      <xdr:col>3</xdr:col>
      <xdr:colOff>0</xdr:colOff>
      <xdr:row>64</xdr:row>
      <xdr:rowOff>0</xdr:rowOff>
    </xdr:to>
    <xdr:pic>
      <xdr:nvPicPr>
        <xdr:cNvPr id="3521" name="Picture 62">
          <a:extLst>
            <a:ext uri="{FF2B5EF4-FFF2-40B4-BE49-F238E27FC236}">
              <a16:creationId xmlns:a16="http://schemas.microsoft.com/office/drawing/2014/main" id="{3671B5BE-81D7-7EE8-8F48-3AB9BEFF839A}"/>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4076700" y="62360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64</xdr:row>
      <xdr:rowOff>0</xdr:rowOff>
    </xdr:from>
    <xdr:to>
      <xdr:col>3</xdr:col>
      <xdr:colOff>0</xdr:colOff>
      <xdr:row>65</xdr:row>
      <xdr:rowOff>0</xdr:rowOff>
    </xdr:to>
    <xdr:pic>
      <xdr:nvPicPr>
        <xdr:cNvPr id="3522" name="Picture 63">
          <a:extLst>
            <a:ext uri="{FF2B5EF4-FFF2-40B4-BE49-F238E27FC236}">
              <a16:creationId xmlns:a16="http://schemas.microsoft.com/office/drawing/2014/main" id="{CD2739B2-A447-08C6-4317-4D053E5191FD}"/>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4076700" y="633698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65</xdr:row>
      <xdr:rowOff>0</xdr:rowOff>
    </xdr:from>
    <xdr:to>
      <xdr:col>3</xdr:col>
      <xdr:colOff>0</xdr:colOff>
      <xdr:row>66</xdr:row>
      <xdr:rowOff>0</xdr:rowOff>
    </xdr:to>
    <xdr:pic>
      <xdr:nvPicPr>
        <xdr:cNvPr id="3523" name="Picture 64">
          <a:extLst>
            <a:ext uri="{FF2B5EF4-FFF2-40B4-BE49-F238E27FC236}">
              <a16:creationId xmlns:a16="http://schemas.microsoft.com/office/drawing/2014/main" id="{96E10F04-C9C7-9736-2EE6-041AE8400882}"/>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4076700" y="643794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66</xdr:row>
      <xdr:rowOff>0</xdr:rowOff>
    </xdr:from>
    <xdr:to>
      <xdr:col>3</xdr:col>
      <xdr:colOff>0</xdr:colOff>
      <xdr:row>67</xdr:row>
      <xdr:rowOff>0</xdr:rowOff>
    </xdr:to>
    <xdr:pic>
      <xdr:nvPicPr>
        <xdr:cNvPr id="3524" name="Picture 65">
          <a:extLst>
            <a:ext uri="{FF2B5EF4-FFF2-40B4-BE49-F238E27FC236}">
              <a16:creationId xmlns:a16="http://schemas.microsoft.com/office/drawing/2014/main" id="{9BF9355A-9B98-A82B-DFE8-7DEB33E9A386}"/>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4076700" y="6538912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68</xdr:row>
      <xdr:rowOff>0</xdr:rowOff>
    </xdr:from>
    <xdr:to>
      <xdr:col>3</xdr:col>
      <xdr:colOff>0</xdr:colOff>
      <xdr:row>69</xdr:row>
      <xdr:rowOff>0</xdr:rowOff>
    </xdr:to>
    <xdr:pic>
      <xdr:nvPicPr>
        <xdr:cNvPr id="3525" name="Picture 66">
          <a:extLst>
            <a:ext uri="{FF2B5EF4-FFF2-40B4-BE49-F238E27FC236}">
              <a16:creationId xmlns:a16="http://schemas.microsoft.com/office/drawing/2014/main" id="{AEF032DF-99B7-01D9-0661-140151A1BDB6}"/>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076700" y="671703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69</xdr:row>
      <xdr:rowOff>0</xdr:rowOff>
    </xdr:from>
    <xdr:to>
      <xdr:col>3</xdr:col>
      <xdr:colOff>0</xdr:colOff>
      <xdr:row>70</xdr:row>
      <xdr:rowOff>0</xdr:rowOff>
    </xdr:to>
    <xdr:pic>
      <xdr:nvPicPr>
        <xdr:cNvPr id="3526" name="Picture 67">
          <a:extLst>
            <a:ext uri="{FF2B5EF4-FFF2-40B4-BE49-F238E27FC236}">
              <a16:creationId xmlns:a16="http://schemas.microsoft.com/office/drawing/2014/main" id="{235CC4F2-08A5-F753-39B9-F7622DDCBF4A}"/>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4076700" y="681799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70</xdr:row>
      <xdr:rowOff>0</xdr:rowOff>
    </xdr:from>
    <xdr:to>
      <xdr:col>3</xdr:col>
      <xdr:colOff>0</xdr:colOff>
      <xdr:row>71</xdr:row>
      <xdr:rowOff>0</xdr:rowOff>
    </xdr:to>
    <xdr:pic>
      <xdr:nvPicPr>
        <xdr:cNvPr id="3527" name="Picture 68">
          <a:extLst>
            <a:ext uri="{FF2B5EF4-FFF2-40B4-BE49-F238E27FC236}">
              <a16:creationId xmlns:a16="http://schemas.microsoft.com/office/drawing/2014/main" id="{CCCA8B19-02B9-1723-3027-67BEC18CA7D6}"/>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4076700" y="691896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71</xdr:row>
      <xdr:rowOff>0</xdr:rowOff>
    </xdr:from>
    <xdr:to>
      <xdr:col>3</xdr:col>
      <xdr:colOff>0</xdr:colOff>
      <xdr:row>72</xdr:row>
      <xdr:rowOff>0</xdr:rowOff>
    </xdr:to>
    <xdr:pic>
      <xdr:nvPicPr>
        <xdr:cNvPr id="3528" name="Picture 69">
          <a:extLst>
            <a:ext uri="{FF2B5EF4-FFF2-40B4-BE49-F238E27FC236}">
              <a16:creationId xmlns:a16="http://schemas.microsoft.com/office/drawing/2014/main" id="{1B73466C-31C5-3269-90B8-30BCE489FC21}"/>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4076700" y="701992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72</xdr:row>
      <xdr:rowOff>0</xdr:rowOff>
    </xdr:from>
    <xdr:to>
      <xdr:col>3</xdr:col>
      <xdr:colOff>0</xdr:colOff>
      <xdr:row>73</xdr:row>
      <xdr:rowOff>0</xdr:rowOff>
    </xdr:to>
    <xdr:pic>
      <xdr:nvPicPr>
        <xdr:cNvPr id="3529" name="Picture 70">
          <a:extLst>
            <a:ext uri="{FF2B5EF4-FFF2-40B4-BE49-F238E27FC236}">
              <a16:creationId xmlns:a16="http://schemas.microsoft.com/office/drawing/2014/main" id="{9F09BD02-4A92-BB74-185D-0E15A50684BF}"/>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4076700" y="712089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73</xdr:row>
      <xdr:rowOff>0</xdr:rowOff>
    </xdr:from>
    <xdr:to>
      <xdr:col>3</xdr:col>
      <xdr:colOff>0</xdr:colOff>
      <xdr:row>74</xdr:row>
      <xdr:rowOff>0</xdr:rowOff>
    </xdr:to>
    <xdr:pic>
      <xdr:nvPicPr>
        <xdr:cNvPr id="3530" name="Picture 71">
          <a:extLst>
            <a:ext uri="{FF2B5EF4-FFF2-40B4-BE49-F238E27FC236}">
              <a16:creationId xmlns:a16="http://schemas.microsoft.com/office/drawing/2014/main" id="{0B3A4BB2-EAE3-C54B-DEC7-975291D51B8D}"/>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4076700" y="722185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74</xdr:row>
      <xdr:rowOff>0</xdr:rowOff>
    </xdr:from>
    <xdr:to>
      <xdr:col>3</xdr:col>
      <xdr:colOff>0</xdr:colOff>
      <xdr:row>75</xdr:row>
      <xdr:rowOff>0</xdr:rowOff>
    </xdr:to>
    <xdr:pic>
      <xdr:nvPicPr>
        <xdr:cNvPr id="3531" name="Picture 72">
          <a:extLst>
            <a:ext uri="{FF2B5EF4-FFF2-40B4-BE49-F238E27FC236}">
              <a16:creationId xmlns:a16="http://schemas.microsoft.com/office/drawing/2014/main" id="{C408BD94-D843-374B-D072-C760F492A408}"/>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4076700" y="732282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75</xdr:row>
      <xdr:rowOff>0</xdr:rowOff>
    </xdr:from>
    <xdr:to>
      <xdr:col>3</xdr:col>
      <xdr:colOff>0</xdr:colOff>
      <xdr:row>76</xdr:row>
      <xdr:rowOff>0</xdr:rowOff>
    </xdr:to>
    <xdr:pic>
      <xdr:nvPicPr>
        <xdr:cNvPr id="3532" name="Picture 73">
          <a:extLst>
            <a:ext uri="{FF2B5EF4-FFF2-40B4-BE49-F238E27FC236}">
              <a16:creationId xmlns:a16="http://schemas.microsoft.com/office/drawing/2014/main" id="{FDE1FB9D-A678-EC48-1986-5BC200374514}"/>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4076700" y="742378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76</xdr:row>
      <xdr:rowOff>0</xdr:rowOff>
    </xdr:from>
    <xdr:to>
      <xdr:col>3</xdr:col>
      <xdr:colOff>0</xdr:colOff>
      <xdr:row>77</xdr:row>
      <xdr:rowOff>0</xdr:rowOff>
    </xdr:to>
    <xdr:pic>
      <xdr:nvPicPr>
        <xdr:cNvPr id="3533" name="Picture 74">
          <a:extLst>
            <a:ext uri="{FF2B5EF4-FFF2-40B4-BE49-F238E27FC236}">
              <a16:creationId xmlns:a16="http://schemas.microsoft.com/office/drawing/2014/main" id="{ED21B8B2-05EA-7945-89D2-F31735B5D60E}"/>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4076700" y="752475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77</xdr:row>
      <xdr:rowOff>0</xdr:rowOff>
    </xdr:from>
    <xdr:to>
      <xdr:col>3</xdr:col>
      <xdr:colOff>0</xdr:colOff>
      <xdr:row>78</xdr:row>
      <xdr:rowOff>0</xdr:rowOff>
    </xdr:to>
    <xdr:pic>
      <xdr:nvPicPr>
        <xdr:cNvPr id="3534" name="Picture 75">
          <a:extLst>
            <a:ext uri="{FF2B5EF4-FFF2-40B4-BE49-F238E27FC236}">
              <a16:creationId xmlns:a16="http://schemas.microsoft.com/office/drawing/2014/main" id="{3A6D7FEC-C3E1-5740-F14E-CA181558A182}"/>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076700" y="762571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78</xdr:row>
      <xdr:rowOff>0</xdr:rowOff>
    </xdr:from>
    <xdr:to>
      <xdr:col>3</xdr:col>
      <xdr:colOff>0</xdr:colOff>
      <xdr:row>79</xdr:row>
      <xdr:rowOff>0</xdr:rowOff>
    </xdr:to>
    <xdr:pic>
      <xdr:nvPicPr>
        <xdr:cNvPr id="3535" name="Picture 76">
          <a:extLst>
            <a:ext uri="{FF2B5EF4-FFF2-40B4-BE49-F238E27FC236}">
              <a16:creationId xmlns:a16="http://schemas.microsoft.com/office/drawing/2014/main" id="{2C594D4E-5CD1-7D6B-0A5A-788766CF713F}"/>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076700" y="772668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79</xdr:row>
      <xdr:rowOff>0</xdr:rowOff>
    </xdr:from>
    <xdr:to>
      <xdr:col>3</xdr:col>
      <xdr:colOff>0</xdr:colOff>
      <xdr:row>80</xdr:row>
      <xdr:rowOff>0</xdr:rowOff>
    </xdr:to>
    <xdr:pic>
      <xdr:nvPicPr>
        <xdr:cNvPr id="3536" name="Picture 77">
          <a:extLst>
            <a:ext uri="{FF2B5EF4-FFF2-40B4-BE49-F238E27FC236}">
              <a16:creationId xmlns:a16="http://schemas.microsoft.com/office/drawing/2014/main" id="{2F249634-4193-2955-F2AD-02016B73459E}"/>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4076700" y="782764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80</xdr:row>
      <xdr:rowOff>0</xdr:rowOff>
    </xdr:from>
    <xdr:to>
      <xdr:col>3</xdr:col>
      <xdr:colOff>0</xdr:colOff>
      <xdr:row>81</xdr:row>
      <xdr:rowOff>0</xdr:rowOff>
    </xdr:to>
    <xdr:pic>
      <xdr:nvPicPr>
        <xdr:cNvPr id="3537" name="Picture 78">
          <a:extLst>
            <a:ext uri="{FF2B5EF4-FFF2-40B4-BE49-F238E27FC236}">
              <a16:creationId xmlns:a16="http://schemas.microsoft.com/office/drawing/2014/main" id="{6E4A4CF6-9E8B-EEC2-333D-4FD08E371A93}"/>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4076700" y="792861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81</xdr:row>
      <xdr:rowOff>0</xdr:rowOff>
    </xdr:from>
    <xdr:to>
      <xdr:col>3</xdr:col>
      <xdr:colOff>0</xdr:colOff>
      <xdr:row>82</xdr:row>
      <xdr:rowOff>0</xdr:rowOff>
    </xdr:to>
    <xdr:pic>
      <xdr:nvPicPr>
        <xdr:cNvPr id="3538" name="Picture 79">
          <a:extLst>
            <a:ext uri="{FF2B5EF4-FFF2-40B4-BE49-F238E27FC236}">
              <a16:creationId xmlns:a16="http://schemas.microsoft.com/office/drawing/2014/main" id="{1C8EAC54-C616-C602-48AC-AD37614EAF07}"/>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4076700" y="802957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82</xdr:row>
      <xdr:rowOff>0</xdr:rowOff>
    </xdr:from>
    <xdr:to>
      <xdr:col>3</xdr:col>
      <xdr:colOff>0</xdr:colOff>
      <xdr:row>83</xdr:row>
      <xdr:rowOff>0</xdr:rowOff>
    </xdr:to>
    <xdr:pic>
      <xdr:nvPicPr>
        <xdr:cNvPr id="3539" name="Picture 80">
          <a:extLst>
            <a:ext uri="{FF2B5EF4-FFF2-40B4-BE49-F238E27FC236}">
              <a16:creationId xmlns:a16="http://schemas.microsoft.com/office/drawing/2014/main" id="{9745AF90-8BF9-095A-FAB9-780584D3FA5F}"/>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4076700" y="813054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83</xdr:row>
      <xdr:rowOff>0</xdr:rowOff>
    </xdr:from>
    <xdr:to>
      <xdr:col>3</xdr:col>
      <xdr:colOff>0</xdr:colOff>
      <xdr:row>84</xdr:row>
      <xdr:rowOff>0</xdr:rowOff>
    </xdr:to>
    <xdr:pic>
      <xdr:nvPicPr>
        <xdr:cNvPr id="3540" name="Picture 81">
          <a:extLst>
            <a:ext uri="{FF2B5EF4-FFF2-40B4-BE49-F238E27FC236}">
              <a16:creationId xmlns:a16="http://schemas.microsoft.com/office/drawing/2014/main" id="{B08B7F19-A7AA-E06C-1EC8-7B7C4D0F7AF5}"/>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4076700" y="823150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84</xdr:row>
      <xdr:rowOff>0</xdr:rowOff>
    </xdr:from>
    <xdr:to>
      <xdr:col>3</xdr:col>
      <xdr:colOff>0</xdr:colOff>
      <xdr:row>85</xdr:row>
      <xdr:rowOff>0</xdr:rowOff>
    </xdr:to>
    <xdr:pic>
      <xdr:nvPicPr>
        <xdr:cNvPr id="3541" name="Picture 82">
          <a:extLst>
            <a:ext uri="{FF2B5EF4-FFF2-40B4-BE49-F238E27FC236}">
              <a16:creationId xmlns:a16="http://schemas.microsoft.com/office/drawing/2014/main" id="{454862E3-8BFC-3871-0F97-253E51172CDE}"/>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4076700" y="833247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85</xdr:row>
      <xdr:rowOff>0</xdr:rowOff>
    </xdr:from>
    <xdr:to>
      <xdr:col>3</xdr:col>
      <xdr:colOff>0</xdr:colOff>
      <xdr:row>86</xdr:row>
      <xdr:rowOff>0</xdr:rowOff>
    </xdr:to>
    <xdr:pic>
      <xdr:nvPicPr>
        <xdr:cNvPr id="3542" name="Picture 83">
          <a:extLst>
            <a:ext uri="{FF2B5EF4-FFF2-40B4-BE49-F238E27FC236}">
              <a16:creationId xmlns:a16="http://schemas.microsoft.com/office/drawing/2014/main" id="{712EAEF2-F997-1F57-D488-49F0A8489588}"/>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076700" y="843343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86</xdr:row>
      <xdr:rowOff>0</xdr:rowOff>
    </xdr:from>
    <xdr:to>
      <xdr:col>3</xdr:col>
      <xdr:colOff>0</xdr:colOff>
      <xdr:row>87</xdr:row>
      <xdr:rowOff>0</xdr:rowOff>
    </xdr:to>
    <xdr:pic>
      <xdr:nvPicPr>
        <xdr:cNvPr id="3543" name="Picture 84">
          <a:extLst>
            <a:ext uri="{FF2B5EF4-FFF2-40B4-BE49-F238E27FC236}">
              <a16:creationId xmlns:a16="http://schemas.microsoft.com/office/drawing/2014/main" id="{91D4BF68-3AE2-0F2F-172C-05496EF3EFEF}"/>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076700" y="853440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87</xdr:row>
      <xdr:rowOff>0</xdr:rowOff>
    </xdr:from>
    <xdr:to>
      <xdr:col>3</xdr:col>
      <xdr:colOff>0</xdr:colOff>
      <xdr:row>88</xdr:row>
      <xdr:rowOff>0</xdr:rowOff>
    </xdr:to>
    <xdr:pic>
      <xdr:nvPicPr>
        <xdr:cNvPr id="3544" name="Picture 85">
          <a:extLst>
            <a:ext uri="{FF2B5EF4-FFF2-40B4-BE49-F238E27FC236}">
              <a16:creationId xmlns:a16="http://schemas.microsoft.com/office/drawing/2014/main" id="{113199F8-BE02-3E86-7434-FF057CD55960}"/>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076700" y="863536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88</xdr:row>
      <xdr:rowOff>0</xdr:rowOff>
    </xdr:from>
    <xdr:to>
      <xdr:col>3</xdr:col>
      <xdr:colOff>0</xdr:colOff>
      <xdr:row>89</xdr:row>
      <xdr:rowOff>0</xdr:rowOff>
    </xdr:to>
    <xdr:pic>
      <xdr:nvPicPr>
        <xdr:cNvPr id="3545" name="Picture 86">
          <a:extLst>
            <a:ext uri="{FF2B5EF4-FFF2-40B4-BE49-F238E27FC236}">
              <a16:creationId xmlns:a16="http://schemas.microsoft.com/office/drawing/2014/main" id="{40199DB8-8517-CC3C-20F8-1E22ECF5E0E9}"/>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4076700" y="873633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89</xdr:row>
      <xdr:rowOff>0</xdr:rowOff>
    </xdr:from>
    <xdr:to>
      <xdr:col>3</xdr:col>
      <xdr:colOff>0</xdr:colOff>
      <xdr:row>90</xdr:row>
      <xdr:rowOff>0</xdr:rowOff>
    </xdr:to>
    <xdr:pic>
      <xdr:nvPicPr>
        <xdr:cNvPr id="3546" name="Picture 87">
          <a:extLst>
            <a:ext uri="{FF2B5EF4-FFF2-40B4-BE49-F238E27FC236}">
              <a16:creationId xmlns:a16="http://schemas.microsoft.com/office/drawing/2014/main" id="{126A0DB2-6330-F099-DB4A-ADC266FCB160}"/>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4076700" y="883729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91</xdr:row>
      <xdr:rowOff>0</xdr:rowOff>
    </xdr:from>
    <xdr:to>
      <xdr:col>3</xdr:col>
      <xdr:colOff>0</xdr:colOff>
      <xdr:row>92</xdr:row>
      <xdr:rowOff>0</xdr:rowOff>
    </xdr:to>
    <xdr:pic>
      <xdr:nvPicPr>
        <xdr:cNvPr id="3547" name="Picture 88">
          <a:extLst>
            <a:ext uri="{FF2B5EF4-FFF2-40B4-BE49-F238E27FC236}">
              <a16:creationId xmlns:a16="http://schemas.microsoft.com/office/drawing/2014/main" id="{87400374-0529-7611-932B-DF843DD8B4F5}"/>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4076700" y="898969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92</xdr:row>
      <xdr:rowOff>0</xdr:rowOff>
    </xdr:from>
    <xdr:to>
      <xdr:col>3</xdr:col>
      <xdr:colOff>0</xdr:colOff>
      <xdr:row>93</xdr:row>
      <xdr:rowOff>0</xdr:rowOff>
    </xdr:to>
    <xdr:pic>
      <xdr:nvPicPr>
        <xdr:cNvPr id="3548" name="Picture 89">
          <a:extLst>
            <a:ext uri="{FF2B5EF4-FFF2-40B4-BE49-F238E27FC236}">
              <a16:creationId xmlns:a16="http://schemas.microsoft.com/office/drawing/2014/main" id="{BD0E192F-F56E-711B-2E35-E0DDFF92D73C}"/>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4076700" y="909066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93</xdr:row>
      <xdr:rowOff>0</xdr:rowOff>
    </xdr:from>
    <xdr:to>
      <xdr:col>3</xdr:col>
      <xdr:colOff>0</xdr:colOff>
      <xdr:row>94</xdr:row>
      <xdr:rowOff>0</xdr:rowOff>
    </xdr:to>
    <xdr:pic>
      <xdr:nvPicPr>
        <xdr:cNvPr id="3549" name="Picture 90">
          <a:extLst>
            <a:ext uri="{FF2B5EF4-FFF2-40B4-BE49-F238E27FC236}">
              <a16:creationId xmlns:a16="http://schemas.microsoft.com/office/drawing/2014/main" id="{DD1BE426-FF10-6EE7-7F47-BB2BDC075528}"/>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4076700" y="919162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94</xdr:row>
      <xdr:rowOff>0</xdr:rowOff>
    </xdr:from>
    <xdr:to>
      <xdr:col>3</xdr:col>
      <xdr:colOff>0</xdr:colOff>
      <xdr:row>95</xdr:row>
      <xdr:rowOff>0</xdr:rowOff>
    </xdr:to>
    <xdr:pic>
      <xdr:nvPicPr>
        <xdr:cNvPr id="3550" name="Picture 91">
          <a:extLst>
            <a:ext uri="{FF2B5EF4-FFF2-40B4-BE49-F238E27FC236}">
              <a16:creationId xmlns:a16="http://schemas.microsoft.com/office/drawing/2014/main" id="{3A6493DC-E3A8-83EF-D97B-571EF1CF2863}"/>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4076700" y="929259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95</xdr:row>
      <xdr:rowOff>0</xdr:rowOff>
    </xdr:from>
    <xdr:to>
      <xdr:col>3</xdr:col>
      <xdr:colOff>0</xdr:colOff>
      <xdr:row>96</xdr:row>
      <xdr:rowOff>0</xdr:rowOff>
    </xdr:to>
    <xdr:pic>
      <xdr:nvPicPr>
        <xdr:cNvPr id="3551" name="Picture 92">
          <a:extLst>
            <a:ext uri="{FF2B5EF4-FFF2-40B4-BE49-F238E27FC236}">
              <a16:creationId xmlns:a16="http://schemas.microsoft.com/office/drawing/2014/main" id="{10E83E14-5AEF-58D7-C4D2-BBDC9E519D78}"/>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4076700" y="939355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96</xdr:row>
      <xdr:rowOff>0</xdr:rowOff>
    </xdr:from>
    <xdr:to>
      <xdr:col>3</xdr:col>
      <xdr:colOff>0</xdr:colOff>
      <xdr:row>97</xdr:row>
      <xdr:rowOff>0</xdr:rowOff>
    </xdr:to>
    <xdr:pic>
      <xdr:nvPicPr>
        <xdr:cNvPr id="3552" name="Picture 93">
          <a:extLst>
            <a:ext uri="{FF2B5EF4-FFF2-40B4-BE49-F238E27FC236}">
              <a16:creationId xmlns:a16="http://schemas.microsoft.com/office/drawing/2014/main" id="{362684DD-4C9B-59BF-E7AF-B4350AB3CAD1}"/>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4076700" y="949452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97</xdr:row>
      <xdr:rowOff>0</xdr:rowOff>
    </xdr:from>
    <xdr:to>
      <xdr:col>3</xdr:col>
      <xdr:colOff>0</xdr:colOff>
      <xdr:row>98</xdr:row>
      <xdr:rowOff>0</xdr:rowOff>
    </xdr:to>
    <xdr:pic>
      <xdr:nvPicPr>
        <xdr:cNvPr id="3553" name="Picture 94">
          <a:extLst>
            <a:ext uri="{FF2B5EF4-FFF2-40B4-BE49-F238E27FC236}">
              <a16:creationId xmlns:a16="http://schemas.microsoft.com/office/drawing/2014/main" id="{F1686F54-87B2-5413-C5D7-0A3A892E10F7}"/>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4076700" y="959548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98</xdr:row>
      <xdr:rowOff>0</xdr:rowOff>
    </xdr:from>
    <xdr:to>
      <xdr:col>3</xdr:col>
      <xdr:colOff>0</xdr:colOff>
      <xdr:row>99</xdr:row>
      <xdr:rowOff>0</xdr:rowOff>
    </xdr:to>
    <xdr:pic>
      <xdr:nvPicPr>
        <xdr:cNvPr id="3554" name="Picture 95">
          <a:extLst>
            <a:ext uri="{FF2B5EF4-FFF2-40B4-BE49-F238E27FC236}">
              <a16:creationId xmlns:a16="http://schemas.microsoft.com/office/drawing/2014/main" id="{1C68FF1D-5211-A366-E405-5658956F2836}"/>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4076700" y="9696450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99</xdr:row>
      <xdr:rowOff>0</xdr:rowOff>
    </xdr:from>
    <xdr:to>
      <xdr:col>3</xdr:col>
      <xdr:colOff>0</xdr:colOff>
      <xdr:row>100</xdr:row>
      <xdr:rowOff>0</xdr:rowOff>
    </xdr:to>
    <xdr:pic>
      <xdr:nvPicPr>
        <xdr:cNvPr id="3555" name="Picture 96">
          <a:extLst>
            <a:ext uri="{FF2B5EF4-FFF2-40B4-BE49-F238E27FC236}">
              <a16:creationId xmlns:a16="http://schemas.microsoft.com/office/drawing/2014/main" id="{85AB4E96-DF27-A2D7-C54F-07F46B144B6D}"/>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4076700" y="97974150"/>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2</xdr:col>
      <xdr:colOff>0</xdr:colOff>
      <xdr:row>1</xdr:row>
      <xdr:rowOff>0</xdr:rowOff>
    </xdr:from>
    <xdr:to>
      <xdr:col>3</xdr:col>
      <xdr:colOff>0</xdr:colOff>
      <xdr:row>2</xdr:row>
      <xdr:rowOff>0</xdr:rowOff>
    </xdr:to>
    <xdr:pic>
      <xdr:nvPicPr>
        <xdr:cNvPr id="3556" name="Picture 1">
          <a:extLst>
            <a:ext uri="{FF2B5EF4-FFF2-40B4-BE49-F238E27FC236}">
              <a16:creationId xmlns:a16="http://schemas.microsoft.com/office/drawing/2014/main" id="{8DA22822-34C8-85B6-5DEE-B951FF32B6E1}"/>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076700" y="257175"/>
          <a:ext cx="20383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5</xdr:col>
      <xdr:colOff>0</xdr:colOff>
      <xdr:row>13</xdr:row>
      <xdr:rowOff>38100</xdr:rowOff>
    </xdr:to>
    <xdr:pic>
      <xdr:nvPicPr>
        <xdr:cNvPr id="2055" name="Picture 1">
          <a:extLst>
            <a:ext uri="{FF2B5EF4-FFF2-40B4-BE49-F238E27FC236}">
              <a16:creationId xmlns:a16="http://schemas.microsoft.com/office/drawing/2014/main" id="{3950EB43-841E-4FB4-DB84-947B8C380A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114300"/>
          <a:ext cx="25527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0754-93F6-48B0-9B5B-B8E683A777BD}">
  <dimension ref="A1:O124"/>
  <sheetViews>
    <sheetView zoomScale="40" zoomScaleNormal="40" workbookViewId="0">
      <pane ySplit="1" topLeftCell="A2" activePane="bottomLeft" state="frozen"/>
      <selection pane="bottomLeft" activeCell="C2" sqref="C2"/>
    </sheetView>
  </sheetViews>
  <sheetFormatPr defaultColWidth="30.5703125" defaultRowHeight="30" customHeight="1" x14ac:dyDescent="0.3"/>
  <cols>
    <col min="1" max="11" width="30.5703125" style="2" customWidth="1"/>
    <col min="12" max="12" width="30.5703125" style="4" customWidth="1"/>
    <col min="13" max="16384" width="30.5703125" style="2"/>
  </cols>
  <sheetData>
    <row r="1" spans="1:15" ht="20.25" x14ac:dyDescent="0.3">
      <c r="A1" s="1" t="s">
        <v>16</v>
      </c>
      <c r="B1" s="1" t="s">
        <v>17</v>
      </c>
      <c r="C1" s="1" t="s">
        <v>18</v>
      </c>
      <c r="D1" s="1" t="s">
        <v>19</v>
      </c>
      <c r="E1" s="1" t="s">
        <v>20</v>
      </c>
      <c r="F1" s="1" t="s">
        <v>21</v>
      </c>
      <c r="G1" s="1" t="s">
        <v>22</v>
      </c>
      <c r="H1" s="1" t="s">
        <v>23</v>
      </c>
      <c r="I1" s="1" t="s">
        <v>24</v>
      </c>
      <c r="J1" s="1" t="s">
        <v>25</v>
      </c>
      <c r="K1" s="1" t="s">
        <v>26</v>
      </c>
      <c r="L1" s="3" t="s">
        <v>22</v>
      </c>
      <c r="N1" s="1" t="s">
        <v>20</v>
      </c>
      <c r="O1" s="2" t="s">
        <v>291</v>
      </c>
    </row>
    <row r="2" spans="1:15" ht="80.099999999999994" customHeight="1" x14ac:dyDescent="0.3">
      <c r="A2" s="1" t="s">
        <v>27</v>
      </c>
      <c r="B2" s="1" t="s">
        <v>28</v>
      </c>
      <c r="C2" s="1" t="s">
        <v>29</v>
      </c>
      <c r="D2" s="1">
        <v>4</v>
      </c>
      <c r="E2" s="1" t="s">
        <v>30</v>
      </c>
      <c r="F2" s="1" t="s">
        <v>30</v>
      </c>
      <c r="G2" s="1" t="s">
        <v>31</v>
      </c>
      <c r="H2" s="1">
        <v>0</v>
      </c>
      <c r="I2" s="1" t="s">
        <v>3</v>
      </c>
      <c r="J2" s="1">
        <v>4</v>
      </c>
      <c r="K2" s="1" t="s">
        <v>32</v>
      </c>
      <c r="L2" s="4">
        <v>110.06</v>
      </c>
      <c r="M2" s="5">
        <f>L2/D2</f>
        <v>27.515000000000001</v>
      </c>
      <c r="N2" s="2">
        <v>27.51</v>
      </c>
      <c r="O2" s="5">
        <f>N2-M2</f>
        <v>-4.9999999999990052E-3</v>
      </c>
    </row>
    <row r="3" spans="1:15" ht="80.099999999999994" customHeight="1" x14ac:dyDescent="0.3">
      <c r="A3" s="1" t="s">
        <v>27</v>
      </c>
      <c r="B3" s="1" t="s">
        <v>33</v>
      </c>
      <c r="C3" s="1" t="s">
        <v>29</v>
      </c>
      <c r="D3" s="1">
        <v>4</v>
      </c>
      <c r="E3" s="1" t="s">
        <v>34</v>
      </c>
      <c r="F3" s="1" t="s">
        <v>34</v>
      </c>
      <c r="G3" s="1" t="s">
        <v>35</v>
      </c>
      <c r="H3" s="1">
        <v>0</v>
      </c>
      <c r="I3" s="1" t="s">
        <v>3</v>
      </c>
      <c r="J3" s="1">
        <v>4</v>
      </c>
      <c r="K3" s="1" t="s">
        <v>36</v>
      </c>
      <c r="L3" s="4">
        <v>47.72</v>
      </c>
      <c r="M3" s="5">
        <f t="shared" ref="M3:M66" si="0">L3/D3</f>
        <v>11.93</v>
      </c>
      <c r="N3" s="2">
        <v>11.93</v>
      </c>
      <c r="O3" s="5">
        <f t="shared" ref="O3:O66" si="1">N3-M3</f>
        <v>0</v>
      </c>
    </row>
    <row r="4" spans="1:15" ht="80.099999999999994" customHeight="1" x14ac:dyDescent="0.3">
      <c r="A4" s="1" t="s">
        <v>27</v>
      </c>
      <c r="B4" s="1" t="s">
        <v>37</v>
      </c>
      <c r="C4" s="1" t="s">
        <v>29</v>
      </c>
      <c r="D4" s="1">
        <v>2</v>
      </c>
      <c r="E4" s="1" t="s">
        <v>38</v>
      </c>
      <c r="F4" s="1" t="s">
        <v>38</v>
      </c>
      <c r="G4" s="1" t="s">
        <v>39</v>
      </c>
      <c r="H4" s="1">
        <v>0</v>
      </c>
      <c r="I4" s="1" t="s">
        <v>3</v>
      </c>
      <c r="J4" s="1">
        <v>2</v>
      </c>
      <c r="K4" s="1" t="s">
        <v>40</v>
      </c>
      <c r="L4" s="4">
        <v>24.84</v>
      </c>
      <c r="M4" s="5">
        <f t="shared" si="0"/>
        <v>12.42</v>
      </c>
      <c r="N4" s="2">
        <v>12.42</v>
      </c>
      <c r="O4" s="5">
        <f t="shared" si="1"/>
        <v>0</v>
      </c>
    </row>
    <row r="5" spans="1:15" ht="80.099999999999994" customHeight="1" x14ac:dyDescent="0.3">
      <c r="A5" s="1" t="s">
        <v>27</v>
      </c>
      <c r="B5" s="1" t="s">
        <v>41</v>
      </c>
      <c r="C5" s="1" t="s">
        <v>29</v>
      </c>
      <c r="D5" s="1">
        <v>2</v>
      </c>
      <c r="E5" s="1" t="s">
        <v>42</v>
      </c>
      <c r="F5" s="1" t="s">
        <v>42</v>
      </c>
      <c r="G5" s="1" t="s">
        <v>43</v>
      </c>
      <c r="H5" s="1">
        <v>0</v>
      </c>
      <c r="I5" s="1" t="s">
        <v>3</v>
      </c>
      <c r="J5" s="1">
        <v>2</v>
      </c>
      <c r="K5" s="1" t="s">
        <v>40</v>
      </c>
      <c r="L5" s="4">
        <v>19.97</v>
      </c>
      <c r="M5" s="5">
        <f t="shared" si="0"/>
        <v>9.9849999999999994</v>
      </c>
      <c r="N5" s="2">
        <v>9.98</v>
      </c>
      <c r="O5" s="5">
        <f t="shared" si="1"/>
        <v>-4.9999999999990052E-3</v>
      </c>
    </row>
    <row r="6" spans="1:15" ht="80.099999999999994" customHeight="1" x14ac:dyDescent="0.3">
      <c r="A6" s="1" t="s">
        <v>27</v>
      </c>
      <c r="B6" s="1" t="s">
        <v>44</v>
      </c>
      <c r="C6" s="1" t="s">
        <v>29</v>
      </c>
      <c r="D6" s="1">
        <v>2</v>
      </c>
      <c r="E6" s="1" t="s">
        <v>45</v>
      </c>
      <c r="F6" s="1" t="s">
        <v>45</v>
      </c>
      <c r="G6" s="1" t="s">
        <v>46</v>
      </c>
      <c r="H6" s="1">
        <v>0</v>
      </c>
      <c r="I6" s="1" t="s">
        <v>3</v>
      </c>
      <c r="J6" s="1">
        <v>2</v>
      </c>
      <c r="K6" s="1" t="s">
        <v>47</v>
      </c>
      <c r="L6" s="4">
        <v>45.78</v>
      </c>
      <c r="M6" s="5">
        <f t="shared" si="0"/>
        <v>22.89</v>
      </c>
      <c r="N6" s="2">
        <v>22.89</v>
      </c>
      <c r="O6" s="5">
        <f t="shared" si="1"/>
        <v>0</v>
      </c>
    </row>
    <row r="7" spans="1:15" ht="80.099999999999994" customHeight="1" x14ac:dyDescent="0.3">
      <c r="A7" s="1" t="s">
        <v>27</v>
      </c>
      <c r="B7" s="1" t="s">
        <v>48</v>
      </c>
      <c r="C7" s="1" t="s">
        <v>29</v>
      </c>
      <c r="D7" s="1">
        <v>2</v>
      </c>
      <c r="E7" s="1" t="s">
        <v>39</v>
      </c>
      <c r="F7" s="1" t="s">
        <v>39</v>
      </c>
      <c r="G7" s="1" t="s">
        <v>49</v>
      </c>
      <c r="H7" s="1">
        <v>0</v>
      </c>
      <c r="I7" s="1" t="s">
        <v>3</v>
      </c>
      <c r="J7" s="1">
        <v>2</v>
      </c>
      <c r="K7" s="1" t="s">
        <v>50</v>
      </c>
      <c r="L7" s="4">
        <v>49.67</v>
      </c>
      <c r="M7" s="5">
        <f t="shared" si="0"/>
        <v>24.835000000000001</v>
      </c>
      <c r="N7" s="2">
        <v>24.84</v>
      </c>
      <c r="O7" s="5">
        <f t="shared" si="1"/>
        <v>4.9999999999990052E-3</v>
      </c>
    </row>
    <row r="8" spans="1:15" ht="80.099999999999994" customHeight="1" x14ac:dyDescent="0.3">
      <c r="A8" s="1" t="s">
        <v>27</v>
      </c>
      <c r="B8" s="1" t="s">
        <v>51</v>
      </c>
      <c r="C8" s="1" t="s">
        <v>29</v>
      </c>
      <c r="D8" s="1">
        <v>2</v>
      </c>
      <c r="E8" s="1" t="s">
        <v>52</v>
      </c>
      <c r="F8" s="1" t="s">
        <v>52</v>
      </c>
      <c r="G8" s="1" t="s">
        <v>53</v>
      </c>
      <c r="H8" s="1">
        <v>0</v>
      </c>
      <c r="I8" s="1" t="s">
        <v>3</v>
      </c>
      <c r="J8" s="1">
        <v>2</v>
      </c>
      <c r="K8" s="1" t="s">
        <v>54</v>
      </c>
      <c r="L8" s="4">
        <v>401.76</v>
      </c>
      <c r="M8" s="5">
        <f t="shared" si="0"/>
        <v>200.88</v>
      </c>
      <c r="N8" s="2">
        <v>200.88</v>
      </c>
      <c r="O8" s="5">
        <f t="shared" si="1"/>
        <v>0</v>
      </c>
    </row>
    <row r="9" spans="1:15" ht="80.099999999999994" customHeight="1" x14ac:dyDescent="0.3">
      <c r="A9" s="1" t="s">
        <v>27</v>
      </c>
      <c r="B9" s="1" t="s">
        <v>55</v>
      </c>
      <c r="C9" s="1" t="s">
        <v>29</v>
      </c>
      <c r="D9" s="1">
        <v>2</v>
      </c>
      <c r="E9" s="1" t="s">
        <v>56</v>
      </c>
      <c r="F9" s="1" t="s">
        <v>56</v>
      </c>
      <c r="G9" s="1" t="s">
        <v>57</v>
      </c>
      <c r="H9" s="1">
        <v>0</v>
      </c>
      <c r="I9" s="1" t="s">
        <v>3</v>
      </c>
      <c r="J9" s="1">
        <v>2</v>
      </c>
      <c r="K9" s="1" t="s">
        <v>58</v>
      </c>
      <c r="L9" s="4">
        <v>47.24</v>
      </c>
      <c r="M9" s="5">
        <f t="shared" si="0"/>
        <v>23.62</v>
      </c>
      <c r="N9" s="2">
        <v>23.62</v>
      </c>
      <c r="O9" s="5">
        <f t="shared" si="1"/>
        <v>0</v>
      </c>
    </row>
    <row r="10" spans="1:15" ht="80.099999999999994" customHeight="1" x14ac:dyDescent="0.3">
      <c r="A10" s="1" t="s">
        <v>27</v>
      </c>
      <c r="B10" s="1" t="s">
        <v>59</v>
      </c>
      <c r="C10" s="1" t="s">
        <v>29</v>
      </c>
      <c r="D10" s="1">
        <v>2</v>
      </c>
      <c r="E10" s="1" t="s">
        <v>34</v>
      </c>
      <c r="F10" s="1" t="s">
        <v>34</v>
      </c>
      <c r="G10" s="1" t="s">
        <v>60</v>
      </c>
      <c r="H10" s="1">
        <v>0</v>
      </c>
      <c r="I10" s="1" t="s">
        <v>3</v>
      </c>
      <c r="J10" s="1">
        <v>2</v>
      </c>
      <c r="K10" s="1" t="s">
        <v>36</v>
      </c>
      <c r="L10" s="4">
        <v>23.86</v>
      </c>
      <c r="M10" s="5">
        <f t="shared" si="0"/>
        <v>11.93</v>
      </c>
      <c r="N10" s="2">
        <v>11.93</v>
      </c>
      <c r="O10" s="5">
        <f t="shared" si="1"/>
        <v>0</v>
      </c>
    </row>
    <row r="11" spans="1:15" ht="80.099999999999994" customHeight="1" x14ac:dyDescent="0.3">
      <c r="A11" s="1" t="s">
        <v>27</v>
      </c>
      <c r="B11" s="1" t="s">
        <v>61</v>
      </c>
      <c r="C11" s="1" t="s">
        <v>29</v>
      </c>
      <c r="D11" s="1">
        <v>2</v>
      </c>
      <c r="E11" s="1" t="s">
        <v>62</v>
      </c>
      <c r="F11" s="1" t="s">
        <v>62</v>
      </c>
      <c r="G11" s="1" t="s">
        <v>63</v>
      </c>
      <c r="H11" s="1">
        <v>0</v>
      </c>
      <c r="I11" s="1" t="s">
        <v>3</v>
      </c>
      <c r="J11" s="1">
        <v>2</v>
      </c>
      <c r="K11" s="1" t="s">
        <v>64</v>
      </c>
      <c r="L11" s="4">
        <v>18.989999999999998</v>
      </c>
      <c r="M11" s="5">
        <f t="shared" si="0"/>
        <v>9.4949999999999992</v>
      </c>
      <c r="N11" s="2">
        <v>9.5</v>
      </c>
      <c r="O11" s="5">
        <f t="shared" si="1"/>
        <v>5.0000000000007816E-3</v>
      </c>
    </row>
    <row r="12" spans="1:15" ht="80.099999999999994" customHeight="1" x14ac:dyDescent="0.3">
      <c r="A12" s="1" t="s">
        <v>27</v>
      </c>
      <c r="B12" s="1" t="s">
        <v>65</v>
      </c>
      <c r="C12" s="1" t="s">
        <v>29</v>
      </c>
      <c r="D12" s="1">
        <v>2</v>
      </c>
      <c r="E12" s="1" t="s">
        <v>66</v>
      </c>
      <c r="F12" s="1" t="s">
        <v>66</v>
      </c>
      <c r="G12" s="1" t="s">
        <v>67</v>
      </c>
      <c r="H12" s="1">
        <v>0</v>
      </c>
      <c r="I12" s="1" t="s">
        <v>3</v>
      </c>
      <c r="J12" s="1">
        <v>2</v>
      </c>
      <c r="K12" s="1" t="s">
        <v>64</v>
      </c>
      <c r="L12" s="4">
        <v>15.58</v>
      </c>
      <c r="M12" s="5">
        <f t="shared" si="0"/>
        <v>7.79</v>
      </c>
      <c r="N12" s="2">
        <v>7.79</v>
      </c>
      <c r="O12" s="5">
        <f t="shared" si="1"/>
        <v>0</v>
      </c>
    </row>
    <row r="13" spans="1:15" ht="80.099999999999994" customHeight="1" x14ac:dyDescent="0.3">
      <c r="A13" s="1" t="s">
        <v>27</v>
      </c>
      <c r="B13" s="1" t="s">
        <v>68</v>
      </c>
      <c r="C13" s="1" t="s">
        <v>29</v>
      </c>
      <c r="D13" s="1">
        <v>2</v>
      </c>
      <c r="E13" s="1" t="s">
        <v>69</v>
      </c>
      <c r="F13" s="1" t="s">
        <v>69</v>
      </c>
      <c r="G13" s="1" t="s">
        <v>70</v>
      </c>
      <c r="H13" s="1">
        <v>0</v>
      </c>
      <c r="I13" s="1" t="s">
        <v>3</v>
      </c>
      <c r="J13" s="1">
        <v>2</v>
      </c>
      <c r="K13" s="1" t="s">
        <v>71</v>
      </c>
      <c r="L13" s="4">
        <v>143.66</v>
      </c>
      <c r="M13" s="5">
        <f t="shared" si="0"/>
        <v>71.83</v>
      </c>
      <c r="N13" s="2">
        <v>71.83</v>
      </c>
      <c r="O13" s="5">
        <f t="shared" si="1"/>
        <v>0</v>
      </c>
    </row>
    <row r="14" spans="1:15" ht="80.099999999999994" customHeight="1" x14ac:dyDescent="0.3">
      <c r="A14" s="1" t="s">
        <v>27</v>
      </c>
      <c r="B14" s="1" t="s">
        <v>72</v>
      </c>
      <c r="C14" s="1" t="s">
        <v>29</v>
      </c>
      <c r="D14" s="1">
        <v>2</v>
      </c>
      <c r="E14" s="1" t="s">
        <v>73</v>
      </c>
      <c r="F14" s="1" t="s">
        <v>73</v>
      </c>
      <c r="G14" s="1" t="s">
        <v>74</v>
      </c>
      <c r="H14" s="1">
        <v>0</v>
      </c>
      <c r="I14" s="1" t="s">
        <v>3</v>
      </c>
      <c r="J14" s="1">
        <v>2</v>
      </c>
      <c r="K14" s="1" t="s">
        <v>75</v>
      </c>
      <c r="L14" s="4">
        <v>21.43</v>
      </c>
      <c r="M14" s="5">
        <f t="shared" si="0"/>
        <v>10.715</v>
      </c>
      <c r="N14" s="2">
        <v>10.71</v>
      </c>
      <c r="O14" s="5">
        <f t="shared" si="1"/>
        <v>-4.9999999999990052E-3</v>
      </c>
    </row>
    <row r="15" spans="1:15" ht="80.099999999999994" customHeight="1" x14ac:dyDescent="0.3">
      <c r="A15" s="1" t="s">
        <v>27</v>
      </c>
      <c r="B15" s="1" t="s">
        <v>76</v>
      </c>
      <c r="C15" s="1" t="s">
        <v>29</v>
      </c>
      <c r="D15" s="1">
        <v>2</v>
      </c>
      <c r="E15" s="1" t="s">
        <v>77</v>
      </c>
      <c r="F15" s="1" t="s">
        <v>77</v>
      </c>
      <c r="G15" s="1" t="s">
        <v>78</v>
      </c>
      <c r="H15" s="1">
        <v>0</v>
      </c>
      <c r="I15" s="1" t="s">
        <v>3</v>
      </c>
      <c r="J15" s="1">
        <v>2</v>
      </c>
      <c r="K15" s="1" t="s">
        <v>79</v>
      </c>
      <c r="L15" s="4">
        <v>67.2</v>
      </c>
      <c r="M15" s="5">
        <f t="shared" si="0"/>
        <v>33.6</v>
      </c>
      <c r="N15" s="2">
        <v>33.6</v>
      </c>
      <c r="O15" s="5">
        <f t="shared" si="1"/>
        <v>0</v>
      </c>
    </row>
    <row r="16" spans="1:15" ht="80.099999999999994" customHeight="1" x14ac:dyDescent="0.3">
      <c r="A16" s="1" t="s">
        <v>27</v>
      </c>
      <c r="B16" s="1" t="s">
        <v>80</v>
      </c>
      <c r="C16" s="1" t="s">
        <v>29</v>
      </c>
      <c r="D16" s="1">
        <v>2</v>
      </c>
      <c r="E16" s="1" t="s">
        <v>67</v>
      </c>
      <c r="F16" s="1" t="s">
        <v>67</v>
      </c>
      <c r="G16" s="1" t="s">
        <v>81</v>
      </c>
      <c r="H16" s="1">
        <v>0</v>
      </c>
      <c r="I16" s="1" t="s">
        <v>3</v>
      </c>
      <c r="J16" s="1">
        <v>2</v>
      </c>
      <c r="K16" s="1" t="s">
        <v>82</v>
      </c>
      <c r="L16" s="4">
        <v>31.17</v>
      </c>
      <c r="M16" s="5">
        <f t="shared" si="0"/>
        <v>15.585000000000001</v>
      </c>
      <c r="N16" s="2">
        <v>15.58</v>
      </c>
      <c r="O16" s="5">
        <f t="shared" si="1"/>
        <v>-5.0000000000007816E-3</v>
      </c>
    </row>
    <row r="17" spans="1:15" ht="80.099999999999994" customHeight="1" x14ac:dyDescent="0.3">
      <c r="A17" s="1" t="s">
        <v>27</v>
      </c>
      <c r="B17" s="1" t="s">
        <v>83</v>
      </c>
      <c r="C17" s="1" t="s">
        <v>29</v>
      </c>
      <c r="D17" s="1">
        <v>2</v>
      </c>
      <c r="E17" s="1" t="s">
        <v>84</v>
      </c>
      <c r="F17" s="1" t="s">
        <v>84</v>
      </c>
      <c r="G17" s="1" t="s">
        <v>85</v>
      </c>
      <c r="H17" s="1">
        <v>0</v>
      </c>
      <c r="I17" s="1" t="s">
        <v>3</v>
      </c>
      <c r="J17" s="1">
        <v>2</v>
      </c>
      <c r="K17" s="1" t="s">
        <v>86</v>
      </c>
      <c r="L17" s="4">
        <v>67.69</v>
      </c>
      <c r="M17" s="5">
        <f t="shared" si="0"/>
        <v>33.844999999999999</v>
      </c>
      <c r="N17" s="2">
        <v>33.85</v>
      </c>
      <c r="O17" s="5">
        <f t="shared" si="1"/>
        <v>5.000000000002558E-3</v>
      </c>
    </row>
    <row r="18" spans="1:15" ht="80.099999999999994" customHeight="1" x14ac:dyDescent="0.3">
      <c r="A18" s="1" t="s">
        <v>27</v>
      </c>
      <c r="B18" s="1" t="s">
        <v>87</v>
      </c>
      <c r="C18" s="1" t="s">
        <v>29</v>
      </c>
      <c r="D18" s="1">
        <v>2</v>
      </c>
      <c r="E18" s="1" t="s">
        <v>88</v>
      </c>
      <c r="F18" s="1" t="s">
        <v>88</v>
      </c>
      <c r="G18" s="1" t="s">
        <v>89</v>
      </c>
      <c r="H18" s="1">
        <v>0</v>
      </c>
      <c r="I18" s="1" t="s">
        <v>3</v>
      </c>
      <c r="J18" s="1">
        <v>2</v>
      </c>
      <c r="K18" s="1" t="s">
        <v>90</v>
      </c>
      <c r="L18" s="4">
        <v>66.23</v>
      </c>
      <c r="M18" s="5">
        <f t="shared" si="0"/>
        <v>33.115000000000002</v>
      </c>
      <c r="N18" s="2">
        <v>33.11</v>
      </c>
      <c r="O18" s="5">
        <f t="shared" si="1"/>
        <v>-5.000000000002558E-3</v>
      </c>
    </row>
    <row r="19" spans="1:15" ht="80.099999999999994" customHeight="1" x14ac:dyDescent="0.3">
      <c r="A19" s="1" t="s">
        <v>27</v>
      </c>
      <c r="B19" s="1" t="s">
        <v>91</v>
      </c>
      <c r="C19" s="1" t="s">
        <v>29</v>
      </c>
      <c r="D19" s="1">
        <v>2</v>
      </c>
      <c r="E19" s="1" t="s">
        <v>92</v>
      </c>
      <c r="F19" s="1" t="s">
        <v>92</v>
      </c>
      <c r="G19" s="1" t="s">
        <v>93</v>
      </c>
      <c r="H19" s="1">
        <v>0</v>
      </c>
      <c r="I19" s="1" t="s">
        <v>3</v>
      </c>
      <c r="J19" s="1">
        <v>2</v>
      </c>
      <c r="K19" s="1" t="s">
        <v>86</v>
      </c>
      <c r="L19" s="4">
        <v>97.4</v>
      </c>
      <c r="M19" s="5">
        <f t="shared" si="0"/>
        <v>48.7</v>
      </c>
      <c r="N19" s="2">
        <v>48.7</v>
      </c>
      <c r="O19" s="5">
        <f t="shared" si="1"/>
        <v>0</v>
      </c>
    </row>
    <row r="20" spans="1:15" ht="80.099999999999994" customHeight="1" x14ac:dyDescent="0.3">
      <c r="A20" s="1" t="s">
        <v>27</v>
      </c>
      <c r="B20" s="1" t="s">
        <v>94</v>
      </c>
      <c r="C20" s="1" t="s">
        <v>29</v>
      </c>
      <c r="D20" s="1">
        <v>1</v>
      </c>
      <c r="E20" s="1" t="s">
        <v>95</v>
      </c>
      <c r="F20" s="1" t="s">
        <v>95</v>
      </c>
      <c r="G20" s="1" t="s">
        <v>95</v>
      </c>
      <c r="H20" s="1">
        <v>0</v>
      </c>
      <c r="I20" s="1" t="s">
        <v>3</v>
      </c>
      <c r="J20" s="1">
        <v>1</v>
      </c>
      <c r="K20" s="1" t="s">
        <v>96</v>
      </c>
      <c r="L20" s="4">
        <v>95.2</v>
      </c>
      <c r="M20" s="5">
        <f t="shared" si="0"/>
        <v>95.2</v>
      </c>
      <c r="N20" s="2">
        <v>95.2</v>
      </c>
      <c r="O20" s="5">
        <f t="shared" si="1"/>
        <v>0</v>
      </c>
    </row>
    <row r="21" spans="1:15" ht="80.099999999999994" customHeight="1" x14ac:dyDescent="0.3">
      <c r="A21" s="1" t="s">
        <v>27</v>
      </c>
      <c r="B21" s="1" t="s">
        <v>97</v>
      </c>
      <c r="C21" s="1" t="s">
        <v>29</v>
      </c>
      <c r="D21" s="1">
        <v>1</v>
      </c>
      <c r="E21" s="1" t="s">
        <v>98</v>
      </c>
      <c r="F21" s="1" t="s">
        <v>98</v>
      </c>
      <c r="G21" s="1" t="s">
        <v>98</v>
      </c>
      <c r="H21" s="1">
        <v>0</v>
      </c>
      <c r="I21" s="1" t="s">
        <v>3</v>
      </c>
      <c r="J21" s="1">
        <v>1</v>
      </c>
      <c r="K21" s="1" t="s">
        <v>99</v>
      </c>
      <c r="L21" s="4">
        <v>22.4</v>
      </c>
      <c r="M21" s="5">
        <f t="shared" si="0"/>
        <v>22.4</v>
      </c>
      <c r="N21" s="2">
        <v>22.4</v>
      </c>
      <c r="O21" s="5">
        <f t="shared" si="1"/>
        <v>0</v>
      </c>
    </row>
    <row r="22" spans="1:15" ht="80.099999999999994" customHeight="1" x14ac:dyDescent="0.3">
      <c r="A22" s="1" t="s">
        <v>27</v>
      </c>
      <c r="B22" s="1" t="s">
        <v>100</v>
      </c>
      <c r="C22" s="1" t="s">
        <v>29</v>
      </c>
      <c r="D22" s="1">
        <v>1</v>
      </c>
      <c r="E22" s="1" t="s">
        <v>101</v>
      </c>
      <c r="F22" s="1" t="s">
        <v>101</v>
      </c>
      <c r="G22" s="1" t="s">
        <v>101</v>
      </c>
      <c r="H22" s="1">
        <v>0</v>
      </c>
      <c r="I22" s="1" t="s">
        <v>3</v>
      </c>
      <c r="J22" s="1">
        <v>1</v>
      </c>
      <c r="K22" s="1" t="s">
        <v>102</v>
      </c>
      <c r="L22" s="4">
        <v>35.549999999999997</v>
      </c>
      <c r="M22" s="5">
        <f t="shared" si="0"/>
        <v>35.549999999999997</v>
      </c>
      <c r="N22" s="2">
        <v>35.549999999999997</v>
      </c>
      <c r="O22" s="5">
        <f t="shared" si="1"/>
        <v>0</v>
      </c>
    </row>
    <row r="23" spans="1:15" ht="80.099999999999994" customHeight="1" x14ac:dyDescent="0.3">
      <c r="A23" s="1" t="s">
        <v>27</v>
      </c>
      <c r="B23" s="1" t="s">
        <v>103</v>
      </c>
      <c r="C23" s="1" t="s">
        <v>29</v>
      </c>
      <c r="D23" s="1">
        <v>1</v>
      </c>
      <c r="E23" s="1" t="s">
        <v>104</v>
      </c>
      <c r="F23" s="1" t="s">
        <v>104</v>
      </c>
      <c r="G23" s="1" t="s">
        <v>104</v>
      </c>
      <c r="H23" s="1">
        <v>0</v>
      </c>
      <c r="I23" s="1" t="s">
        <v>3</v>
      </c>
      <c r="J23" s="1">
        <v>1</v>
      </c>
      <c r="K23" s="1" t="s">
        <v>105</v>
      </c>
      <c r="L23" s="4">
        <v>17.77</v>
      </c>
      <c r="M23" s="5">
        <f t="shared" si="0"/>
        <v>17.77</v>
      </c>
      <c r="N23" s="2">
        <v>17.77</v>
      </c>
      <c r="O23" s="5">
        <f t="shared" si="1"/>
        <v>0</v>
      </c>
    </row>
    <row r="24" spans="1:15" ht="80.099999999999994" customHeight="1" x14ac:dyDescent="0.3">
      <c r="A24" s="1" t="s">
        <v>27</v>
      </c>
      <c r="B24" s="1" t="s">
        <v>106</v>
      </c>
      <c r="C24" s="1" t="s">
        <v>29</v>
      </c>
      <c r="D24" s="1">
        <v>1</v>
      </c>
      <c r="E24" s="1" t="s">
        <v>98</v>
      </c>
      <c r="F24" s="1" t="s">
        <v>98</v>
      </c>
      <c r="G24" s="1" t="s">
        <v>98</v>
      </c>
      <c r="H24" s="1">
        <v>0</v>
      </c>
      <c r="I24" s="1" t="s">
        <v>3</v>
      </c>
      <c r="J24" s="1">
        <v>1</v>
      </c>
      <c r="K24" s="1" t="s">
        <v>107</v>
      </c>
      <c r="L24" s="4">
        <v>22.4</v>
      </c>
      <c r="M24" s="5">
        <f t="shared" si="0"/>
        <v>22.4</v>
      </c>
      <c r="N24" s="2">
        <v>22.4</v>
      </c>
      <c r="O24" s="5">
        <f t="shared" si="1"/>
        <v>0</v>
      </c>
    </row>
    <row r="25" spans="1:15" ht="80.099999999999994" customHeight="1" x14ac:dyDescent="0.3">
      <c r="A25" s="1" t="s">
        <v>27</v>
      </c>
      <c r="B25" s="1" t="s">
        <v>108</v>
      </c>
      <c r="C25" s="1" t="s">
        <v>29</v>
      </c>
      <c r="D25" s="1">
        <v>1</v>
      </c>
      <c r="E25" s="1" t="s">
        <v>104</v>
      </c>
      <c r="F25" s="1" t="s">
        <v>104</v>
      </c>
      <c r="G25" s="1" t="s">
        <v>104</v>
      </c>
      <c r="H25" s="1">
        <v>0</v>
      </c>
      <c r="I25" s="1" t="s">
        <v>3</v>
      </c>
      <c r="J25" s="1">
        <v>1</v>
      </c>
      <c r="K25" s="1" t="s">
        <v>105</v>
      </c>
      <c r="L25" s="4">
        <v>17.77</v>
      </c>
      <c r="M25" s="5">
        <f t="shared" si="0"/>
        <v>17.77</v>
      </c>
      <c r="N25" s="2">
        <v>17.77</v>
      </c>
      <c r="O25" s="5">
        <f t="shared" si="1"/>
        <v>0</v>
      </c>
    </row>
    <row r="26" spans="1:15" ht="80.099999999999994" customHeight="1" x14ac:dyDescent="0.3">
      <c r="A26" s="1" t="s">
        <v>27</v>
      </c>
      <c r="B26" s="1" t="s">
        <v>109</v>
      </c>
      <c r="C26" s="1" t="s">
        <v>29</v>
      </c>
      <c r="D26" s="1">
        <v>1</v>
      </c>
      <c r="E26" s="1" t="s">
        <v>110</v>
      </c>
      <c r="F26" s="1" t="s">
        <v>110</v>
      </c>
      <c r="G26" s="1" t="s">
        <v>110</v>
      </c>
      <c r="H26" s="1">
        <v>0</v>
      </c>
      <c r="I26" s="1" t="s">
        <v>3</v>
      </c>
      <c r="J26" s="1">
        <v>1</v>
      </c>
      <c r="K26" s="1" t="s">
        <v>111</v>
      </c>
      <c r="L26" s="4">
        <v>12.91</v>
      </c>
      <c r="M26" s="5">
        <f t="shared" si="0"/>
        <v>12.91</v>
      </c>
      <c r="N26" s="2">
        <v>12.91</v>
      </c>
      <c r="O26" s="5">
        <f t="shared" si="1"/>
        <v>0</v>
      </c>
    </row>
    <row r="27" spans="1:15" ht="80.099999999999994" customHeight="1" x14ac:dyDescent="0.3">
      <c r="A27" s="1" t="s">
        <v>27</v>
      </c>
      <c r="B27" s="1" t="s">
        <v>112</v>
      </c>
      <c r="C27" s="1" t="s">
        <v>29</v>
      </c>
      <c r="D27" s="1">
        <v>1</v>
      </c>
      <c r="E27" s="1" t="s">
        <v>113</v>
      </c>
      <c r="F27" s="1" t="s">
        <v>113</v>
      </c>
      <c r="G27" s="1" t="s">
        <v>113</v>
      </c>
      <c r="H27" s="1">
        <v>0</v>
      </c>
      <c r="I27" s="1" t="s">
        <v>3</v>
      </c>
      <c r="J27" s="1">
        <v>1</v>
      </c>
      <c r="K27" s="1" t="s">
        <v>114</v>
      </c>
      <c r="L27" s="4">
        <v>65.260000000000005</v>
      </c>
      <c r="M27" s="5">
        <f t="shared" si="0"/>
        <v>65.260000000000005</v>
      </c>
      <c r="N27" s="2">
        <v>65.260000000000005</v>
      </c>
      <c r="O27" s="5">
        <f t="shared" si="1"/>
        <v>0</v>
      </c>
    </row>
    <row r="28" spans="1:15" ht="80.099999999999994" customHeight="1" x14ac:dyDescent="0.3">
      <c r="A28" s="1" t="s">
        <v>27</v>
      </c>
      <c r="B28" s="1" t="s">
        <v>115</v>
      </c>
      <c r="C28" s="1" t="s">
        <v>29</v>
      </c>
      <c r="D28" s="1">
        <v>1</v>
      </c>
      <c r="E28" s="1" t="s">
        <v>116</v>
      </c>
      <c r="F28" s="1" t="s">
        <v>116</v>
      </c>
      <c r="G28" s="1" t="s">
        <v>116</v>
      </c>
      <c r="H28" s="1">
        <v>0</v>
      </c>
      <c r="I28" s="1" t="s">
        <v>3</v>
      </c>
      <c r="J28" s="1">
        <v>1</v>
      </c>
      <c r="K28" s="1" t="s">
        <v>117</v>
      </c>
      <c r="L28" s="4">
        <v>70.13</v>
      </c>
      <c r="M28" s="5">
        <f t="shared" si="0"/>
        <v>70.13</v>
      </c>
      <c r="N28" s="2">
        <v>70.13</v>
      </c>
      <c r="O28" s="5">
        <f t="shared" si="1"/>
        <v>0</v>
      </c>
    </row>
    <row r="29" spans="1:15" ht="80.099999999999994" customHeight="1" x14ac:dyDescent="0.3">
      <c r="A29" s="1" t="s">
        <v>27</v>
      </c>
      <c r="B29" s="1" t="s">
        <v>118</v>
      </c>
      <c r="C29" s="1" t="s">
        <v>29</v>
      </c>
      <c r="D29" s="1">
        <v>1</v>
      </c>
      <c r="E29" s="1" t="s">
        <v>119</v>
      </c>
      <c r="F29" s="1" t="s">
        <v>119</v>
      </c>
      <c r="G29" s="1" t="s">
        <v>119</v>
      </c>
      <c r="H29" s="1">
        <v>0</v>
      </c>
      <c r="I29" s="1" t="s">
        <v>3</v>
      </c>
      <c r="J29" s="1">
        <v>1</v>
      </c>
      <c r="K29" s="1" t="s">
        <v>120</v>
      </c>
      <c r="L29" s="4">
        <v>57.22</v>
      </c>
      <c r="M29" s="5">
        <f t="shared" si="0"/>
        <v>57.22</v>
      </c>
      <c r="N29" s="2">
        <v>57.22</v>
      </c>
      <c r="O29" s="5">
        <f t="shared" si="1"/>
        <v>0</v>
      </c>
    </row>
    <row r="30" spans="1:15" ht="80.099999999999994" customHeight="1" x14ac:dyDescent="0.3">
      <c r="A30" s="1" t="s">
        <v>27</v>
      </c>
      <c r="B30" s="1" t="s">
        <v>121</v>
      </c>
      <c r="C30" s="1" t="s">
        <v>29</v>
      </c>
      <c r="D30" s="1">
        <v>1</v>
      </c>
      <c r="E30" s="1" t="s">
        <v>122</v>
      </c>
      <c r="F30" s="1" t="s">
        <v>122</v>
      </c>
      <c r="G30" s="1" t="s">
        <v>122</v>
      </c>
      <c r="H30" s="1">
        <v>0</v>
      </c>
      <c r="I30" s="1" t="s">
        <v>3</v>
      </c>
      <c r="J30" s="1">
        <v>1</v>
      </c>
      <c r="K30" s="1" t="s">
        <v>123</v>
      </c>
      <c r="L30" s="4">
        <v>24.11</v>
      </c>
      <c r="M30" s="5">
        <f t="shared" si="0"/>
        <v>24.11</v>
      </c>
      <c r="N30" s="2">
        <v>24.11</v>
      </c>
      <c r="O30" s="5">
        <f t="shared" si="1"/>
        <v>0</v>
      </c>
    </row>
    <row r="31" spans="1:15" ht="80.099999999999994" customHeight="1" x14ac:dyDescent="0.3">
      <c r="A31" s="1" t="s">
        <v>27</v>
      </c>
      <c r="B31" s="1" t="s">
        <v>124</v>
      </c>
      <c r="C31" s="1" t="s">
        <v>29</v>
      </c>
      <c r="D31" s="1">
        <v>1</v>
      </c>
      <c r="E31" s="1" t="s">
        <v>125</v>
      </c>
      <c r="F31" s="1" t="s">
        <v>125</v>
      </c>
      <c r="G31" s="1" t="s">
        <v>125</v>
      </c>
      <c r="H31" s="1">
        <v>0</v>
      </c>
      <c r="I31" s="1" t="s">
        <v>3</v>
      </c>
      <c r="J31" s="1">
        <v>1</v>
      </c>
      <c r="K31" s="1" t="s">
        <v>126</v>
      </c>
      <c r="L31" s="4">
        <v>28.24</v>
      </c>
      <c r="M31" s="5">
        <f t="shared" si="0"/>
        <v>28.24</v>
      </c>
      <c r="N31" s="2">
        <v>28.24</v>
      </c>
      <c r="O31" s="5">
        <f t="shared" si="1"/>
        <v>0</v>
      </c>
    </row>
    <row r="32" spans="1:15" ht="80.099999999999994" customHeight="1" x14ac:dyDescent="0.3">
      <c r="A32" s="1" t="s">
        <v>27</v>
      </c>
      <c r="B32" s="1" t="s">
        <v>127</v>
      </c>
      <c r="C32" s="1" t="s">
        <v>29</v>
      </c>
      <c r="D32" s="1">
        <v>1</v>
      </c>
      <c r="E32" s="1" t="s">
        <v>128</v>
      </c>
      <c r="F32" s="1" t="s">
        <v>128</v>
      </c>
      <c r="G32" s="1" t="s">
        <v>128</v>
      </c>
      <c r="H32" s="1">
        <v>0</v>
      </c>
      <c r="I32" s="1" t="s">
        <v>3</v>
      </c>
      <c r="J32" s="1">
        <v>1</v>
      </c>
      <c r="K32" s="1" t="s">
        <v>129</v>
      </c>
      <c r="L32" s="4">
        <v>39.200000000000003</v>
      </c>
      <c r="M32" s="5">
        <f t="shared" si="0"/>
        <v>39.200000000000003</v>
      </c>
      <c r="N32" s="2">
        <v>39.200000000000003</v>
      </c>
      <c r="O32" s="5">
        <f t="shared" si="1"/>
        <v>0</v>
      </c>
    </row>
    <row r="33" spans="1:15" ht="80.099999999999994" customHeight="1" x14ac:dyDescent="0.3">
      <c r="A33" s="1" t="s">
        <v>27</v>
      </c>
      <c r="B33" s="1" t="s">
        <v>130</v>
      </c>
      <c r="C33" s="1" t="s">
        <v>29</v>
      </c>
      <c r="D33" s="1">
        <v>1</v>
      </c>
      <c r="E33" s="1" t="s">
        <v>131</v>
      </c>
      <c r="F33" s="1" t="s">
        <v>131</v>
      </c>
      <c r="G33" s="1" t="s">
        <v>131</v>
      </c>
      <c r="H33" s="1">
        <v>0</v>
      </c>
      <c r="I33" s="1" t="s">
        <v>3</v>
      </c>
      <c r="J33" s="1">
        <v>1</v>
      </c>
      <c r="K33" s="1" t="s">
        <v>132</v>
      </c>
      <c r="L33" s="4">
        <v>37.5</v>
      </c>
      <c r="M33" s="5">
        <f t="shared" si="0"/>
        <v>37.5</v>
      </c>
      <c r="N33" s="2">
        <v>37.5</v>
      </c>
      <c r="O33" s="5">
        <f t="shared" si="1"/>
        <v>0</v>
      </c>
    </row>
    <row r="34" spans="1:15" ht="141.75" x14ac:dyDescent="0.3">
      <c r="A34" s="1" t="s">
        <v>27</v>
      </c>
      <c r="B34" s="1" t="s">
        <v>133</v>
      </c>
      <c r="C34" s="1" t="s">
        <v>29</v>
      </c>
      <c r="D34" s="1">
        <v>1</v>
      </c>
      <c r="E34" s="1" t="s">
        <v>119</v>
      </c>
      <c r="F34" s="1" t="s">
        <v>119</v>
      </c>
      <c r="G34" s="1" t="s">
        <v>119</v>
      </c>
      <c r="H34" s="1">
        <v>0</v>
      </c>
      <c r="I34" s="1" t="s">
        <v>3</v>
      </c>
      <c r="J34" s="1">
        <v>1</v>
      </c>
      <c r="K34" s="1" t="s">
        <v>134</v>
      </c>
      <c r="L34" s="4">
        <v>57.22</v>
      </c>
      <c r="M34" s="5">
        <f t="shared" si="0"/>
        <v>57.22</v>
      </c>
      <c r="N34" s="2">
        <v>57.22</v>
      </c>
      <c r="O34" s="5">
        <f t="shared" si="1"/>
        <v>0</v>
      </c>
    </row>
    <row r="35" spans="1:15" ht="80.099999999999994" customHeight="1" x14ac:dyDescent="0.3">
      <c r="A35" s="1" t="s">
        <v>27</v>
      </c>
      <c r="B35" s="1" t="s">
        <v>135</v>
      </c>
      <c r="C35" s="1" t="s">
        <v>29</v>
      </c>
      <c r="D35" s="1">
        <v>1</v>
      </c>
      <c r="E35" s="1" t="s">
        <v>56</v>
      </c>
      <c r="F35" s="1" t="s">
        <v>56</v>
      </c>
      <c r="G35" s="1" t="s">
        <v>56</v>
      </c>
      <c r="H35" s="1">
        <v>0</v>
      </c>
      <c r="I35" s="1" t="s">
        <v>3</v>
      </c>
      <c r="J35" s="1">
        <v>1</v>
      </c>
      <c r="K35" s="1" t="s">
        <v>136</v>
      </c>
      <c r="L35" s="4">
        <v>23.62</v>
      </c>
      <c r="M35" s="5">
        <f t="shared" si="0"/>
        <v>23.62</v>
      </c>
      <c r="N35" s="2">
        <v>23.62</v>
      </c>
      <c r="O35" s="5">
        <f t="shared" si="1"/>
        <v>0</v>
      </c>
    </row>
    <row r="36" spans="1:15" ht="80.099999999999994" customHeight="1" x14ac:dyDescent="0.3">
      <c r="A36" s="1" t="s">
        <v>27</v>
      </c>
      <c r="B36" s="1" t="s">
        <v>137</v>
      </c>
      <c r="C36" s="1" t="s">
        <v>29</v>
      </c>
      <c r="D36" s="1">
        <v>1</v>
      </c>
      <c r="E36" s="1" t="s">
        <v>138</v>
      </c>
      <c r="F36" s="1" t="s">
        <v>138</v>
      </c>
      <c r="G36" s="1" t="s">
        <v>138</v>
      </c>
      <c r="H36" s="1">
        <v>0</v>
      </c>
      <c r="I36" s="1" t="s">
        <v>3</v>
      </c>
      <c r="J36" s="1">
        <v>1</v>
      </c>
      <c r="K36" s="1" t="s">
        <v>139</v>
      </c>
      <c r="L36" s="4">
        <v>14.37</v>
      </c>
      <c r="M36" s="5">
        <f t="shared" si="0"/>
        <v>14.37</v>
      </c>
      <c r="N36" s="2">
        <v>14.37</v>
      </c>
      <c r="O36" s="5">
        <f t="shared" si="1"/>
        <v>0</v>
      </c>
    </row>
    <row r="37" spans="1:15" ht="80.099999999999994" customHeight="1" x14ac:dyDescent="0.3">
      <c r="A37" s="1" t="s">
        <v>27</v>
      </c>
      <c r="B37" s="1" t="s">
        <v>140</v>
      </c>
      <c r="C37" s="1" t="s">
        <v>29</v>
      </c>
      <c r="D37" s="1">
        <v>1</v>
      </c>
      <c r="E37" s="1" t="s">
        <v>141</v>
      </c>
      <c r="F37" s="1" t="s">
        <v>141</v>
      </c>
      <c r="G37" s="1" t="s">
        <v>141</v>
      </c>
      <c r="H37" s="1">
        <v>0</v>
      </c>
      <c r="I37" s="1" t="s">
        <v>3</v>
      </c>
      <c r="J37" s="1">
        <v>1</v>
      </c>
      <c r="K37" s="1" t="s">
        <v>142</v>
      </c>
      <c r="L37" s="4">
        <v>22.64</v>
      </c>
      <c r="M37" s="5">
        <f t="shared" si="0"/>
        <v>22.64</v>
      </c>
      <c r="N37" s="2">
        <v>22.64</v>
      </c>
      <c r="O37" s="5">
        <f t="shared" si="1"/>
        <v>0</v>
      </c>
    </row>
    <row r="38" spans="1:15" ht="80.099999999999994" customHeight="1" x14ac:dyDescent="0.3">
      <c r="A38" s="1" t="s">
        <v>27</v>
      </c>
      <c r="B38" s="1" t="s">
        <v>143</v>
      </c>
      <c r="C38" s="1" t="s">
        <v>29</v>
      </c>
      <c r="D38" s="1">
        <v>1</v>
      </c>
      <c r="E38" s="1" t="s">
        <v>144</v>
      </c>
      <c r="F38" s="1" t="s">
        <v>144</v>
      </c>
      <c r="G38" s="1" t="s">
        <v>144</v>
      </c>
      <c r="H38" s="1">
        <v>0</v>
      </c>
      <c r="I38" s="1" t="s">
        <v>3</v>
      </c>
      <c r="J38" s="1">
        <v>1</v>
      </c>
      <c r="K38" s="1" t="s">
        <v>145</v>
      </c>
      <c r="L38" s="4">
        <v>52.84</v>
      </c>
      <c r="M38" s="5">
        <f t="shared" si="0"/>
        <v>52.84</v>
      </c>
      <c r="N38" s="2">
        <v>52.84</v>
      </c>
      <c r="O38" s="5">
        <f t="shared" si="1"/>
        <v>0</v>
      </c>
    </row>
    <row r="39" spans="1:15" ht="80.099999999999994" customHeight="1" x14ac:dyDescent="0.3">
      <c r="A39" s="1" t="s">
        <v>27</v>
      </c>
      <c r="B39" s="1" t="s">
        <v>146</v>
      </c>
      <c r="C39" s="1" t="s">
        <v>29</v>
      </c>
      <c r="D39" s="1">
        <v>1</v>
      </c>
      <c r="E39" s="1" t="s">
        <v>119</v>
      </c>
      <c r="F39" s="1" t="s">
        <v>119</v>
      </c>
      <c r="G39" s="1" t="s">
        <v>119</v>
      </c>
      <c r="H39" s="1">
        <v>0</v>
      </c>
      <c r="I39" s="1" t="s">
        <v>3</v>
      </c>
      <c r="J39" s="1">
        <v>1</v>
      </c>
      <c r="K39" s="1" t="s">
        <v>147</v>
      </c>
      <c r="L39" s="4">
        <v>57.22</v>
      </c>
      <c r="M39" s="5">
        <f t="shared" si="0"/>
        <v>57.22</v>
      </c>
      <c r="N39" s="2">
        <v>57.22</v>
      </c>
      <c r="O39" s="5">
        <f t="shared" si="1"/>
        <v>0</v>
      </c>
    </row>
    <row r="40" spans="1:15" ht="80.099999999999994" customHeight="1" x14ac:dyDescent="0.3">
      <c r="A40" s="1" t="s">
        <v>27</v>
      </c>
      <c r="B40" s="1" t="s">
        <v>148</v>
      </c>
      <c r="C40" s="1" t="s">
        <v>29</v>
      </c>
      <c r="D40" s="1">
        <v>1</v>
      </c>
      <c r="E40" s="1" t="s">
        <v>149</v>
      </c>
      <c r="F40" s="1" t="s">
        <v>149</v>
      </c>
      <c r="G40" s="1" t="s">
        <v>149</v>
      </c>
      <c r="H40" s="1">
        <v>0</v>
      </c>
      <c r="I40" s="1" t="s">
        <v>3</v>
      </c>
      <c r="J40" s="1">
        <v>1</v>
      </c>
      <c r="K40" s="1" t="s">
        <v>150</v>
      </c>
      <c r="L40" s="4">
        <v>52.35</v>
      </c>
      <c r="M40" s="5">
        <f t="shared" si="0"/>
        <v>52.35</v>
      </c>
      <c r="N40" s="2">
        <v>52.35</v>
      </c>
      <c r="O40" s="5">
        <f t="shared" si="1"/>
        <v>0</v>
      </c>
    </row>
    <row r="41" spans="1:15" ht="80.099999999999994" customHeight="1" x14ac:dyDescent="0.3">
      <c r="A41" s="1" t="s">
        <v>27</v>
      </c>
      <c r="B41" s="1" t="s">
        <v>151</v>
      </c>
      <c r="C41" s="1" t="s">
        <v>29</v>
      </c>
      <c r="D41" s="1">
        <v>1</v>
      </c>
      <c r="E41" s="1" t="s">
        <v>152</v>
      </c>
      <c r="F41" s="1" t="s">
        <v>152</v>
      </c>
      <c r="G41" s="1" t="s">
        <v>152</v>
      </c>
      <c r="H41" s="1">
        <v>0</v>
      </c>
      <c r="I41" s="1" t="s">
        <v>3</v>
      </c>
      <c r="J41" s="1">
        <v>1</v>
      </c>
      <c r="K41" s="1" t="s">
        <v>153</v>
      </c>
      <c r="L41" s="4">
        <v>20.7</v>
      </c>
      <c r="M41" s="5">
        <f t="shared" si="0"/>
        <v>20.7</v>
      </c>
      <c r="N41" s="2">
        <v>20.7</v>
      </c>
      <c r="O41" s="5">
        <f t="shared" si="1"/>
        <v>0</v>
      </c>
    </row>
    <row r="42" spans="1:15" ht="80.099999999999994" customHeight="1" x14ac:dyDescent="0.3">
      <c r="A42" s="1" t="s">
        <v>27</v>
      </c>
      <c r="B42" s="1" t="s">
        <v>154</v>
      </c>
      <c r="C42" s="1" t="s">
        <v>29</v>
      </c>
      <c r="D42" s="1">
        <v>1</v>
      </c>
      <c r="E42" s="1" t="s">
        <v>155</v>
      </c>
      <c r="F42" s="1" t="s">
        <v>155</v>
      </c>
      <c r="G42" s="1" t="s">
        <v>155</v>
      </c>
      <c r="H42" s="1">
        <v>0</v>
      </c>
      <c r="I42" s="1" t="s">
        <v>3</v>
      </c>
      <c r="J42" s="1">
        <v>1</v>
      </c>
      <c r="K42" s="1" t="s">
        <v>156</v>
      </c>
      <c r="L42" s="4">
        <v>50.4</v>
      </c>
      <c r="M42" s="5">
        <f t="shared" si="0"/>
        <v>50.4</v>
      </c>
      <c r="N42" s="2">
        <v>50.4</v>
      </c>
      <c r="O42" s="5">
        <f t="shared" si="1"/>
        <v>0</v>
      </c>
    </row>
    <row r="43" spans="1:15" ht="80.099999999999994" customHeight="1" x14ac:dyDescent="0.3">
      <c r="A43" s="1" t="s">
        <v>27</v>
      </c>
      <c r="B43" s="1" t="s">
        <v>157</v>
      </c>
      <c r="C43" s="1" t="s">
        <v>29</v>
      </c>
      <c r="D43" s="1">
        <v>1</v>
      </c>
      <c r="E43" s="1" t="s">
        <v>104</v>
      </c>
      <c r="F43" s="1" t="s">
        <v>104</v>
      </c>
      <c r="G43" s="1" t="s">
        <v>104</v>
      </c>
      <c r="H43" s="1">
        <v>0</v>
      </c>
      <c r="I43" s="1" t="s">
        <v>3</v>
      </c>
      <c r="J43" s="1">
        <v>1</v>
      </c>
      <c r="K43" s="1" t="s">
        <v>105</v>
      </c>
      <c r="L43" s="4">
        <v>17.77</v>
      </c>
      <c r="M43" s="5">
        <f t="shared" si="0"/>
        <v>17.77</v>
      </c>
      <c r="N43" s="2">
        <v>17.77</v>
      </c>
      <c r="O43" s="5">
        <f t="shared" si="1"/>
        <v>0</v>
      </c>
    </row>
    <row r="44" spans="1:15" ht="80.099999999999994" customHeight="1" x14ac:dyDescent="0.3">
      <c r="A44" s="1" t="s">
        <v>27</v>
      </c>
      <c r="B44" s="1" t="s">
        <v>158</v>
      </c>
      <c r="C44" s="1" t="s">
        <v>29</v>
      </c>
      <c r="D44" s="1">
        <v>1</v>
      </c>
      <c r="E44" s="1" t="s">
        <v>159</v>
      </c>
      <c r="F44" s="1" t="s">
        <v>159</v>
      </c>
      <c r="G44" s="1" t="s">
        <v>159</v>
      </c>
      <c r="H44" s="1">
        <v>0</v>
      </c>
      <c r="I44" s="1" t="s">
        <v>3</v>
      </c>
      <c r="J44" s="1">
        <v>1</v>
      </c>
      <c r="K44" s="1" t="s">
        <v>160</v>
      </c>
      <c r="L44" s="4">
        <v>20.94</v>
      </c>
      <c r="M44" s="5">
        <f t="shared" si="0"/>
        <v>20.94</v>
      </c>
      <c r="N44" s="2">
        <v>20.94</v>
      </c>
      <c r="O44" s="5">
        <f t="shared" si="1"/>
        <v>0</v>
      </c>
    </row>
    <row r="45" spans="1:15" ht="80.099999999999994" customHeight="1" x14ac:dyDescent="0.3">
      <c r="A45" s="1" t="s">
        <v>27</v>
      </c>
      <c r="B45" s="1" t="s">
        <v>161</v>
      </c>
      <c r="C45" s="1" t="s">
        <v>29</v>
      </c>
      <c r="D45" s="1">
        <v>1</v>
      </c>
      <c r="E45" s="1" t="s">
        <v>42</v>
      </c>
      <c r="F45" s="1" t="s">
        <v>42</v>
      </c>
      <c r="G45" s="1" t="s">
        <v>42</v>
      </c>
      <c r="H45" s="1">
        <v>0</v>
      </c>
      <c r="I45" s="1" t="s">
        <v>3</v>
      </c>
      <c r="J45" s="1">
        <v>1</v>
      </c>
      <c r="K45" s="1" t="s">
        <v>162</v>
      </c>
      <c r="L45" s="4">
        <v>9.98</v>
      </c>
      <c r="M45" s="5">
        <f t="shared" si="0"/>
        <v>9.98</v>
      </c>
      <c r="N45" s="2">
        <v>9.98</v>
      </c>
      <c r="O45" s="5">
        <f t="shared" si="1"/>
        <v>0</v>
      </c>
    </row>
    <row r="46" spans="1:15" ht="80.099999999999994" customHeight="1" x14ac:dyDescent="0.3">
      <c r="A46" s="1" t="s">
        <v>27</v>
      </c>
      <c r="B46" s="1" t="s">
        <v>163</v>
      </c>
      <c r="C46" s="1" t="s">
        <v>29</v>
      </c>
      <c r="D46" s="1">
        <v>1</v>
      </c>
      <c r="E46" s="1" t="s">
        <v>159</v>
      </c>
      <c r="F46" s="1" t="s">
        <v>159</v>
      </c>
      <c r="G46" s="1" t="s">
        <v>159</v>
      </c>
      <c r="H46" s="1">
        <v>0</v>
      </c>
      <c r="I46" s="1" t="s">
        <v>3</v>
      </c>
      <c r="J46" s="1">
        <v>1</v>
      </c>
      <c r="K46" s="1" t="s">
        <v>160</v>
      </c>
      <c r="L46" s="4">
        <v>20.94</v>
      </c>
      <c r="M46" s="5">
        <f t="shared" si="0"/>
        <v>20.94</v>
      </c>
      <c r="N46" s="2">
        <v>20.94</v>
      </c>
      <c r="O46" s="5">
        <f t="shared" si="1"/>
        <v>0</v>
      </c>
    </row>
    <row r="47" spans="1:15" ht="80.099999999999994" customHeight="1" x14ac:dyDescent="0.3">
      <c r="A47" s="1" t="s">
        <v>27</v>
      </c>
      <c r="B47" s="1" t="s">
        <v>164</v>
      </c>
      <c r="C47" s="1" t="s">
        <v>29</v>
      </c>
      <c r="D47" s="1">
        <v>1</v>
      </c>
      <c r="E47" s="1" t="s">
        <v>165</v>
      </c>
      <c r="F47" s="1" t="s">
        <v>165</v>
      </c>
      <c r="G47" s="1" t="s">
        <v>165</v>
      </c>
      <c r="H47" s="1">
        <v>0</v>
      </c>
      <c r="I47" s="1" t="s">
        <v>3</v>
      </c>
      <c r="J47" s="1">
        <v>1</v>
      </c>
      <c r="K47" s="1" t="s">
        <v>166</v>
      </c>
      <c r="L47" s="4">
        <v>47.97</v>
      </c>
      <c r="M47" s="5">
        <f t="shared" si="0"/>
        <v>47.97</v>
      </c>
      <c r="N47" s="2">
        <v>47.97</v>
      </c>
      <c r="O47" s="5">
        <f t="shared" si="1"/>
        <v>0</v>
      </c>
    </row>
    <row r="48" spans="1:15" ht="80.099999999999994" customHeight="1" x14ac:dyDescent="0.3">
      <c r="A48" s="1" t="s">
        <v>27</v>
      </c>
      <c r="B48" s="1" t="s">
        <v>167</v>
      </c>
      <c r="C48" s="1" t="s">
        <v>29</v>
      </c>
      <c r="D48" s="1">
        <v>1</v>
      </c>
      <c r="E48" s="1" t="s">
        <v>101</v>
      </c>
      <c r="F48" s="1" t="s">
        <v>101</v>
      </c>
      <c r="G48" s="1" t="s">
        <v>101</v>
      </c>
      <c r="H48" s="1">
        <v>0</v>
      </c>
      <c r="I48" s="1" t="s">
        <v>3</v>
      </c>
      <c r="J48" s="1">
        <v>1</v>
      </c>
      <c r="K48" s="1" t="s">
        <v>168</v>
      </c>
      <c r="L48" s="4">
        <v>35.549999999999997</v>
      </c>
      <c r="M48" s="5">
        <f t="shared" si="0"/>
        <v>35.549999999999997</v>
      </c>
      <c r="N48" s="2">
        <v>35.549999999999997</v>
      </c>
      <c r="O48" s="5">
        <f t="shared" si="1"/>
        <v>0</v>
      </c>
    </row>
    <row r="49" spans="1:15" ht="80.099999999999994" customHeight="1" x14ac:dyDescent="0.3">
      <c r="A49" s="1" t="s">
        <v>27</v>
      </c>
      <c r="B49" s="1" t="s">
        <v>169</v>
      </c>
      <c r="C49" s="1" t="s">
        <v>29</v>
      </c>
      <c r="D49" s="1">
        <v>1</v>
      </c>
      <c r="E49" s="1" t="s">
        <v>149</v>
      </c>
      <c r="F49" s="1" t="s">
        <v>149</v>
      </c>
      <c r="G49" s="1" t="s">
        <v>149</v>
      </c>
      <c r="H49" s="1">
        <v>0</v>
      </c>
      <c r="I49" s="1" t="s">
        <v>3</v>
      </c>
      <c r="J49" s="1">
        <v>1</v>
      </c>
      <c r="K49" s="1" t="s">
        <v>150</v>
      </c>
      <c r="L49" s="4">
        <v>52.35</v>
      </c>
      <c r="M49" s="5">
        <f t="shared" si="0"/>
        <v>52.35</v>
      </c>
      <c r="N49" s="2">
        <v>52.35</v>
      </c>
      <c r="O49" s="5">
        <f t="shared" si="1"/>
        <v>0</v>
      </c>
    </row>
    <row r="50" spans="1:15" ht="80.099999999999994" customHeight="1" x14ac:dyDescent="0.3">
      <c r="A50" s="1" t="s">
        <v>27</v>
      </c>
      <c r="B50" s="1" t="s">
        <v>170</v>
      </c>
      <c r="C50" s="1" t="s">
        <v>29</v>
      </c>
      <c r="D50" s="1">
        <v>1</v>
      </c>
      <c r="E50" s="1" t="s">
        <v>171</v>
      </c>
      <c r="F50" s="1" t="s">
        <v>171</v>
      </c>
      <c r="G50" s="1" t="s">
        <v>171</v>
      </c>
      <c r="H50" s="1">
        <v>0</v>
      </c>
      <c r="I50" s="1" t="s">
        <v>3</v>
      </c>
      <c r="J50" s="1">
        <v>1</v>
      </c>
      <c r="K50" s="1" t="s">
        <v>58</v>
      </c>
      <c r="L50" s="4">
        <v>23.13</v>
      </c>
      <c r="M50" s="5">
        <f t="shared" si="0"/>
        <v>23.13</v>
      </c>
      <c r="N50" s="2">
        <v>23.13</v>
      </c>
      <c r="O50" s="5">
        <f t="shared" si="1"/>
        <v>0</v>
      </c>
    </row>
    <row r="51" spans="1:15" ht="80.099999999999994" customHeight="1" x14ac:dyDescent="0.3">
      <c r="A51" s="1" t="s">
        <v>27</v>
      </c>
      <c r="B51" s="1" t="s">
        <v>172</v>
      </c>
      <c r="C51" s="1" t="s">
        <v>29</v>
      </c>
      <c r="D51" s="1">
        <v>1</v>
      </c>
      <c r="E51" s="1" t="s">
        <v>173</v>
      </c>
      <c r="F51" s="1" t="s">
        <v>173</v>
      </c>
      <c r="G51" s="1" t="s">
        <v>173</v>
      </c>
      <c r="H51" s="1">
        <v>0</v>
      </c>
      <c r="I51" s="1" t="s">
        <v>3</v>
      </c>
      <c r="J51" s="1">
        <v>1</v>
      </c>
      <c r="K51" s="1" t="s">
        <v>174</v>
      </c>
      <c r="L51" s="4">
        <v>73.05</v>
      </c>
      <c r="M51" s="5">
        <f t="shared" si="0"/>
        <v>73.05</v>
      </c>
      <c r="N51" s="2">
        <v>73.05</v>
      </c>
      <c r="O51" s="5">
        <f t="shared" si="1"/>
        <v>0</v>
      </c>
    </row>
    <row r="52" spans="1:15" ht="80.099999999999994" customHeight="1" x14ac:dyDescent="0.3">
      <c r="A52" s="1" t="s">
        <v>27</v>
      </c>
      <c r="B52" s="1" t="s">
        <v>175</v>
      </c>
      <c r="C52" s="1" t="s">
        <v>29</v>
      </c>
      <c r="D52" s="1">
        <v>1</v>
      </c>
      <c r="E52" s="1" t="s">
        <v>176</v>
      </c>
      <c r="F52" s="1" t="s">
        <v>176</v>
      </c>
      <c r="G52" s="1" t="s">
        <v>176</v>
      </c>
      <c r="H52" s="1">
        <v>0</v>
      </c>
      <c r="I52" s="1" t="s">
        <v>3</v>
      </c>
      <c r="J52" s="1">
        <v>1</v>
      </c>
      <c r="K52" s="1" t="s">
        <v>177</v>
      </c>
      <c r="L52" s="4">
        <v>57.71</v>
      </c>
      <c r="M52" s="5">
        <f t="shared" si="0"/>
        <v>57.71</v>
      </c>
      <c r="N52" s="2">
        <v>57.71</v>
      </c>
      <c r="O52" s="5">
        <f t="shared" si="1"/>
        <v>0</v>
      </c>
    </row>
    <row r="53" spans="1:15" ht="80.099999999999994" customHeight="1" x14ac:dyDescent="0.3">
      <c r="A53" s="1" t="s">
        <v>27</v>
      </c>
      <c r="B53" s="1" t="s">
        <v>178</v>
      </c>
      <c r="C53" s="1" t="s">
        <v>29</v>
      </c>
      <c r="D53" s="1">
        <v>1</v>
      </c>
      <c r="E53" s="1" t="s">
        <v>179</v>
      </c>
      <c r="F53" s="1" t="s">
        <v>179</v>
      </c>
      <c r="G53" s="1" t="s">
        <v>179</v>
      </c>
      <c r="H53" s="1">
        <v>0</v>
      </c>
      <c r="I53" s="1" t="s">
        <v>3</v>
      </c>
      <c r="J53" s="1">
        <v>1</v>
      </c>
      <c r="K53" s="1" t="s">
        <v>180</v>
      </c>
      <c r="L53" s="4">
        <v>40.42</v>
      </c>
      <c r="M53" s="5">
        <f t="shared" si="0"/>
        <v>40.42</v>
      </c>
      <c r="N53" s="2">
        <v>40.42</v>
      </c>
      <c r="O53" s="5">
        <f t="shared" si="1"/>
        <v>0</v>
      </c>
    </row>
    <row r="54" spans="1:15" ht="80.099999999999994" customHeight="1" x14ac:dyDescent="0.3">
      <c r="A54" s="1" t="s">
        <v>27</v>
      </c>
      <c r="B54" s="1" t="s">
        <v>181</v>
      </c>
      <c r="C54" s="1" t="s">
        <v>29</v>
      </c>
      <c r="D54" s="1">
        <v>1</v>
      </c>
      <c r="E54" s="1" t="s">
        <v>182</v>
      </c>
      <c r="F54" s="1" t="s">
        <v>182</v>
      </c>
      <c r="G54" s="1" t="s">
        <v>182</v>
      </c>
      <c r="H54" s="1">
        <v>0</v>
      </c>
      <c r="I54" s="1" t="s">
        <v>3</v>
      </c>
      <c r="J54" s="1">
        <v>1</v>
      </c>
      <c r="K54" s="1" t="s">
        <v>183</v>
      </c>
      <c r="L54" s="4">
        <v>34.82</v>
      </c>
      <c r="M54" s="5">
        <f t="shared" si="0"/>
        <v>34.82</v>
      </c>
      <c r="N54" s="2">
        <v>34.82</v>
      </c>
      <c r="O54" s="5">
        <f t="shared" si="1"/>
        <v>0</v>
      </c>
    </row>
    <row r="55" spans="1:15" ht="80.099999999999994" customHeight="1" x14ac:dyDescent="0.3">
      <c r="A55" s="1" t="s">
        <v>27</v>
      </c>
      <c r="B55" s="1" t="s">
        <v>184</v>
      </c>
      <c r="C55" s="1" t="s">
        <v>29</v>
      </c>
      <c r="D55" s="1">
        <v>1</v>
      </c>
      <c r="E55" s="1" t="s">
        <v>182</v>
      </c>
      <c r="F55" s="1" t="s">
        <v>182</v>
      </c>
      <c r="G55" s="1" t="s">
        <v>182</v>
      </c>
      <c r="H55" s="1">
        <v>0</v>
      </c>
      <c r="I55" s="1" t="s">
        <v>3</v>
      </c>
      <c r="J55" s="1">
        <v>1</v>
      </c>
      <c r="K55" s="1" t="s">
        <v>183</v>
      </c>
      <c r="L55" s="4">
        <v>34.82</v>
      </c>
      <c r="M55" s="5">
        <f t="shared" si="0"/>
        <v>34.82</v>
      </c>
      <c r="N55" s="2">
        <v>34.82</v>
      </c>
      <c r="O55" s="5">
        <f t="shared" si="1"/>
        <v>0</v>
      </c>
    </row>
    <row r="56" spans="1:15" ht="80.099999999999994" customHeight="1" x14ac:dyDescent="0.3">
      <c r="A56" s="1" t="s">
        <v>27</v>
      </c>
      <c r="B56" s="1" t="s">
        <v>185</v>
      </c>
      <c r="C56" s="1" t="s">
        <v>29</v>
      </c>
      <c r="D56" s="1">
        <v>1</v>
      </c>
      <c r="E56" s="1" t="s">
        <v>131</v>
      </c>
      <c r="F56" s="1" t="s">
        <v>131</v>
      </c>
      <c r="G56" s="1" t="s">
        <v>131</v>
      </c>
      <c r="H56" s="1">
        <v>0</v>
      </c>
      <c r="I56" s="1" t="s">
        <v>3</v>
      </c>
      <c r="J56" s="1">
        <v>1</v>
      </c>
      <c r="K56" s="1" t="s">
        <v>186</v>
      </c>
      <c r="L56" s="4">
        <v>37.5</v>
      </c>
      <c r="M56" s="5">
        <f t="shared" si="0"/>
        <v>37.5</v>
      </c>
      <c r="N56" s="2">
        <v>37.5</v>
      </c>
      <c r="O56" s="5">
        <f t="shared" si="1"/>
        <v>0</v>
      </c>
    </row>
    <row r="57" spans="1:15" ht="80.099999999999994" customHeight="1" x14ac:dyDescent="0.3">
      <c r="A57" s="1" t="s">
        <v>27</v>
      </c>
      <c r="B57" s="1" t="s">
        <v>187</v>
      </c>
      <c r="C57" s="1" t="s">
        <v>29</v>
      </c>
      <c r="D57" s="1">
        <v>1</v>
      </c>
      <c r="E57" s="1" t="s">
        <v>188</v>
      </c>
      <c r="F57" s="1" t="s">
        <v>188</v>
      </c>
      <c r="G57" s="1" t="s">
        <v>188</v>
      </c>
      <c r="H57" s="1">
        <v>0</v>
      </c>
      <c r="I57" s="1" t="s">
        <v>3</v>
      </c>
      <c r="J57" s="1">
        <v>1</v>
      </c>
      <c r="K57" s="1" t="s">
        <v>189</v>
      </c>
      <c r="L57" s="4">
        <v>63.06</v>
      </c>
      <c r="M57" s="5">
        <f t="shared" si="0"/>
        <v>63.06</v>
      </c>
      <c r="N57" s="2">
        <v>63.06</v>
      </c>
      <c r="O57" s="5">
        <f t="shared" si="1"/>
        <v>0</v>
      </c>
    </row>
    <row r="58" spans="1:15" ht="80.099999999999994" customHeight="1" x14ac:dyDescent="0.3">
      <c r="A58" s="1" t="s">
        <v>27</v>
      </c>
      <c r="B58" s="1" t="s">
        <v>190</v>
      </c>
      <c r="C58" s="1" t="s">
        <v>29</v>
      </c>
      <c r="D58" s="1">
        <v>1</v>
      </c>
      <c r="E58" s="1" t="s">
        <v>191</v>
      </c>
      <c r="F58" s="1" t="s">
        <v>191</v>
      </c>
      <c r="G58" s="1" t="s">
        <v>191</v>
      </c>
      <c r="H58" s="1">
        <v>0</v>
      </c>
      <c r="I58" s="1" t="s">
        <v>3</v>
      </c>
      <c r="J58" s="1">
        <v>1</v>
      </c>
      <c r="K58" s="1" t="s">
        <v>192</v>
      </c>
      <c r="L58" s="4">
        <v>18.02</v>
      </c>
      <c r="M58" s="5">
        <f t="shared" si="0"/>
        <v>18.02</v>
      </c>
      <c r="N58" s="2">
        <v>18.02</v>
      </c>
      <c r="O58" s="5">
        <f t="shared" si="1"/>
        <v>0</v>
      </c>
    </row>
    <row r="59" spans="1:15" ht="80.099999999999994" customHeight="1" x14ac:dyDescent="0.3">
      <c r="A59" s="1" t="s">
        <v>27</v>
      </c>
      <c r="B59" s="1" t="s">
        <v>193</v>
      </c>
      <c r="C59" s="1" t="s">
        <v>29</v>
      </c>
      <c r="D59" s="1">
        <v>1</v>
      </c>
      <c r="E59" s="1" t="s">
        <v>194</v>
      </c>
      <c r="F59" s="1" t="s">
        <v>194</v>
      </c>
      <c r="G59" s="1" t="s">
        <v>194</v>
      </c>
      <c r="H59" s="1">
        <v>0</v>
      </c>
      <c r="I59" s="1" t="s">
        <v>3</v>
      </c>
      <c r="J59" s="1">
        <v>1</v>
      </c>
      <c r="K59" s="1" t="s">
        <v>195</v>
      </c>
      <c r="L59" s="4">
        <v>47.48</v>
      </c>
      <c r="M59" s="5">
        <f t="shared" si="0"/>
        <v>47.48</v>
      </c>
      <c r="N59" s="2">
        <v>47.48</v>
      </c>
      <c r="O59" s="5">
        <f t="shared" si="1"/>
        <v>0</v>
      </c>
    </row>
    <row r="60" spans="1:15" ht="80.099999999999994" customHeight="1" x14ac:dyDescent="0.3">
      <c r="A60" s="1" t="s">
        <v>27</v>
      </c>
      <c r="B60" s="1" t="s">
        <v>196</v>
      </c>
      <c r="C60" s="1" t="s">
        <v>29</v>
      </c>
      <c r="D60" s="1">
        <v>1</v>
      </c>
      <c r="E60" s="1" t="s">
        <v>197</v>
      </c>
      <c r="F60" s="1" t="s">
        <v>197</v>
      </c>
      <c r="G60" s="1" t="s">
        <v>197</v>
      </c>
      <c r="H60" s="1">
        <v>0</v>
      </c>
      <c r="I60" s="1" t="s">
        <v>3</v>
      </c>
      <c r="J60" s="1">
        <v>1</v>
      </c>
      <c r="K60" s="1" t="s">
        <v>198</v>
      </c>
      <c r="L60" s="4">
        <v>83.03</v>
      </c>
      <c r="M60" s="5">
        <f t="shared" si="0"/>
        <v>83.03</v>
      </c>
      <c r="N60" s="2">
        <v>83.03</v>
      </c>
      <c r="O60" s="5">
        <f t="shared" si="1"/>
        <v>0</v>
      </c>
    </row>
    <row r="61" spans="1:15" ht="80.099999999999994" customHeight="1" x14ac:dyDescent="0.3">
      <c r="A61" s="1" t="s">
        <v>27</v>
      </c>
      <c r="B61" s="1" t="s">
        <v>199</v>
      </c>
      <c r="C61" s="1" t="s">
        <v>29</v>
      </c>
      <c r="D61" s="1">
        <v>1</v>
      </c>
      <c r="E61" s="1" t="s">
        <v>200</v>
      </c>
      <c r="F61" s="1" t="s">
        <v>200</v>
      </c>
      <c r="G61" s="1" t="s">
        <v>200</v>
      </c>
      <c r="H61" s="1">
        <v>0</v>
      </c>
      <c r="I61" s="1" t="s">
        <v>3</v>
      </c>
      <c r="J61" s="1">
        <v>1</v>
      </c>
      <c r="K61" s="1" t="s">
        <v>201</v>
      </c>
      <c r="L61" s="4">
        <v>39.450000000000003</v>
      </c>
      <c r="M61" s="5">
        <f t="shared" si="0"/>
        <v>39.450000000000003</v>
      </c>
      <c r="N61" s="2">
        <v>39.450000000000003</v>
      </c>
      <c r="O61" s="5">
        <f t="shared" si="1"/>
        <v>0</v>
      </c>
    </row>
    <row r="62" spans="1:15" ht="80.099999999999994" customHeight="1" x14ac:dyDescent="0.3">
      <c r="A62" s="1" t="s">
        <v>27</v>
      </c>
      <c r="B62" s="1" t="s">
        <v>202</v>
      </c>
      <c r="C62" s="1" t="s">
        <v>29</v>
      </c>
      <c r="D62" s="1">
        <v>1</v>
      </c>
      <c r="E62" s="1" t="s">
        <v>203</v>
      </c>
      <c r="F62" s="1" t="s">
        <v>203</v>
      </c>
      <c r="G62" s="1" t="s">
        <v>203</v>
      </c>
      <c r="H62" s="1">
        <v>0</v>
      </c>
      <c r="I62" s="1" t="s">
        <v>3</v>
      </c>
      <c r="J62" s="1">
        <v>1</v>
      </c>
      <c r="K62" s="1" t="s">
        <v>204</v>
      </c>
      <c r="L62" s="4">
        <v>27.27</v>
      </c>
      <c r="M62" s="5">
        <f t="shared" si="0"/>
        <v>27.27</v>
      </c>
      <c r="N62" s="2">
        <v>27.27</v>
      </c>
      <c r="O62" s="5">
        <f t="shared" si="1"/>
        <v>0</v>
      </c>
    </row>
    <row r="63" spans="1:15" ht="80.099999999999994" customHeight="1" x14ac:dyDescent="0.3">
      <c r="A63" s="1" t="s">
        <v>27</v>
      </c>
      <c r="B63" s="1" t="s">
        <v>205</v>
      </c>
      <c r="C63" s="1" t="s">
        <v>29</v>
      </c>
      <c r="D63" s="1">
        <v>1</v>
      </c>
      <c r="E63" s="1" t="s">
        <v>206</v>
      </c>
      <c r="F63" s="1" t="s">
        <v>206</v>
      </c>
      <c r="G63" s="1" t="s">
        <v>206</v>
      </c>
      <c r="H63" s="1">
        <v>0</v>
      </c>
      <c r="I63" s="1" t="s">
        <v>3</v>
      </c>
      <c r="J63" s="1">
        <v>1</v>
      </c>
      <c r="K63" s="1" t="s">
        <v>207</v>
      </c>
      <c r="L63" s="4">
        <v>30.68</v>
      </c>
      <c r="M63" s="5">
        <f t="shared" si="0"/>
        <v>30.68</v>
      </c>
      <c r="N63" s="2">
        <v>30.68</v>
      </c>
      <c r="O63" s="5">
        <f t="shared" si="1"/>
        <v>0</v>
      </c>
    </row>
    <row r="64" spans="1:15" ht="80.099999999999994" customHeight="1" x14ac:dyDescent="0.3">
      <c r="A64" s="1" t="s">
        <v>27</v>
      </c>
      <c r="B64" s="1" t="s">
        <v>208</v>
      </c>
      <c r="C64" s="1" t="s">
        <v>29</v>
      </c>
      <c r="D64" s="1">
        <v>1</v>
      </c>
      <c r="E64" s="1" t="s">
        <v>209</v>
      </c>
      <c r="F64" s="1" t="s">
        <v>209</v>
      </c>
      <c r="G64" s="1" t="s">
        <v>209</v>
      </c>
      <c r="H64" s="1">
        <v>0</v>
      </c>
      <c r="I64" s="1" t="s">
        <v>3</v>
      </c>
      <c r="J64" s="1">
        <v>1</v>
      </c>
      <c r="K64" s="1" t="s">
        <v>210</v>
      </c>
      <c r="L64" s="4">
        <v>23.38</v>
      </c>
      <c r="M64" s="5">
        <f t="shared" si="0"/>
        <v>23.38</v>
      </c>
      <c r="N64" s="2">
        <v>23.38</v>
      </c>
      <c r="O64" s="5">
        <f t="shared" si="1"/>
        <v>0</v>
      </c>
    </row>
    <row r="65" spans="1:15" ht="80.099999999999994" customHeight="1" x14ac:dyDescent="0.3">
      <c r="A65" s="1" t="s">
        <v>27</v>
      </c>
      <c r="B65" s="1" t="s">
        <v>211</v>
      </c>
      <c r="C65" s="1" t="s">
        <v>29</v>
      </c>
      <c r="D65" s="1">
        <v>1</v>
      </c>
      <c r="E65" s="1" t="s">
        <v>212</v>
      </c>
      <c r="F65" s="1" t="s">
        <v>212</v>
      </c>
      <c r="G65" s="1" t="s">
        <v>212</v>
      </c>
      <c r="H65" s="1">
        <v>0</v>
      </c>
      <c r="I65" s="1" t="s">
        <v>3</v>
      </c>
      <c r="J65" s="1">
        <v>1</v>
      </c>
      <c r="K65" s="1" t="s">
        <v>213</v>
      </c>
      <c r="L65" s="4">
        <v>56</v>
      </c>
      <c r="M65" s="5">
        <f t="shared" si="0"/>
        <v>56</v>
      </c>
      <c r="N65" s="2">
        <v>56</v>
      </c>
      <c r="O65" s="5">
        <f t="shared" si="1"/>
        <v>0</v>
      </c>
    </row>
    <row r="66" spans="1:15" ht="80.099999999999994" customHeight="1" x14ac:dyDescent="0.3">
      <c r="A66" s="1" t="s">
        <v>27</v>
      </c>
      <c r="B66" s="1" t="s">
        <v>214</v>
      </c>
      <c r="C66" s="1" t="s">
        <v>29</v>
      </c>
      <c r="D66" s="1">
        <v>1</v>
      </c>
      <c r="E66" s="1" t="s">
        <v>215</v>
      </c>
      <c r="F66" s="1" t="s">
        <v>215</v>
      </c>
      <c r="G66" s="1" t="s">
        <v>215</v>
      </c>
      <c r="H66" s="1">
        <v>0</v>
      </c>
      <c r="I66" s="1" t="s">
        <v>3</v>
      </c>
      <c r="J66" s="1">
        <v>1</v>
      </c>
      <c r="K66" s="1" t="s">
        <v>216</v>
      </c>
      <c r="L66" s="4">
        <v>26.78</v>
      </c>
      <c r="M66" s="5">
        <f t="shared" si="0"/>
        <v>26.78</v>
      </c>
      <c r="N66" s="2">
        <v>26.78</v>
      </c>
      <c r="O66" s="5">
        <f t="shared" si="1"/>
        <v>0</v>
      </c>
    </row>
    <row r="67" spans="1:15" ht="80.099999999999994" customHeight="1" x14ac:dyDescent="0.3">
      <c r="A67" s="1" t="s">
        <v>27</v>
      </c>
      <c r="B67" s="1" t="s">
        <v>217</v>
      </c>
      <c r="C67" s="1" t="s">
        <v>29</v>
      </c>
      <c r="D67" s="1">
        <v>1</v>
      </c>
      <c r="E67" s="1" t="s">
        <v>159</v>
      </c>
      <c r="F67" s="1" t="s">
        <v>159</v>
      </c>
      <c r="G67" s="1" t="s">
        <v>159</v>
      </c>
      <c r="H67" s="1">
        <v>0</v>
      </c>
      <c r="I67" s="1" t="s">
        <v>3</v>
      </c>
      <c r="J67" s="1">
        <v>1</v>
      </c>
      <c r="K67" s="1" t="s">
        <v>218</v>
      </c>
      <c r="L67" s="4">
        <v>20.94</v>
      </c>
      <c r="M67" s="5">
        <f t="shared" ref="M67:M100" si="2">L67/D67</f>
        <v>20.94</v>
      </c>
      <c r="N67" s="2">
        <v>20.94</v>
      </c>
      <c r="O67" s="5">
        <f t="shared" ref="O67:O100" si="3">N67-M67</f>
        <v>0</v>
      </c>
    </row>
    <row r="68" spans="1:15" ht="202.5" x14ac:dyDescent="0.3">
      <c r="A68" s="1" t="s">
        <v>27</v>
      </c>
      <c r="B68" s="1" t="s">
        <v>219</v>
      </c>
      <c r="C68" s="1" t="s">
        <v>29</v>
      </c>
      <c r="D68" s="1">
        <v>1</v>
      </c>
      <c r="E68" s="1" t="s">
        <v>220</v>
      </c>
      <c r="F68" s="1" t="s">
        <v>220</v>
      </c>
      <c r="G68" s="1" t="s">
        <v>220</v>
      </c>
      <c r="H68" s="1">
        <v>0</v>
      </c>
      <c r="I68" s="1" t="s">
        <v>3</v>
      </c>
      <c r="J68" s="1">
        <v>1</v>
      </c>
      <c r="K68" s="1" t="s">
        <v>221</v>
      </c>
      <c r="L68" s="4">
        <v>32.14</v>
      </c>
      <c r="M68" s="5">
        <f t="shared" si="2"/>
        <v>32.14</v>
      </c>
      <c r="N68" s="2">
        <v>32.14</v>
      </c>
      <c r="O68" s="5">
        <f t="shared" si="3"/>
        <v>0</v>
      </c>
    </row>
    <row r="69" spans="1:15" ht="80.099999999999994" customHeight="1" x14ac:dyDescent="0.3">
      <c r="A69" s="1" t="s">
        <v>27</v>
      </c>
      <c r="B69" s="1" t="s">
        <v>222</v>
      </c>
      <c r="C69" s="1" t="s">
        <v>29</v>
      </c>
      <c r="D69" s="1">
        <v>1</v>
      </c>
      <c r="E69" s="1" t="s">
        <v>223</v>
      </c>
      <c r="F69" s="1" t="s">
        <v>223</v>
      </c>
      <c r="G69" s="1" t="s">
        <v>223</v>
      </c>
      <c r="H69" s="1">
        <v>0</v>
      </c>
      <c r="I69" s="1" t="s">
        <v>3</v>
      </c>
      <c r="J69" s="1">
        <v>1</v>
      </c>
      <c r="K69" s="1" t="s">
        <v>224</v>
      </c>
      <c r="L69" s="4">
        <v>19.72</v>
      </c>
      <c r="M69" s="5">
        <f t="shared" si="2"/>
        <v>19.72</v>
      </c>
      <c r="N69" s="2">
        <v>19.72</v>
      </c>
      <c r="O69" s="5">
        <f t="shared" si="3"/>
        <v>0</v>
      </c>
    </row>
    <row r="70" spans="1:15" ht="80.099999999999994" customHeight="1" x14ac:dyDescent="0.3">
      <c r="A70" s="1" t="s">
        <v>27</v>
      </c>
      <c r="B70" s="1" t="s">
        <v>225</v>
      </c>
      <c r="C70" s="1" t="s">
        <v>29</v>
      </c>
      <c r="D70" s="1">
        <v>1</v>
      </c>
      <c r="E70" s="1" t="s">
        <v>226</v>
      </c>
      <c r="F70" s="1" t="s">
        <v>226</v>
      </c>
      <c r="G70" s="1" t="s">
        <v>226</v>
      </c>
      <c r="H70" s="1">
        <v>0</v>
      </c>
      <c r="I70" s="1" t="s">
        <v>3</v>
      </c>
      <c r="J70" s="1">
        <v>1</v>
      </c>
      <c r="K70" s="1" t="s">
        <v>227</v>
      </c>
      <c r="L70" s="4">
        <v>29.95</v>
      </c>
      <c r="M70" s="5">
        <f t="shared" si="2"/>
        <v>29.95</v>
      </c>
      <c r="N70" s="2">
        <v>29.95</v>
      </c>
      <c r="O70" s="5">
        <f t="shared" si="3"/>
        <v>0</v>
      </c>
    </row>
    <row r="71" spans="1:15" ht="80.099999999999994" customHeight="1" x14ac:dyDescent="0.3">
      <c r="A71" s="1" t="s">
        <v>27</v>
      </c>
      <c r="B71" s="1" t="s">
        <v>228</v>
      </c>
      <c r="C71" s="1" t="s">
        <v>29</v>
      </c>
      <c r="D71" s="1">
        <v>1</v>
      </c>
      <c r="E71" s="1" t="s">
        <v>229</v>
      </c>
      <c r="F71" s="1" t="s">
        <v>229</v>
      </c>
      <c r="G71" s="1" t="s">
        <v>229</v>
      </c>
      <c r="H71" s="1">
        <v>0</v>
      </c>
      <c r="I71" s="1" t="s">
        <v>3</v>
      </c>
      <c r="J71" s="1">
        <v>1</v>
      </c>
      <c r="K71" s="1" t="s">
        <v>107</v>
      </c>
      <c r="L71" s="4">
        <v>15.83</v>
      </c>
      <c r="M71" s="5">
        <f t="shared" si="2"/>
        <v>15.83</v>
      </c>
      <c r="N71" s="2">
        <v>15.83</v>
      </c>
      <c r="O71" s="5">
        <f t="shared" si="3"/>
        <v>0</v>
      </c>
    </row>
    <row r="72" spans="1:15" ht="80.099999999999994" customHeight="1" x14ac:dyDescent="0.3">
      <c r="A72" s="1" t="s">
        <v>27</v>
      </c>
      <c r="B72" s="1" t="s">
        <v>230</v>
      </c>
      <c r="C72" s="1" t="s">
        <v>29</v>
      </c>
      <c r="D72" s="1">
        <v>1</v>
      </c>
      <c r="E72" s="1" t="s">
        <v>226</v>
      </c>
      <c r="F72" s="1" t="s">
        <v>226</v>
      </c>
      <c r="G72" s="1" t="s">
        <v>226</v>
      </c>
      <c r="H72" s="1">
        <v>0</v>
      </c>
      <c r="I72" s="1" t="s">
        <v>3</v>
      </c>
      <c r="J72" s="1">
        <v>1</v>
      </c>
      <c r="K72" s="1" t="s">
        <v>227</v>
      </c>
      <c r="L72" s="4">
        <v>29.95</v>
      </c>
      <c r="M72" s="5">
        <f t="shared" si="2"/>
        <v>29.95</v>
      </c>
      <c r="N72" s="2">
        <v>29.95</v>
      </c>
      <c r="O72" s="5">
        <f t="shared" si="3"/>
        <v>0</v>
      </c>
    </row>
    <row r="73" spans="1:15" ht="80.099999999999994" customHeight="1" x14ac:dyDescent="0.3">
      <c r="A73" s="1" t="s">
        <v>27</v>
      </c>
      <c r="B73" s="1" t="s">
        <v>231</v>
      </c>
      <c r="C73" s="1" t="s">
        <v>29</v>
      </c>
      <c r="D73" s="1">
        <v>1</v>
      </c>
      <c r="E73" s="1" t="s">
        <v>200</v>
      </c>
      <c r="F73" s="1" t="s">
        <v>200</v>
      </c>
      <c r="G73" s="1" t="s">
        <v>200</v>
      </c>
      <c r="H73" s="1">
        <v>0</v>
      </c>
      <c r="I73" s="1" t="s">
        <v>3</v>
      </c>
      <c r="J73" s="1">
        <v>1</v>
      </c>
      <c r="K73" s="1" t="s">
        <v>201</v>
      </c>
      <c r="L73" s="4">
        <v>39.450000000000003</v>
      </c>
      <c r="M73" s="5">
        <f t="shared" si="2"/>
        <v>39.450000000000003</v>
      </c>
      <c r="N73" s="2">
        <v>39.450000000000003</v>
      </c>
      <c r="O73" s="5">
        <f t="shared" si="3"/>
        <v>0</v>
      </c>
    </row>
    <row r="74" spans="1:15" ht="80.099999999999994" customHeight="1" x14ac:dyDescent="0.3">
      <c r="A74" s="1" t="s">
        <v>27</v>
      </c>
      <c r="B74" s="1" t="s">
        <v>232</v>
      </c>
      <c r="C74" s="1" t="s">
        <v>29</v>
      </c>
      <c r="D74" s="1">
        <v>1</v>
      </c>
      <c r="E74" s="1" t="s">
        <v>200</v>
      </c>
      <c r="F74" s="1" t="s">
        <v>200</v>
      </c>
      <c r="G74" s="1" t="s">
        <v>200</v>
      </c>
      <c r="H74" s="1">
        <v>0</v>
      </c>
      <c r="I74" s="1" t="s">
        <v>3</v>
      </c>
      <c r="J74" s="1">
        <v>1</v>
      </c>
      <c r="K74" s="1" t="s">
        <v>201</v>
      </c>
      <c r="L74" s="4">
        <v>39.450000000000003</v>
      </c>
      <c r="M74" s="5">
        <f t="shared" si="2"/>
        <v>39.450000000000003</v>
      </c>
      <c r="N74" s="2">
        <v>39.450000000000003</v>
      </c>
      <c r="O74" s="5">
        <f t="shared" si="3"/>
        <v>0</v>
      </c>
    </row>
    <row r="75" spans="1:15" ht="80.099999999999994" customHeight="1" x14ac:dyDescent="0.3">
      <c r="A75" s="1" t="s">
        <v>27</v>
      </c>
      <c r="B75" s="1" t="s">
        <v>233</v>
      </c>
      <c r="C75" s="1" t="s">
        <v>29</v>
      </c>
      <c r="D75" s="1">
        <v>1</v>
      </c>
      <c r="E75" s="1" t="s">
        <v>131</v>
      </c>
      <c r="F75" s="1" t="s">
        <v>131</v>
      </c>
      <c r="G75" s="1" t="s">
        <v>131</v>
      </c>
      <c r="H75" s="1">
        <v>0</v>
      </c>
      <c r="I75" s="1" t="s">
        <v>3</v>
      </c>
      <c r="J75" s="1">
        <v>1</v>
      </c>
      <c r="K75" s="1" t="s">
        <v>234</v>
      </c>
      <c r="L75" s="4">
        <v>37.5</v>
      </c>
      <c r="M75" s="5">
        <f t="shared" si="2"/>
        <v>37.5</v>
      </c>
      <c r="N75" s="2">
        <v>37.5</v>
      </c>
      <c r="O75" s="5">
        <f t="shared" si="3"/>
        <v>0</v>
      </c>
    </row>
    <row r="76" spans="1:15" ht="80.099999999999994" customHeight="1" x14ac:dyDescent="0.3">
      <c r="A76" s="1" t="s">
        <v>27</v>
      </c>
      <c r="B76" s="1" t="s">
        <v>235</v>
      </c>
      <c r="C76" s="1" t="s">
        <v>29</v>
      </c>
      <c r="D76" s="1">
        <v>1</v>
      </c>
      <c r="E76" s="1" t="s">
        <v>152</v>
      </c>
      <c r="F76" s="1" t="s">
        <v>152</v>
      </c>
      <c r="G76" s="1" t="s">
        <v>152</v>
      </c>
      <c r="H76" s="1">
        <v>0</v>
      </c>
      <c r="I76" s="1" t="s">
        <v>3</v>
      </c>
      <c r="J76" s="1">
        <v>1</v>
      </c>
      <c r="K76" s="1" t="s">
        <v>236</v>
      </c>
      <c r="L76" s="4">
        <v>20.7</v>
      </c>
      <c r="M76" s="5">
        <f t="shared" si="2"/>
        <v>20.7</v>
      </c>
      <c r="N76" s="2">
        <v>20.7</v>
      </c>
      <c r="O76" s="5">
        <f t="shared" si="3"/>
        <v>0</v>
      </c>
    </row>
    <row r="77" spans="1:15" ht="80.099999999999994" customHeight="1" x14ac:dyDescent="0.3">
      <c r="A77" s="1" t="s">
        <v>27</v>
      </c>
      <c r="B77" s="1" t="s">
        <v>237</v>
      </c>
      <c r="C77" s="1" t="s">
        <v>29</v>
      </c>
      <c r="D77" s="1">
        <v>1</v>
      </c>
      <c r="E77" s="1" t="s">
        <v>238</v>
      </c>
      <c r="F77" s="1" t="s">
        <v>238</v>
      </c>
      <c r="G77" s="1" t="s">
        <v>238</v>
      </c>
      <c r="H77" s="1">
        <v>0</v>
      </c>
      <c r="I77" s="1" t="s">
        <v>3</v>
      </c>
      <c r="J77" s="1">
        <v>1</v>
      </c>
      <c r="K77" s="1" t="s">
        <v>107</v>
      </c>
      <c r="L77" s="4">
        <v>31.65</v>
      </c>
      <c r="M77" s="5">
        <f t="shared" si="2"/>
        <v>31.65</v>
      </c>
      <c r="N77" s="2">
        <v>31.65</v>
      </c>
      <c r="O77" s="5">
        <f t="shared" si="3"/>
        <v>0</v>
      </c>
    </row>
    <row r="78" spans="1:15" ht="80.099999999999994" customHeight="1" x14ac:dyDescent="0.3">
      <c r="A78" s="1" t="s">
        <v>27</v>
      </c>
      <c r="B78" s="1" t="s">
        <v>239</v>
      </c>
      <c r="C78" s="1" t="s">
        <v>29</v>
      </c>
      <c r="D78" s="1">
        <v>1</v>
      </c>
      <c r="E78" s="1" t="s">
        <v>73</v>
      </c>
      <c r="F78" s="1" t="s">
        <v>73</v>
      </c>
      <c r="G78" s="1" t="s">
        <v>73</v>
      </c>
      <c r="H78" s="1">
        <v>0</v>
      </c>
      <c r="I78" s="1" t="s">
        <v>3</v>
      </c>
      <c r="J78" s="1">
        <v>1</v>
      </c>
      <c r="K78" s="1" t="s">
        <v>75</v>
      </c>
      <c r="L78" s="4">
        <v>10.71</v>
      </c>
      <c r="M78" s="5">
        <f t="shared" si="2"/>
        <v>10.71</v>
      </c>
      <c r="N78" s="2">
        <v>10.71</v>
      </c>
      <c r="O78" s="5">
        <f t="shared" si="3"/>
        <v>0</v>
      </c>
    </row>
    <row r="79" spans="1:15" ht="80.099999999999994" customHeight="1" x14ac:dyDescent="0.3">
      <c r="A79" s="1" t="s">
        <v>27</v>
      </c>
      <c r="B79" s="1" t="s">
        <v>240</v>
      </c>
      <c r="C79" s="1" t="s">
        <v>29</v>
      </c>
      <c r="D79" s="1">
        <v>1</v>
      </c>
      <c r="E79" s="1" t="s">
        <v>35</v>
      </c>
      <c r="F79" s="1" t="s">
        <v>35</v>
      </c>
      <c r="G79" s="1" t="s">
        <v>35</v>
      </c>
      <c r="H79" s="1">
        <v>0</v>
      </c>
      <c r="I79" s="1" t="s">
        <v>3</v>
      </c>
      <c r="J79" s="1">
        <v>1</v>
      </c>
      <c r="K79" s="1" t="s">
        <v>241</v>
      </c>
      <c r="L79" s="4">
        <v>47.72</v>
      </c>
      <c r="M79" s="5">
        <f t="shared" si="2"/>
        <v>47.72</v>
      </c>
      <c r="N79" s="2">
        <v>47.72</v>
      </c>
      <c r="O79" s="5">
        <f t="shared" si="3"/>
        <v>0</v>
      </c>
    </row>
    <row r="80" spans="1:15" ht="80.099999999999994" customHeight="1" x14ac:dyDescent="0.3">
      <c r="A80" s="1" t="s">
        <v>27</v>
      </c>
      <c r="B80" s="1" t="s">
        <v>242</v>
      </c>
      <c r="C80" s="1" t="s">
        <v>29</v>
      </c>
      <c r="D80" s="1">
        <v>1</v>
      </c>
      <c r="E80" s="1" t="s">
        <v>243</v>
      </c>
      <c r="F80" s="1" t="s">
        <v>243</v>
      </c>
      <c r="G80" s="1" t="s">
        <v>243</v>
      </c>
      <c r="H80" s="1">
        <v>0</v>
      </c>
      <c r="I80" s="1" t="s">
        <v>3</v>
      </c>
      <c r="J80" s="1">
        <v>1</v>
      </c>
      <c r="K80" s="1" t="s">
        <v>244</v>
      </c>
      <c r="L80" s="4">
        <v>30.19</v>
      </c>
      <c r="M80" s="5">
        <f t="shared" si="2"/>
        <v>30.19</v>
      </c>
      <c r="N80" s="2">
        <v>30.19</v>
      </c>
      <c r="O80" s="5">
        <f t="shared" si="3"/>
        <v>0</v>
      </c>
    </row>
    <row r="81" spans="1:15" ht="80.099999999999994" customHeight="1" x14ac:dyDescent="0.3">
      <c r="A81" s="1" t="s">
        <v>27</v>
      </c>
      <c r="B81" s="1" t="s">
        <v>245</v>
      </c>
      <c r="C81" s="1" t="s">
        <v>29</v>
      </c>
      <c r="D81" s="1">
        <v>1</v>
      </c>
      <c r="E81" s="1" t="s">
        <v>246</v>
      </c>
      <c r="F81" s="1" t="s">
        <v>246</v>
      </c>
      <c r="G81" s="1" t="s">
        <v>246</v>
      </c>
      <c r="H81" s="1">
        <v>0</v>
      </c>
      <c r="I81" s="1" t="s">
        <v>3</v>
      </c>
      <c r="J81" s="1">
        <v>1</v>
      </c>
      <c r="K81" s="1" t="s">
        <v>244</v>
      </c>
      <c r="L81" s="4">
        <v>26.3</v>
      </c>
      <c r="M81" s="5">
        <f t="shared" si="2"/>
        <v>26.3</v>
      </c>
      <c r="N81" s="2">
        <v>26.3</v>
      </c>
      <c r="O81" s="5">
        <f t="shared" si="3"/>
        <v>0</v>
      </c>
    </row>
    <row r="82" spans="1:15" ht="80.099999999999994" customHeight="1" x14ac:dyDescent="0.3">
      <c r="A82" s="1" t="s">
        <v>27</v>
      </c>
      <c r="B82" s="1" t="s">
        <v>247</v>
      </c>
      <c r="C82" s="1" t="s">
        <v>29</v>
      </c>
      <c r="D82" s="1">
        <v>1</v>
      </c>
      <c r="E82" s="1" t="s">
        <v>248</v>
      </c>
      <c r="F82" s="1" t="s">
        <v>248</v>
      </c>
      <c r="G82" s="1" t="s">
        <v>248</v>
      </c>
      <c r="H82" s="1">
        <v>0</v>
      </c>
      <c r="I82" s="1" t="s">
        <v>3</v>
      </c>
      <c r="J82" s="1">
        <v>1</v>
      </c>
      <c r="K82" s="1" t="s">
        <v>249</v>
      </c>
      <c r="L82" s="4">
        <v>46.99</v>
      </c>
      <c r="M82" s="5">
        <f t="shared" si="2"/>
        <v>46.99</v>
      </c>
      <c r="N82" s="2">
        <v>46.99</v>
      </c>
      <c r="O82" s="5">
        <f t="shared" si="3"/>
        <v>0</v>
      </c>
    </row>
    <row r="83" spans="1:15" ht="80.099999999999994" customHeight="1" x14ac:dyDescent="0.3">
      <c r="A83" s="1" t="s">
        <v>27</v>
      </c>
      <c r="B83" s="1" t="s">
        <v>250</v>
      </c>
      <c r="C83" s="1" t="s">
        <v>29</v>
      </c>
      <c r="D83" s="1">
        <v>1</v>
      </c>
      <c r="E83" s="1" t="s">
        <v>116</v>
      </c>
      <c r="F83" s="1" t="s">
        <v>116</v>
      </c>
      <c r="G83" s="1" t="s">
        <v>116</v>
      </c>
      <c r="H83" s="1">
        <v>0</v>
      </c>
      <c r="I83" s="1" t="s">
        <v>3</v>
      </c>
      <c r="J83" s="1">
        <v>1</v>
      </c>
      <c r="K83" s="1" t="s">
        <v>117</v>
      </c>
      <c r="L83" s="4">
        <v>70.13</v>
      </c>
      <c r="M83" s="5">
        <f t="shared" si="2"/>
        <v>70.13</v>
      </c>
      <c r="N83" s="2">
        <v>70.13</v>
      </c>
      <c r="O83" s="5">
        <f t="shared" si="3"/>
        <v>0</v>
      </c>
    </row>
    <row r="84" spans="1:15" ht="80.099999999999994" customHeight="1" x14ac:dyDescent="0.3">
      <c r="A84" s="1" t="s">
        <v>27</v>
      </c>
      <c r="B84" s="1" t="s">
        <v>251</v>
      </c>
      <c r="C84" s="1" t="s">
        <v>29</v>
      </c>
      <c r="D84" s="1">
        <v>1</v>
      </c>
      <c r="E84" s="1" t="s">
        <v>248</v>
      </c>
      <c r="F84" s="1" t="s">
        <v>248</v>
      </c>
      <c r="G84" s="1" t="s">
        <v>248</v>
      </c>
      <c r="H84" s="1">
        <v>0</v>
      </c>
      <c r="I84" s="1" t="s">
        <v>3</v>
      </c>
      <c r="J84" s="1">
        <v>1</v>
      </c>
      <c r="K84" s="1" t="s">
        <v>249</v>
      </c>
      <c r="L84" s="4">
        <v>46.99</v>
      </c>
      <c r="M84" s="5">
        <f t="shared" si="2"/>
        <v>46.99</v>
      </c>
      <c r="N84" s="2">
        <v>46.99</v>
      </c>
      <c r="O84" s="5">
        <f t="shared" si="3"/>
        <v>0</v>
      </c>
    </row>
    <row r="85" spans="1:15" ht="80.099999999999994" customHeight="1" x14ac:dyDescent="0.3">
      <c r="A85" s="1" t="s">
        <v>27</v>
      </c>
      <c r="B85" s="1" t="s">
        <v>252</v>
      </c>
      <c r="C85" s="1" t="s">
        <v>29</v>
      </c>
      <c r="D85" s="1">
        <v>1</v>
      </c>
      <c r="E85" s="1" t="s">
        <v>69</v>
      </c>
      <c r="F85" s="1" t="s">
        <v>69</v>
      </c>
      <c r="G85" s="1" t="s">
        <v>69</v>
      </c>
      <c r="H85" s="1">
        <v>0</v>
      </c>
      <c r="I85" s="1" t="s">
        <v>3</v>
      </c>
      <c r="J85" s="1">
        <v>1</v>
      </c>
      <c r="K85" s="1" t="s">
        <v>253</v>
      </c>
      <c r="L85" s="4">
        <v>71.83</v>
      </c>
      <c r="M85" s="5">
        <f t="shared" si="2"/>
        <v>71.83</v>
      </c>
      <c r="N85" s="2">
        <v>71.83</v>
      </c>
      <c r="O85" s="5">
        <f t="shared" si="3"/>
        <v>0</v>
      </c>
    </row>
    <row r="86" spans="1:15" ht="80.099999999999994" customHeight="1" x14ac:dyDescent="0.3">
      <c r="A86" s="1" t="s">
        <v>27</v>
      </c>
      <c r="B86" s="1" t="s">
        <v>254</v>
      </c>
      <c r="C86" s="1" t="s">
        <v>29</v>
      </c>
      <c r="D86" s="1">
        <v>1</v>
      </c>
      <c r="E86" s="1" t="s">
        <v>248</v>
      </c>
      <c r="F86" s="1" t="s">
        <v>248</v>
      </c>
      <c r="G86" s="1" t="s">
        <v>248</v>
      </c>
      <c r="H86" s="1">
        <v>0</v>
      </c>
      <c r="I86" s="1" t="s">
        <v>3</v>
      </c>
      <c r="J86" s="1">
        <v>1</v>
      </c>
      <c r="K86" s="1" t="s">
        <v>249</v>
      </c>
      <c r="L86" s="4">
        <v>46.99</v>
      </c>
      <c r="M86" s="5">
        <f t="shared" si="2"/>
        <v>46.99</v>
      </c>
      <c r="N86" s="2">
        <v>46.99</v>
      </c>
      <c r="O86" s="5">
        <f t="shared" si="3"/>
        <v>0</v>
      </c>
    </row>
    <row r="87" spans="1:15" ht="80.099999999999994" customHeight="1" x14ac:dyDescent="0.3">
      <c r="A87" s="1" t="s">
        <v>27</v>
      </c>
      <c r="B87" s="1" t="s">
        <v>255</v>
      </c>
      <c r="C87" s="1" t="s">
        <v>29</v>
      </c>
      <c r="D87" s="1">
        <v>1</v>
      </c>
      <c r="E87" s="1" t="s">
        <v>248</v>
      </c>
      <c r="F87" s="1" t="s">
        <v>248</v>
      </c>
      <c r="G87" s="1" t="s">
        <v>248</v>
      </c>
      <c r="H87" s="1">
        <v>0</v>
      </c>
      <c r="I87" s="1" t="s">
        <v>3</v>
      </c>
      <c r="J87" s="1">
        <v>1</v>
      </c>
      <c r="K87" s="1" t="s">
        <v>249</v>
      </c>
      <c r="L87" s="4">
        <v>46.99</v>
      </c>
      <c r="M87" s="5">
        <f t="shared" si="2"/>
        <v>46.99</v>
      </c>
      <c r="N87" s="2">
        <v>46.99</v>
      </c>
      <c r="O87" s="5">
        <f t="shared" si="3"/>
        <v>0</v>
      </c>
    </row>
    <row r="88" spans="1:15" ht="80.099999999999994" customHeight="1" x14ac:dyDescent="0.3">
      <c r="A88" s="1" t="s">
        <v>27</v>
      </c>
      <c r="B88" s="1" t="s">
        <v>256</v>
      </c>
      <c r="C88" s="1" t="s">
        <v>29</v>
      </c>
      <c r="D88" s="1">
        <v>1</v>
      </c>
      <c r="E88" s="1" t="s">
        <v>45</v>
      </c>
      <c r="F88" s="1" t="s">
        <v>45</v>
      </c>
      <c r="G88" s="1" t="s">
        <v>45</v>
      </c>
      <c r="H88" s="1">
        <v>0</v>
      </c>
      <c r="I88" s="1" t="s">
        <v>3</v>
      </c>
      <c r="J88" s="1">
        <v>1</v>
      </c>
      <c r="K88" s="1" t="s">
        <v>257</v>
      </c>
      <c r="L88" s="4">
        <v>22.89</v>
      </c>
      <c r="M88" s="5">
        <f t="shared" si="2"/>
        <v>22.89</v>
      </c>
      <c r="N88" s="2">
        <v>22.89</v>
      </c>
      <c r="O88" s="5">
        <f t="shared" si="3"/>
        <v>0</v>
      </c>
    </row>
    <row r="89" spans="1:15" ht="80.099999999999994" customHeight="1" x14ac:dyDescent="0.3">
      <c r="A89" s="1" t="s">
        <v>27</v>
      </c>
      <c r="B89" s="1" t="s">
        <v>258</v>
      </c>
      <c r="C89" s="1" t="s">
        <v>29</v>
      </c>
      <c r="D89" s="1">
        <v>1</v>
      </c>
      <c r="E89" s="1" t="s">
        <v>259</v>
      </c>
      <c r="F89" s="1" t="s">
        <v>259</v>
      </c>
      <c r="G89" s="1" t="s">
        <v>259</v>
      </c>
      <c r="H89" s="1">
        <v>0</v>
      </c>
      <c r="I89" s="1" t="s">
        <v>3</v>
      </c>
      <c r="J89" s="1">
        <v>1</v>
      </c>
      <c r="K89" s="1" t="s">
        <v>260</v>
      </c>
      <c r="L89" s="4">
        <v>37.979999999999997</v>
      </c>
      <c r="M89" s="5">
        <f t="shared" si="2"/>
        <v>37.979999999999997</v>
      </c>
      <c r="N89" s="2">
        <v>37.979999999999997</v>
      </c>
      <c r="O89" s="5">
        <f t="shared" si="3"/>
        <v>0</v>
      </c>
    </row>
    <row r="90" spans="1:15" ht="80.099999999999994" customHeight="1" x14ac:dyDescent="0.3">
      <c r="A90" s="1" t="s">
        <v>27</v>
      </c>
      <c r="B90" s="1" t="s">
        <v>261</v>
      </c>
      <c r="C90" s="1" t="s">
        <v>29</v>
      </c>
      <c r="D90" s="1">
        <v>1</v>
      </c>
      <c r="E90" s="1" t="s">
        <v>262</v>
      </c>
      <c r="F90" s="1" t="s">
        <v>262</v>
      </c>
      <c r="G90" s="1" t="s">
        <v>262</v>
      </c>
      <c r="H90" s="1">
        <v>0</v>
      </c>
      <c r="I90" s="1" t="s">
        <v>3</v>
      </c>
      <c r="J90" s="1">
        <v>1</v>
      </c>
      <c r="K90" s="1" t="s">
        <v>263</v>
      </c>
      <c r="L90" s="4">
        <v>80.349999999999994</v>
      </c>
      <c r="M90" s="5">
        <f t="shared" si="2"/>
        <v>80.349999999999994</v>
      </c>
      <c r="N90" s="2">
        <v>80.349999999999994</v>
      </c>
      <c r="O90" s="5">
        <f t="shared" si="3"/>
        <v>0</v>
      </c>
    </row>
    <row r="91" spans="1:15" ht="141.75" x14ac:dyDescent="0.3">
      <c r="A91" s="1" t="s">
        <v>27</v>
      </c>
      <c r="B91" s="1" t="s">
        <v>264</v>
      </c>
      <c r="C91" s="1" t="s">
        <v>29</v>
      </c>
      <c r="D91" s="1">
        <v>1</v>
      </c>
      <c r="E91" s="1" t="s">
        <v>119</v>
      </c>
      <c r="F91" s="1" t="s">
        <v>119</v>
      </c>
      <c r="G91" s="1" t="s">
        <v>119</v>
      </c>
      <c r="H91" s="1">
        <v>0</v>
      </c>
      <c r="I91" s="1" t="s">
        <v>3</v>
      </c>
      <c r="J91" s="1">
        <v>1</v>
      </c>
      <c r="K91" s="1" t="s">
        <v>134</v>
      </c>
      <c r="L91" s="4">
        <v>57.22</v>
      </c>
      <c r="M91" s="5">
        <f t="shared" si="2"/>
        <v>57.22</v>
      </c>
      <c r="N91" s="2">
        <v>57.22</v>
      </c>
      <c r="O91" s="5">
        <f t="shared" si="3"/>
        <v>0</v>
      </c>
    </row>
    <row r="92" spans="1:15" ht="80.099999999999994" customHeight="1" x14ac:dyDescent="0.3">
      <c r="A92" s="1" t="s">
        <v>27</v>
      </c>
      <c r="B92" s="1" t="s">
        <v>265</v>
      </c>
      <c r="C92" s="1" t="s">
        <v>29</v>
      </c>
      <c r="D92" s="1">
        <v>1</v>
      </c>
      <c r="E92" s="1" t="s">
        <v>39</v>
      </c>
      <c r="F92" s="1" t="s">
        <v>39</v>
      </c>
      <c r="G92" s="1" t="s">
        <v>39</v>
      </c>
      <c r="H92" s="1">
        <v>0</v>
      </c>
      <c r="I92" s="1" t="s">
        <v>3</v>
      </c>
      <c r="J92" s="1">
        <v>1</v>
      </c>
      <c r="K92" s="1" t="s">
        <v>266</v>
      </c>
      <c r="L92" s="4">
        <v>24.84</v>
      </c>
      <c r="M92" s="5">
        <f t="shared" si="2"/>
        <v>24.84</v>
      </c>
      <c r="N92" s="2">
        <v>24.84</v>
      </c>
      <c r="O92" s="5">
        <f t="shared" si="3"/>
        <v>0</v>
      </c>
    </row>
    <row r="93" spans="1:15" ht="80.099999999999994" customHeight="1" x14ac:dyDescent="0.3">
      <c r="A93" s="1" t="s">
        <v>27</v>
      </c>
      <c r="B93" s="1" t="s">
        <v>267</v>
      </c>
      <c r="C93" s="1" t="s">
        <v>29</v>
      </c>
      <c r="D93" s="1">
        <v>1</v>
      </c>
      <c r="E93" s="1" t="s">
        <v>268</v>
      </c>
      <c r="F93" s="1" t="s">
        <v>268</v>
      </c>
      <c r="G93" s="1" t="s">
        <v>268</v>
      </c>
      <c r="H93" s="1">
        <v>0</v>
      </c>
      <c r="I93" s="1" t="s">
        <v>3</v>
      </c>
      <c r="J93" s="1">
        <v>1</v>
      </c>
      <c r="K93" s="1" t="s">
        <v>269</v>
      </c>
      <c r="L93" s="4">
        <v>75.48</v>
      </c>
      <c r="M93" s="5">
        <f t="shared" si="2"/>
        <v>75.48</v>
      </c>
      <c r="N93" s="2">
        <v>75.48</v>
      </c>
      <c r="O93" s="5">
        <f t="shared" si="3"/>
        <v>0</v>
      </c>
    </row>
    <row r="94" spans="1:15" ht="80.099999999999994" customHeight="1" x14ac:dyDescent="0.3">
      <c r="A94" s="1" t="s">
        <v>27</v>
      </c>
      <c r="B94" s="1" t="s">
        <v>270</v>
      </c>
      <c r="C94" s="1" t="s">
        <v>29</v>
      </c>
      <c r="D94" s="1">
        <v>1</v>
      </c>
      <c r="E94" s="1" t="s">
        <v>271</v>
      </c>
      <c r="F94" s="1" t="s">
        <v>271</v>
      </c>
      <c r="G94" s="1" t="s">
        <v>271</v>
      </c>
      <c r="H94" s="1">
        <v>0</v>
      </c>
      <c r="I94" s="1" t="s">
        <v>3</v>
      </c>
      <c r="J94" s="1">
        <v>1</v>
      </c>
      <c r="K94" s="1" t="s">
        <v>272</v>
      </c>
      <c r="L94" s="4">
        <v>21.91</v>
      </c>
      <c r="M94" s="5">
        <f t="shared" si="2"/>
        <v>21.91</v>
      </c>
      <c r="N94" s="2">
        <v>21.91</v>
      </c>
      <c r="O94" s="5">
        <f t="shared" si="3"/>
        <v>0</v>
      </c>
    </row>
    <row r="95" spans="1:15" ht="80.099999999999994" customHeight="1" x14ac:dyDescent="0.3">
      <c r="A95" s="1" t="s">
        <v>27</v>
      </c>
      <c r="B95" s="1" t="s">
        <v>273</v>
      </c>
      <c r="C95" s="1" t="s">
        <v>29</v>
      </c>
      <c r="D95" s="1">
        <v>1</v>
      </c>
      <c r="E95" s="1" t="s">
        <v>274</v>
      </c>
      <c r="F95" s="1" t="s">
        <v>274</v>
      </c>
      <c r="G95" s="1" t="s">
        <v>274</v>
      </c>
      <c r="H95" s="1">
        <v>0</v>
      </c>
      <c r="I95" s="1" t="s">
        <v>3</v>
      </c>
      <c r="J95" s="1">
        <v>1</v>
      </c>
      <c r="K95" s="1" t="s">
        <v>275</v>
      </c>
      <c r="L95" s="4">
        <v>18.510000000000002</v>
      </c>
      <c r="M95" s="5">
        <f t="shared" si="2"/>
        <v>18.510000000000002</v>
      </c>
      <c r="N95" s="2">
        <v>18.510000000000002</v>
      </c>
      <c r="O95" s="5">
        <f t="shared" si="3"/>
        <v>0</v>
      </c>
    </row>
    <row r="96" spans="1:15" ht="80.099999999999994" customHeight="1" x14ac:dyDescent="0.3">
      <c r="A96" s="1" t="s">
        <v>27</v>
      </c>
      <c r="B96" s="1" t="s">
        <v>276</v>
      </c>
      <c r="C96" s="1" t="s">
        <v>29</v>
      </c>
      <c r="D96" s="1">
        <v>1</v>
      </c>
      <c r="E96" s="1" t="s">
        <v>277</v>
      </c>
      <c r="F96" s="1" t="s">
        <v>277</v>
      </c>
      <c r="G96" s="1" t="s">
        <v>277</v>
      </c>
      <c r="H96" s="1">
        <v>0</v>
      </c>
      <c r="I96" s="1" t="s">
        <v>3</v>
      </c>
      <c r="J96" s="1">
        <v>1</v>
      </c>
      <c r="K96" s="1" t="s">
        <v>278</v>
      </c>
      <c r="L96" s="4">
        <v>73.53</v>
      </c>
      <c r="M96" s="5">
        <f t="shared" si="2"/>
        <v>73.53</v>
      </c>
      <c r="N96" s="2">
        <v>73.53</v>
      </c>
      <c r="O96" s="5">
        <f t="shared" si="3"/>
        <v>0</v>
      </c>
    </row>
    <row r="97" spans="1:15" ht="80.099999999999994" customHeight="1" x14ac:dyDescent="0.3">
      <c r="A97" s="1" t="s">
        <v>27</v>
      </c>
      <c r="B97" s="1" t="s">
        <v>279</v>
      </c>
      <c r="C97" s="1" t="s">
        <v>29</v>
      </c>
      <c r="D97" s="1">
        <v>1</v>
      </c>
      <c r="E97" s="1" t="s">
        <v>280</v>
      </c>
      <c r="F97" s="1" t="s">
        <v>280</v>
      </c>
      <c r="G97" s="1" t="s">
        <v>280</v>
      </c>
      <c r="H97" s="1">
        <v>0</v>
      </c>
      <c r="I97" s="1" t="s">
        <v>3</v>
      </c>
      <c r="J97" s="1">
        <v>1</v>
      </c>
      <c r="K97" s="1" t="s">
        <v>281</v>
      </c>
      <c r="L97" s="4">
        <v>13.88</v>
      </c>
      <c r="M97" s="5">
        <f t="shared" si="2"/>
        <v>13.88</v>
      </c>
      <c r="N97" s="2">
        <v>13.88</v>
      </c>
      <c r="O97" s="5">
        <f t="shared" si="3"/>
        <v>0</v>
      </c>
    </row>
    <row r="98" spans="1:15" ht="80.099999999999994" customHeight="1" x14ac:dyDescent="0.3">
      <c r="A98" s="1" t="s">
        <v>27</v>
      </c>
      <c r="B98" s="1" t="s">
        <v>282</v>
      </c>
      <c r="C98" s="1" t="s">
        <v>29</v>
      </c>
      <c r="D98" s="1">
        <v>1</v>
      </c>
      <c r="E98" s="1" t="s">
        <v>191</v>
      </c>
      <c r="F98" s="1" t="s">
        <v>191</v>
      </c>
      <c r="G98" s="1" t="s">
        <v>191</v>
      </c>
      <c r="H98" s="1">
        <v>0</v>
      </c>
      <c r="I98" s="1" t="s">
        <v>3</v>
      </c>
      <c r="J98" s="1">
        <v>1</v>
      </c>
      <c r="K98" s="1" t="s">
        <v>192</v>
      </c>
      <c r="L98" s="4">
        <v>18.02</v>
      </c>
      <c r="M98" s="5">
        <f t="shared" si="2"/>
        <v>18.02</v>
      </c>
      <c r="N98" s="2">
        <v>18.02</v>
      </c>
      <c r="O98" s="5">
        <f t="shared" si="3"/>
        <v>0</v>
      </c>
    </row>
    <row r="99" spans="1:15" ht="80.099999999999994" customHeight="1" x14ac:dyDescent="0.3">
      <c r="A99" s="1" t="s">
        <v>27</v>
      </c>
      <c r="B99" s="1" t="s">
        <v>283</v>
      </c>
      <c r="C99" s="1" t="s">
        <v>29</v>
      </c>
      <c r="D99" s="1">
        <v>1</v>
      </c>
      <c r="E99" s="1" t="s">
        <v>191</v>
      </c>
      <c r="F99" s="1" t="s">
        <v>191</v>
      </c>
      <c r="G99" s="1" t="s">
        <v>191</v>
      </c>
      <c r="H99" s="1">
        <v>0</v>
      </c>
      <c r="I99" s="1" t="s">
        <v>3</v>
      </c>
      <c r="J99" s="1">
        <v>1</v>
      </c>
      <c r="K99" s="1" t="s">
        <v>192</v>
      </c>
      <c r="L99" s="4">
        <v>18.02</v>
      </c>
      <c r="M99" s="5">
        <f t="shared" si="2"/>
        <v>18.02</v>
      </c>
      <c r="N99" s="2">
        <v>18.02</v>
      </c>
      <c r="O99" s="5">
        <f t="shared" si="3"/>
        <v>0</v>
      </c>
    </row>
    <row r="100" spans="1:15" ht="80.099999999999994" customHeight="1" x14ac:dyDescent="0.3">
      <c r="A100" s="1" t="s">
        <v>27</v>
      </c>
      <c r="B100" s="1" t="s">
        <v>284</v>
      </c>
      <c r="C100" s="1" t="s">
        <v>29</v>
      </c>
      <c r="D100" s="1">
        <v>1</v>
      </c>
      <c r="E100" s="1" t="s">
        <v>285</v>
      </c>
      <c r="F100" s="1" t="s">
        <v>285</v>
      </c>
      <c r="G100" s="1" t="s">
        <v>285</v>
      </c>
      <c r="H100" s="1">
        <v>0</v>
      </c>
      <c r="I100" s="1" t="s">
        <v>3</v>
      </c>
      <c r="J100" s="1">
        <v>1</v>
      </c>
      <c r="K100" s="1" t="s">
        <v>286</v>
      </c>
      <c r="L100" s="4">
        <v>51.13</v>
      </c>
      <c r="M100" s="5">
        <f t="shared" si="2"/>
        <v>51.13</v>
      </c>
      <c r="N100" s="2">
        <v>51.13</v>
      </c>
      <c r="O100" s="5">
        <f t="shared" si="3"/>
        <v>0</v>
      </c>
    </row>
    <row r="102" spans="1:15" ht="20.100000000000001" customHeight="1" x14ac:dyDescent="0.3">
      <c r="I102" s="2" t="s">
        <v>0</v>
      </c>
      <c r="J102" s="2" t="s">
        <v>1</v>
      </c>
      <c r="L102" s="4">
        <f>SUM(L2:L101)</f>
        <v>4395.2499999999991</v>
      </c>
    </row>
    <row r="103" spans="1:15" ht="20.100000000000001" customHeight="1" x14ac:dyDescent="0.3">
      <c r="I103" s="2" t="s">
        <v>2</v>
      </c>
      <c r="J103" s="2" t="s">
        <v>3</v>
      </c>
    </row>
    <row r="104" spans="1:15" ht="20.100000000000001" customHeight="1" x14ac:dyDescent="0.3">
      <c r="I104" s="2" t="s">
        <v>4</v>
      </c>
      <c r="J104" s="2" t="s">
        <v>5</v>
      </c>
      <c r="L104" s="4">
        <f>L102-J119</f>
        <v>4351.0599999999995</v>
      </c>
    </row>
    <row r="105" spans="1:15" ht="20.100000000000001" customHeight="1" x14ac:dyDescent="0.3">
      <c r="I105" s="2" t="s">
        <v>6</v>
      </c>
      <c r="J105" s="2" t="s">
        <v>7</v>
      </c>
    </row>
    <row r="106" spans="1:15" ht="20.100000000000001" customHeight="1" x14ac:dyDescent="0.3">
      <c r="I106" s="2" t="s">
        <v>8</v>
      </c>
      <c r="J106" s="2" t="s">
        <v>9</v>
      </c>
    </row>
    <row r="107" spans="1:15" ht="20.100000000000001" customHeight="1" x14ac:dyDescent="0.3">
      <c r="I107" s="2" t="s">
        <v>10</v>
      </c>
      <c r="J107" s="2" t="s">
        <v>1</v>
      </c>
    </row>
    <row r="108" spans="1:15" ht="20.100000000000001" customHeight="1" x14ac:dyDescent="0.3">
      <c r="I108" s="2" t="s">
        <v>11</v>
      </c>
      <c r="J108" s="2" t="s">
        <v>3</v>
      </c>
    </row>
    <row r="109" spans="1:15" ht="20.100000000000001" customHeight="1" x14ac:dyDescent="0.3">
      <c r="I109" s="2" t="s">
        <v>12</v>
      </c>
      <c r="J109" s="2" t="s">
        <v>13</v>
      </c>
    </row>
    <row r="110" spans="1:15" ht="20.100000000000001" customHeight="1" x14ac:dyDescent="0.3">
      <c r="I110" s="2" t="s">
        <v>14</v>
      </c>
      <c r="J110" s="2" t="s">
        <v>15</v>
      </c>
    </row>
    <row r="112" spans="1:15" ht="30" customHeight="1" x14ac:dyDescent="0.3">
      <c r="I112" s="2" t="s">
        <v>0</v>
      </c>
      <c r="J112" s="4">
        <v>4395.24</v>
      </c>
    </row>
    <row r="113" spans="9:12" ht="30" customHeight="1" x14ac:dyDescent="0.3">
      <c r="I113" s="2" t="s">
        <v>2</v>
      </c>
      <c r="J113" s="4">
        <v>0</v>
      </c>
    </row>
    <row r="114" spans="9:12" ht="30" customHeight="1" x14ac:dyDescent="0.3">
      <c r="I114" s="2" t="s">
        <v>4</v>
      </c>
      <c r="J114" s="4">
        <v>4070.1</v>
      </c>
    </row>
    <row r="115" spans="9:12" ht="30" customHeight="1" x14ac:dyDescent="0.3">
      <c r="I115" s="2" t="s">
        <v>6</v>
      </c>
      <c r="J115" s="4">
        <v>121</v>
      </c>
    </row>
    <row r="116" spans="9:12" ht="30" customHeight="1" x14ac:dyDescent="0.3">
      <c r="I116" s="2" t="s">
        <v>8</v>
      </c>
      <c r="J116" s="4"/>
    </row>
    <row r="117" spans="9:12" ht="30" customHeight="1" x14ac:dyDescent="0.3">
      <c r="I117" s="2" t="s">
        <v>10</v>
      </c>
      <c r="J117" s="4">
        <v>4395.24</v>
      </c>
    </row>
    <row r="118" spans="9:12" ht="30" customHeight="1" x14ac:dyDescent="0.3">
      <c r="I118" s="2" t="s">
        <v>11</v>
      </c>
      <c r="J118" s="4">
        <v>0</v>
      </c>
    </row>
    <row r="119" spans="9:12" ht="30" customHeight="1" x14ac:dyDescent="0.3">
      <c r="I119" s="2" t="s">
        <v>12</v>
      </c>
      <c r="J119" s="4">
        <v>44.19</v>
      </c>
    </row>
    <row r="120" spans="9:12" ht="30" customHeight="1" x14ac:dyDescent="0.3">
      <c r="I120" s="2" t="s">
        <v>14</v>
      </c>
    </row>
    <row r="123" spans="9:12" ht="30" customHeight="1" x14ac:dyDescent="0.3">
      <c r="I123" s="2" t="s">
        <v>287</v>
      </c>
      <c r="J123" s="6">
        <v>4273.6000000000004</v>
      </c>
      <c r="L123" s="4">
        <f>L102-J123</f>
        <v>121.64999999999873</v>
      </c>
    </row>
    <row r="124" spans="9:12" ht="30" customHeight="1" x14ac:dyDescent="0.3">
      <c r="L124" s="4">
        <f>L104-J123</f>
        <v>77.459999999999127</v>
      </c>
    </row>
  </sheetData>
  <autoFilter ref="A1:O100" xr:uid="{F82E6E24-90EB-4F55-9606-6845B2DAB7F5}"/>
  <pageMargins left="0.75" right="0.75" top="1" bottom="1" header="0.5" footer="0.5"/>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7307-50EA-409A-AC59-64384F9F1DD0}">
  <dimension ref="A1:E110"/>
  <sheetViews>
    <sheetView tabSelected="1" zoomScale="40" zoomScaleNormal="40" workbookViewId="0">
      <pane ySplit="1" topLeftCell="A2" activePane="bottomLeft" state="frozen"/>
      <selection pane="bottomLeft" activeCell="A2" sqref="A2"/>
    </sheetView>
  </sheetViews>
  <sheetFormatPr defaultColWidth="30.5703125" defaultRowHeight="30" customHeight="1" x14ac:dyDescent="0.3"/>
  <cols>
    <col min="1" max="1" width="30.5703125" style="2"/>
    <col min="2" max="4" width="30.5703125" style="2" customWidth="1"/>
    <col min="5" max="5" width="119.7109375" style="2" customWidth="1"/>
    <col min="6" max="16384" width="30.5703125" style="2"/>
  </cols>
  <sheetData>
    <row r="1" spans="1:5" ht="20.25" x14ac:dyDescent="0.3">
      <c r="A1" s="11" t="s">
        <v>392</v>
      </c>
      <c r="B1" s="1" t="s">
        <v>16</v>
      </c>
      <c r="C1" s="1" t="s">
        <v>18</v>
      </c>
      <c r="D1" s="1" t="s">
        <v>19</v>
      </c>
      <c r="E1" s="1" t="s">
        <v>26</v>
      </c>
    </row>
    <row r="2" spans="1:5" ht="80.099999999999994" customHeight="1" x14ac:dyDescent="0.3">
      <c r="A2" s="2" t="s">
        <v>293</v>
      </c>
      <c r="B2" s="1" t="s">
        <v>27</v>
      </c>
      <c r="C2" s="1" t="s">
        <v>29</v>
      </c>
      <c r="D2" s="1">
        <v>4</v>
      </c>
      <c r="E2" s="1" t="s">
        <v>32</v>
      </c>
    </row>
    <row r="3" spans="1:5" ht="80.099999999999994" customHeight="1" x14ac:dyDescent="0.3">
      <c r="A3" s="2" t="s">
        <v>294</v>
      </c>
      <c r="B3" s="1" t="s">
        <v>27</v>
      </c>
      <c r="C3" s="1" t="s">
        <v>29</v>
      </c>
      <c r="D3" s="1">
        <v>4</v>
      </c>
      <c r="E3" s="1" t="s">
        <v>36</v>
      </c>
    </row>
    <row r="4" spans="1:5" ht="80.099999999999994" customHeight="1" x14ac:dyDescent="0.3">
      <c r="A4" s="2" t="s">
        <v>295</v>
      </c>
      <c r="B4" s="1" t="s">
        <v>27</v>
      </c>
      <c r="C4" s="1" t="s">
        <v>29</v>
      </c>
      <c r="D4" s="1">
        <v>2</v>
      </c>
      <c r="E4" s="1" t="s">
        <v>40</v>
      </c>
    </row>
    <row r="5" spans="1:5" ht="80.099999999999994" customHeight="1" x14ac:dyDescent="0.3">
      <c r="A5" s="2" t="s">
        <v>296</v>
      </c>
      <c r="B5" s="1" t="s">
        <v>27</v>
      </c>
      <c r="C5" s="1" t="s">
        <v>29</v>
      </c>
      <c r="D5" s="1">
        <v>2</v>
      </c>
      <c r="E5" s="1" t="s">
        <v>40</v>
      </c>
    </row>
    <row r="6" spans="1:5" ht="80.099999999999994" customHeight="1" x14ac:dyDescent="0.3">
      <c r="A6" s="2" t="s">
        <v>297</v>
      </c>
      <c r="B6" s="1" t="s">
        <v>27</v>
      </c>
      <c r="C6" s="1" t="s">
        <v>29</v>
      </c>
      <c r="D6" s="1">
        <v>2</v>
      </c>
      <c r="E6" s="1" t="s">
        <v>47</v>
      </c>
    </row>
    <row r="7" spans="1:5" ht="80.099999999999994" customHeight="1" x14ac:dyDescent="0.3">
      <c r="A7" s="2" t="s">
        <v>298</v>
      </c>
      <c r="B7" s="1" t="s">
        <v>27</v>
      </c>
      <c r="C7" s="1" t="s">
        <v>29</v>
      </c>
      <c r="D7" s="1">
        <v>2</v>
      </c>
      <c r="E7" s="1" t="s">
        <v>50</v>
      </c>
    </row>
    <row r="8" spans="1:5" ht="80.099999999999994" customHeight="1" x14ac:dyDescent="0.3">
      <c r="A8" s="2" t="s">
        <v>299</v>
      </c>
      <c r="B8" s="1" t="s">
        <v>27</v>
      </c>
      <c r="C8" s="1" t="s">
        <v>29</v>
      </c>
      <c r="D8" s="1">
        <v>2</v>
      </c>
      <c r="E8" s="1" t="s">
        <v>54</v>
      </c>
    </row>
    <row r="9" spans="1:5" ht="80.099999999999994" customHeight="1" x14ac:dyDescent="0.3">
      <c r="A9" s="2" t="s">
        <v>300</v>
      </c>
      <c r="B9" s="1" t="s">
        <v>27</v>
      </c>
      <c r="C9" s="1" t="s">
        <v>29</v>
      </c>
      <c r="D9" s="1">
        <v>2</v>
      </c>
      <c r="E9" s="1" t="s">
        <v>58</v>
      </c>
    </row>
    <row r="10" spans="1:5" ht="80.099999999999994" customHeight="1" x14ac:dyDescent="0.3">
      <c r="A10" s="2" t="s">
        <v>301</v>
      </c>
      <c r="B10" s="1" t="s">
        <v>27</v>
      </c>
      <c r="C10" s="1" t="s">
        <v>29</v>
      </c>
      <c r="D10" s="1">
        <v>2</v>
      </c>
      <c r="E10" s="1" t="s">
        <v>36</v>
      </c>
    </row>
    <row r="11" spans="1:5" ht="80.099999999999994" customHeight="1" x14ac:dyDescent="0.3">
      <c r="A11" s="2" t="s">
        <v>302</v>
      </c>
      <c r="B11" s="1" t="s">
        <v>27</v>
      </c>
      <c r="C11" s="1" t="s">
        <v>29</v>
      </c>
      <c r="D11" s="1">
        <v>2</v>
      </c>
      <c r="E11" s="1" t="s">
        <v>64</v>
      </c>
    </row>
    <row r="12" spans="1:5" ht="80.099999999999994" customHeight="1" x14ac:dyDescent="0.3">
      <c r="A12" s="2" t="s">
        <v>303</v>
      </c>
      <c r="B12" s="1" t="s">
        <v>27</v>
      </c>
      <c r="C12" s="1" t="s">
        <v>29</v>
      </c>
      <c r="D12" s="1">
        <v>2</v>
      </c>
      <c r="E12" s="1" t="s">
        <v>64</v>
      </c>
    </row>
    <row r="13" spans="1:5" ht="80.099999999999994" customHeight="1" x14ac:dyDescent="0.3">
      <c r="A13" s="2" t="s">
        <v>304</v>
      </c>
      <c r="B13" s="1" t="s">
        <v>27</v>
      </c>
      <c r="C13" s="1" t="s">
        <v>29</v>
      </c>
      <c r="D13" s="1">
        <v>2</v>
      </c>
      <c r="E13" s="1" t="s">
        <v>71</v>
      </c>
    </row>
    <row r="14" spans="1:5" ht="80.099999999999994" customHeight="1" x14ac:dyDescent="0.3">
      <c r="A14" s="2" t="s">
        <v>305</v>
      </c>
      <c r="B14" s="1" t="s">
        <v>27</v>
      </c>
      <c r="C14" s="1" t="s">
        <v>29</v>
      </c>
      <c r="D14" s="1">
        <v>2</v>
      </c>
      <c r="E14" s="1" t="s">
        <v>75</v>
      </c>
    </row>
    <row r="15" spans="1:5" ht="80.099999999999994" customHeight="1" x14ac:dyDescent="0.3">
      <c r="A15" s="2" t="s">
        <v>306</v>
      </c>
      <c r="B15" s="1" t="s">
        <v>27</v>
      </c>
      <c r="C15" s="1" t="s">
        <v>29</v>
      </c>
      <c r="D15" s="1">
        <v>2</v>
      </c>
      <c r="E15" s="1" t="s">
        <v>79</v>
      </c>
    </row>
    <row r="16" spans="1:5" ht="80.099999999999994" customHeight="1" x14ac:dyDescent="0.3">
      <c r="A16" s="2" t="s">
        <v>307</v>
      </c>
      <c r="B16" s="1" t="s">
        <v>27</v>
      </c>
      <c r="C16" s="1" t="s">
        <v>29</v>
      </c>
      <c r="D16" s="1">
        <v>2</v>
      </c>
      <c r="E16" s="1" t="s">
        <v>82</v>
      </c>
    </row>
    <row r="17" spans="1:5" ht="80.099999999999994" customHeight="1" x14ac:dyDescent="0.3">
      <c r="A17" s="2" t="s">
        <v>308</v>
      </c>
      <c r="B17" s="1" t="s">
        <v>27</v>
      </c>
      <c r="C17" s="1" t="s">
        <v>29</v>
      </c>
      <c r="D17" s="1">
        <v>2</v>
      </c>
      <c r="E17" s="1" t="s">
        <v>86</v>
      </c>
    </row>
    <row r="18" spans="1:5" ht="80.099999999999994" customHeight="1" x14ac:dyDescent="0.3">
      <c r="A18" s="2" t="s">
        <v>309</v>
      </c>
      <c r="B18" s="1" t="s">
        <v>27</v>
      </c>
      <c r="C18" s="1" t="s">
        <v>29</v>
      </c>
      <c r="D18" s="1">
        <v>2</v>
      </c>
      <c r="E18" s="1" t="s">
        <v>90</v>
      </c>
    </row>
    <row r="19" spans="1:5" ht="80.099999999999994" customHeight="1" x14ac:dyDescent="0.3">
      <c r="A19" s="2" t="s">
        <v>310</v>
      </c>
      <c r="B19" s="1" t="s">
        <v>27</v>
      </c>
      <c r="C19" s="1" t="s">
        <v>29</v>
      </c>
      <c r="D19" s="1">
        <v>2</v>
      </c>
      <c r="E19" s="1" t="s">
        <v>86</v>
      </c>
    </row>
    <row r="20" spans="1:5" ht="80.099999999999994" customHeight="1" x14ac:dyDescent="0.3">
      <c r="A20" s="2" t="s">
        <v>311</v>
      </c>
      <c r="B20" s="1" t="s">
        <v>27</v>
      </c>
      <c r="C20" s="1" t="s">
        <v>29</v>
      </c>
      <c r="D20" s="1">
        <v>1</v>
      </c>
      <c r="E20" s="1" t="s">
        <v>96</v>
      </c>
    </row>
    <row r="21" spans="1:5" ht="80.099999999999994" customHeight="1" x14ac:dyDescent="0.3">
      <c r="A21" s="2" t="s">
        <v>312</v>
      </c>
      <c r="B21" s="1" t="s">
        <v>27</v>
      </c>
      <c r="C21" s="1" t="s">
        <v>29</v>
      </c>
      <c r="D21" s="1">
        <v>1</v>
      </c>
      <c r="E21" s="1" t="s">
        <v>99</v>
      </c>
    </row>
    <row r="22" spans="1:5" ht="80.099999999999994" customHeight="1" x14ac:dyDescent="0.3">
      <c r="A22" s="2" t="s">
        <v>313</v>
      </c>
      <c r="B22" s="1" t="s">
        <v>27</v>
      </c>
      <c r="C22" s="1" t="s">
        <v>29</v>
      </c>
      <c r="D22" s="1">
        <v>1</v>
      </c>
      <c r="E22" s="1" t="s">
        <v>102</v>
      </c>
    </row>
    <row r="23" spans="1:5" ht="80.099999999999994" customHeight="1" x14ac:dyDescent="0.3">
      <c r="A23" s="2" t="s">
        <v>314</v>
      </c>
      <c r="B23" s="1" t="s">
        <v>27</v>
      </c>
      <c r="C23" s="1" t="s">
        <v>29</v>
      </c>
      <c r="D23" s="1">
        <v>1</v>
      </c>
      <c r="E23" s="1" t="s">
        <v>105</v>
      </c>
    </row>
    <row r="24" spans="1:5" ht="80.099999999999994" customHeight="1" x14ac:dyDescent="0.3">
      <c r="A24" s="2" t="s">
        <v>315</v>
      </c>
      <c r="B24" s="1" t="s">
        <v>27</v>
      </c>
      <c r="C24" s="1" t="s">
        <v>29</v>
      </c>
      <c r="D24" s="1">
        <v>1</v>
      </c>
      <c r="E24" s="1" t="s">
        <v>107</v>
      </c>
    </row>
    <row r="25" spans="1:5" ht="80.099999999999994" customHeight="1" x14ac:dyDescent="0.3">
      <c r="A25" s="2" t="s">
        <v>316</v>
      </c>
      <c r="B25" s="1" t="s">
        <v>27</v>
      </c>
      <c r="C25" s="1" t="s">
        <v>29</v>
      </c>
      <c r="D25" s="1">
        <v>1</v>
      </c>
      <c r="E25" s="1" t="s">
        <v>105</v>
      </c>
    </row>
    <row r="26" spans="1:5" ht="80.099999999999994" customHeight="1" x14ac:dyDescent="0.3">
      <c r="A26" s="2" t="s">
        <v>317</v>
      </c>
      <c r="B26" s="1" t="s">
        <v>27</v>
      </c>
      <c r="C26" s="1" t="s">
        <v>29</v>
      </c>
      <c r="D26" s="1">
        <v>1</v>
      </c>
      <c r="E26" s="1" t="s">
        <v>111</v>
      </c>
    </row>
    <row r="27" spans="1:5" ht="80.099999999999994" customHeight="1" x14ac:dyDescent="0.3">
      <c r="A27" s="2" t="s">
        <v>318</v>
      </c>
      <c r="B27" s="1" t="s">
        <v>27</v>
      </c>
      <c r="C27" s="1" t="s">
        <v>29</v>
      </c>
      <c r="D27" s="1">
        <v>1</v>
      </c>
      <c r="E27" s="1" t="s">
        <v>114</v>
      </c>
    </row>
    <row r="28" spans="1:5" ht="80.099999999999994" customHeight="1" x14ac:dyDescent="0.3">
      <c r="A28" s="2" t="s">
        <v>319</v>
      </c>
      <c r="B28" s="1" t="s">
        <v>27</v>
      </c>
      <c r="C28" s="1" t="s">
        <v>29</v>
      </c>
      <c r="D28" s="1">
        <v>1</v>
      </c>
      <c r="E28" s="1" t="s">
        <v>117</v>
      </c>
    </row>
    <row r="29" spans="1:5" ht="80.099999999999994" customHeight="1" x14ac:dyDescent="0.3">
      <c r="A29" s="2" t="s">
        <v>320</v>
      </c>
      <c r="B29" s="1" t="s">
        <v>27</v>
      </c>
      <c r="C29" s="1" t="s">
        <v>29</v>
      </c>
      <c r="D29" s="1">
        <v>1</v>
      </c>
      <c r="E29" s="1" t="s">
        <v>120</v>
      </c>
    </row>
    <row r="30" spans="1:5" ht="80.099999999999994" customHeight="1" x14ac:dyDescent="0.3">
      <c r="A30" s="2" t="s">
        <v>321</v>
      </c>
      <c r="B30" s="1" t="s">
        <v>27</v>
      </c>
      <c r="C30" s="1" t="s">
        <v>29</v>
      </c>
      <c r="D30" s="1">
        <v>1</v>
      </c>
      <c r="E30" s="1" t="s">
        <v>123</v>
      </c>
    </row>
    <row r="31" spans="1:5" ht="80.099999999999994" customHeight="1" x14ac:dyDescent="0.3">
      <c r="A31" s="2" t="s">
        <v>322</v>
      </c>
      <c r="B31" s="1" t="s">
        <v>27</v>
      </c>
      <c r="C31" s="1" t="s">
        <v>29</v>
      </c>
      <c r="D31" s="1">
        <v>1</v>
      </c>
      <c r="E31" s="1" t="s">
        <v>126</v>
      </c>
    </row>
    <row r="32" spans="1:5" ht="80.099999999999994" customHeight="1" x14ac:dyDescent="0.3">
      <c r="A32" s="2" t="s">
        <v>323</v>
      </c>
      <c r="B32" s="1" t="s">
        <v>27</v>
      </c>
      <c r="C32" s="1" t="s">
        <v>29</v>
      </c>
      <c r="D32" s="1">
        <v>1</v>
      </c>
      <c r="E32" s="1" t="s">
        <v>129</v>
      </c>
    </row>
    <row r="33" spans="1:5" ht="80.099999999999994" customHeight="1" x14ac:dyDescent="0.3">
      <c r="A33" s="2" t="s">
        <v>324</v>
      </c>
      <c r="B33" s="1" t="s">
        <v>27</v>
      </c>
      <c r="C33" s="1" t="s">
        <v>29</v>
      </c>
      <c r="D33" s="1">
        <v>1</v>
      </c>
      <c r="E33" s="1" t="s">
        <v>132</v>
      </c>
    </row>
    <row r="34" spans="1:5" ht="40.5" x14ac:dyDescent="0.3">
      <c r="A34" s="2" t="s">
        <v>325</v>
      </c>
      <c r="B34" s="1" t="s">
        <v>27</v>
      </c>
      <c r="C34" s="1" t="s">
        <v>29</v>
      </c>
      <c r="D34" s="1">
        <v>1</v>
      </c>
      <c r="E34" s="1" t="s">
        <v>134</v>
      </c>
    </row>
    <row r="35" spans="1:5" ht="80.099999999999994" customHeight="1" x14ac:dyDescent="0.3">
      <c r="A35" s="2" t="s">
        <v>326</v>
      </c>
      <c r="B35" s="1" t="s">
        <v>27</v>
      </c>
      <c r="C35" s="1" t="s">
        <v>29</v>
      </c>
      <c r="D35" s="1">
        <v>1</v>
      </c>
      <c r="E35" s="1" t="s">
        <v>136</v>
      </c>
    </row>
    <row r="36" spans="1:5" ht="80.099999999999994" customHeight="1" x14ac:dyDescent="0.3">
      <c r="A36" s="2" t="s">
        <v>327</v>
      </c>
      <c r="B36" s="1" t="s">
        <v>27</v>
      </c>
      <c r="C36" s="1" t="s">
        <v>29</v>
      </c>
      <c r="D36" s="1">
        <v>1</v>
      </c>
      <c r="E36" s="1" t="s">
        <v>139</v>
      </c>
    </row>
    <row r="37" spans="1:5" ht="80.099999999999994" customHeight="1" x14ac:dyDescent="0.3">
      <c r="A37" s="2" t="s">
        <v>328</v>
      </c>
      <c r="B37" s="1" t="s">
        <v>27</v>
      </c>
      <c r="C37" s="1" t="s">
        <v>29</v>
      </c>
      <c r="D37" s="1">
        <v>1</v>
      </c>
      <c r="E37" s="1" t="s">
        <v>142</v>
      </c>
    </row>
    <row r="38" spans="1:5" ht="80.099999999999994" customHeight="1" x14ac:dyDescent="0.3">
      <c r="A38" s="2" t="s">
        <v>329</v>
      </c>
      <c r="B38" s="1" t="s">
        <v>27</v>
      </c>
      <c r="C38" s="1" t="s">
        <v>29</v>
      </c>
      <c r="D38" s="1">
        <v>1</v>
      </c>
      <c r="E38" s="1" t="s">
        <v>145</v>
      </c>
    </row>
    <row r="39" spans="1:5" ht="80.099999999999994" customHeight="1" x14ac:dyDescent="0.3">
      <c r="A39" s="2" t="s">
        <v>330</v>
      </c>
      <c r="B39" s="1" t="s">
        <v>27</v>
      </c>
      <c r="C39" s="1" t="s">
        <v>29</v>
      </c>
      <c r="D39" s="1">
        <v>1</v>
      </c>
      <c r="E39" s="1" t="s">
        <v>147</v>
      </c>
    </row>
    <row r="40" spans="1:5" ht="80.099999999999994" customHeight="1" x14ac:dyDescent="0.3">
      <c r="A40" s="2" t="s">
        <v>331</v>
      </c>
      <c r="B40" s="1" t="s">
        <v>27</v>
      </c>
      <c r="C40" s="1" t="s">
        <v>29</v>
      </c>
      <c r="D40" s="1">
        <v>1</v>
      </c>
      <c r="E40" s="1" t="s">
        <v>150</v>
      </c>
    </row>
    <row r="41" spans="1:5" ht="80.099999999999994" customHeight="1" x14ac:dyDescent="0.3">
      <c r="A41" s="2" t="s">
        <v>332</v>
      </c>
      <c r="B41" s="1" t="s">
        <v>27</v>
      </c>
      <c r="C41" s="1" t="s">
        <v>29</v>
      </c>
      <c r="D41" s="1">
        <v>1</v>
      </c>
      <c r="E41" s="1" t="s">
        <v>153</v>
      </c>
    </row>
    <row r="42" spans="1:5" ht="80.099999999999994" customHeight="1" x14ac:dyDescent="0.3">
      <c r="A42" s="2" t="s">
        <v>333</v>
      </c>
      <c r="B42" s="1" t="s">
        <v>27</v>
      </c>
      <c r="C42" s="1" t="s">
        <v>29</v>
      </c>
      <c r="D42" s="1">
        <v>1</v>
      </c>
      <c r="E42" s="1" t="s">
        <v>156</v>
      </c>
    </row>
    <row r="43" spans="1:5" ht="80.099999999999994" customHeight="1" x14ac:dyDescent="0.3">
      <c r="A43" s="2" t="s">
        <v>334</v>
      </c>
      <c r="B43" s="1" t="s">
        <v>27</v>
      </c>
      <c r="C43" s="1" t="s">
        <v>29</v>
      </c>
      <c r="D43" s="1">
        <v>1</v>
      </c>
      <c r="E43" s="1" t="s">
        <v>105</v>
      </c>
    </row>
    <row r="44" spans="1:5" ht="80.099999999999994" customHeight="1" x14ac:dyDescent="0.3">
      <c r="A44" s="2" t="s">
        <v>335</v>
      </c>
      <c r="B44" s="1" t="s">
        <v>27</v>
      </c>
      <c r="C44" s="1" t="s">
        <v>29</v>
      </c>
      <c r="D44" s="1">
        <v>1</v>
      </c>
      <c r="E44" s="1" t="s">
        <v>160</v>
      </c>
    </row>
    <row r="45" spans="1:5" ht="80.099999999999994" customHeight="1" x14ac:dyDescent="0.3">
      <c r="A45" s="2" t="s">
        <v>336</v>
      </c>
      <c r="B45" s="1" t="s">
        <v>27</v>
      </c>
      <c r="C45" s="1" t="s">
        <v>29</v>
      </c>
      <c r="D45" s="1">
        <v>1</v>
      </c>
      <c r="E45" s="1" t="s">
        <v>162</v>
      </c>
    </row>
    <row r="46" spans="1:5" ht="80.099999999999994" customHeight="1" x14ac:dyDescent="0.3">
      <c r="A46" s="2" t="s">
        <v>337</v>
      </c>
      <c r="B46" s="1" t="s">
        <v>27</v>
      </c>
      <c r="C46" s="1" t="s">
        <v>29</v>
      </c>
      <c r="D46" s="1">
        <v>1</v>
      </c>
      <c r="E46" s="1" t="s">
        <v>160</v>
      </c>
    </row>
    <row r="47" spans="1:5" ht="80.099999999999994" customHeight="1" x14ac:dyDescent="0.3">
      <c r="A47" s="2" t="s">
        <v>338</v>
      </c>
      <c r="B47" s="1" t="s">
        <v>27</v>
      </c>
      <c r="C47" s="1" t="s">
        <v>29</v>
      </c>
      <c r="D47" s="1">
        <v>1</v>
      </c>
      <c r="E47" s="1" t="s">
        <v>166</v>
      </c>
    </row>
    <row r="48" spans="1:5" ht="80.099999999999994" customHeight="1" x14ac:dyDescent="0.3">
      <c r="A48" s="2" t="s">
        <v>339</v>
      </c>
      <c r="B48" s="1" t="s">
        <v>27</v>
      </c>
      <c r="C48" s="1" t="s">
        <v>29</v>
      </c>
      <c r="D48" s="1">
        <v>1</v>
      </c>
      <c r="E48" s="1" t="s">
        <v>168</v>
      </c>
    </row>
    <row r="49" spans="1:5" ht="80.099999999999994" customHeight="1" x14ac:dyDescent="0.3">
      <c r="A49" s="2" t="s">
        <v>340</v>
      </c>
      <c r="B49" s="1" t="s">
        <v>27</v>
      </c>
      <c r="C49" s="1" t="s">
        <v>29</v>
      </c>
      <c r="D49" s="1">
        <v>1</v>
      </c>
      <c r="E49" s="1" t="s">
        <v>150</v>
      </c>
    </row>
    <row r="50" spans="1:5" ht="80.099999999999994" customHeight="1" x14ac:dyDescent="0.3">
      <c r="A50" s="2" t="s">
        <v>341</v>
      </c>
      <c r="B50" s="1" t="s">
        <v>27</v>
      </c>
      <c r="C50" s="1" t="s">
        <v>29</v>
      </c>
      <c r="D50" s="1">
        <v>1</v>
      </c>
      <c r="E50" s="1" t="s">
        <v>58</v>
      </c>
    </row>
    <row r="51" spans="1:5" ht="80.099999999999994" customHeight="1" x14ac:dyDescent="0.3">
      <c r="A51" s="2" t="s">
        <v>342</v>
      </c>
      <c r="B51" s="1" t="s">
        <v>27</v>
      </c>
      <c r="C51" s="1" t="s">
        <v>29</v>
      </c>
      <c r="D51" s="1">
        <v>1</v>
      </c>
      <c r="E51" s="1" t="s">
        <v>174</v>
      </c>
    </row>
    <row r="52" spans="1:5" ht="80.099999999999994" customHeight="1" x14ac:dyDescent="0.3">
      <c r="A52" s="2" t="s">
        <v>343</v>
      </c>
      <c r="B52" s="1" t="s">
        <v>27</v>
      </c>
      <c r="C52" s="1" t="s">
        <v>29</v>
      </c>
      <c r="D52" s="1">
        <v>1</v>
      </c>
      <c r="E52" s="1" t="s">
        <v>177</v>
      </c>
    </row>
    <row r="53" spans="1:5" ht="80.099999999999994" customHeight="1" x14ac:dyDescent="0.3">
      <c r="A53" s="2" t="s">
        <v>344</v>
      </c>
      <c r="B53" s="1" t="s">
        <v>27</v>
      </c>
      <c r="C53" s="1" t="s">
        <v>29</v>
      </c>
      <c r="D53" s="1">
        <v>1</v>
      </c>
      <c r="E53" s="1" t="s">
        <v>180</v>
      </c>
    </row>
    <row r="54" spans="1:5" ht="80.099999999999994" customHeight="1" x14ac:dyDescent="0.3">
      <c r="A54" s="2" t="s">
        <v>345</v>
      </c>
      <c r="B54" s="1" t="s">
        <v>27</v>
      </c>
      <c r="C54" s="1" t="s">
        <v>29</v>
      </c>
      <c r="D54" s="1">
        <v>1</v>
      </c>
      <c r="E54" s="1" t="s">
        <v>183</v>
      </c>
    </row>
    <row r="55" spans="1:5" ht="80.099999999999994" customHeight="1" x14ac:dyDescent="0.3">
      <c r="A55" s="2" t="s">
        <v>346</v>
      </c>
      <c r="B55" s="1" t="s">
        <v>27</v>
      </c>
      <c r="C55" s="1" t="s">
        <v>29</v>
      </c>
      <c r="D55" s="1">
        <v>1</v>
      </c>
      <c r="E55" s="1" t="s">
        <v>183</v>
      </c>
    </row>
    <row r="56" spans="1:5" ht="80.099999999999994" customHeight="1" x14ac:dyDescent="0.3">
      <c r="A56" s="2" t="s">
        <v>347</v>
      </c>
      <c r="B56" s="1" t="s">
        <v>27</v>
      </c>
      <c r="C56" s="1" t="s">
        <v>29</v>
      </c>
      <c r="D56" s="1">
        <v>1</v>
      </c>
      <c r="E56" s="1" t="s">
        <v>186</v>
      </c>
    </row>
    <row r="57" spans="1:5" ht="80.099999999999994" customHeight="1" x14ac:dyDescent="0.3">
      <c r="A57" s="2" t="s">
        <v>348</v>
      </c>
      <c r="B57" s="1" t="s">
        <v>27</v>
      </c>
      <c r="C57" s="1" t="s">
        <v>29</v>
      </c>
      <c r="D57" s="1">
        <v>1</v>
      </c>
      <c r="E57" s="1" t="s">
        <v>189</v>
      </c>
    </row>
    <row r="58" spans="1:5" ht="80.099999999999994" customHeight="1" x14ac:dyDescent="0.3">
      <c r="A58" s="2" t="s">
        <v>349</v>
      </c>
      <c r="B58" s="1" t="s">
        <v>27</v>
      </c>
      <c r="C58" s="1" t="s">
        <v>29</v>
      </c>
      <c r="D58" s="1">
        <v>1</v>
      </c>
      <c r="E58" s="1" t="s">
        <v>192</v>
      </c>
    </row>
    <row r="59" spans="1:5" ht="80.099999999999994" customHeight="1" x14ac:dyDescent="0.3">
      <c r="A59" s="2" t="s">
        <v>350</v>
      </c>
      <c r="B59" s="1" t="s">
        <v>27</v>
      </c>
      <c r="C59" s="1" t="s">
        <v>29</v>
      </c>
      <c r="D59" s="1">
        <v>1</v>
      </c>
      <c r="E59" s="1" t="s">
        <v>195</v>
      </c>
    </row>
    <row r="60" spans="1:5" ht="80.099999999999994" customHeight="1" x14ac:dyDescent="0.3">
      <c r="A60" s="2" t="s">
        <v>351</v>
      </c>
      <c r="B60" s="1" t="s">
        <v>27</v>
      </c>
      <c r="C60" s="1" t="s">
        <v>29</v>
      </c>
      <c r="D60" s="1">
        <v>1</v>
      </c>
      <c r="E60" s="1" t="s">
        <v>198</v>
      </c>
    </row>
    <row r="61" spans="1:5" ht="80.099999999999994" customHeight="1" x14ac:dyDescent="0.3">
      <c r="A61" s="2" t="s">
        <v>352</v>
      </c>
      <c r="B61" s="1" t="s">
        <v>27</v>
      </c>
      <c r="C61" s="1" t="s">
        <v>29</v>
      </c>
      <c r="D61" s="1">
        <v>1</v>
      </c>
      <c r="E61" s="1" t="s">
        <v>201</v>
      </c>
    </row>
    <row r="62" spans="1:5" ht="80.099999999999994" customHeight="1" x14ac:dyDescent="0.3">
      <c r="A62" s="2" t="s">
        <v>353</v>
      </c>
      <c r="B62" s="1" t="s">
        <v>27</v>
      </c>
      <c r="C62" s="1" t="s">
        <v>29</v>
      </c>
      <c r="D62" s="1">
        <v>1</v>
      </c>
      <c r="E62" s="1" t="s">
        <v>204</v>
      </c>
    </row>
    <row r="63" spans="1:5" ht="80.099999999999994" customHeight="1" x14ac:dyDescent="0.3">
      <c r="A63" s="2" t="s">
        <v>354</v>
      </c>
      <c r="B63" s="1" t="s">
        <v>27</v>
      </c>
      <c r="C63" s="1" t="s">
        <v>29</v>
      </c>
      <c r="D63" s="1">
        <v>1</v>
      </c>
      <c r="E63" s="1" t="s">
        <v>207</v>
      </c>
    </row>
    <row r="64" spans="1:5" ht="80.099999999999994" customHeight="1" x14ac:dyDescent="0.3">
      <c r="A64" s="2" t="s">
        <v>355</v>
      </c>
      <c r="B64" s="1" t="s">
        <v>27</v>
      </c>
      <c r="C64" s="1" t="s">
        <v>29</v>
      </c>
      <c r="D64" s="1">
        <v>1</v>
      </c>
      <c r="E64" s="1" t="s">
        <v>210</v>
      </c>
    </row>
    <row r="65" spans="1:5" ht="80.099999999999994" customHeight="1" x14ac:dyDescent="0.3">
      <c r="A65" s="2" t="s">
        <v>356</v>
      </c>
      <c r="B65" s="1" t="s">
        <v>27</v>
      </c>
      <c r="C65" s="1" t="s">
        <v>29</v>
      </c>
      <c r="D65" s="1">
        <v>1</v>
      </c>
      <c r="E65" s="1" t="s">
        <v>213</v>
      </c>
    </row>
    <row r="66" spans="1:5" ht="80.099999999999994" customHeight="1" x14ac:dyDescent="0.3">
      <c r="A66" s="2" t="s">
        <v>357</v>
      </c>
      <c r="B66" s="1" t="s">
        <v>27</v>
      </c>
      <c r="C66" s="1" t="s">
        <v>29</v>
      </c>
      <c r="D66" s="1">
        <v>1</v>
      </c>
      <c r="E66" s="1" t="s">
        <v>216</v>
      </c>
    </row>
    <row r="67" spans="1:5" ht="80.099999999999994" customHeight="1" x14ac:dyDescent="0.3">
      <c r="A67" s="2" t="s">
        <v>358</v>
      </c>
      <c r="B67" s="1" t="s">
        <v>27</v>
      </c>
      <c r="C67" s="1" t="s">
        <v>29</v>
      </c>
      <c r="D67" s="1">
        <v>1</v>
      </c>
      <c r="E67" s="1" t="s">
        <v>218</v>
      </c>
    </row>
    <row r="68" spans="1:5" ht="60.75" x14ac:dyDescent="0.3">
      <c r="A68" s="2" t="s">
        <v>359</v>
      </c>
      <c r="B68" s="1" t="s">
        <v>27</v>
      </c>
      <c r="C68" s="1" t="s">
        <v>29</v>
      </c>
      <c r="D68" s="1">
        <v>1</v>
      </c>
      <c r="E68" s="1" t="s">
        <v>221</v>
      </c>
    </row>
    <row r="69" spans="1:5" ht="80.099999999999994" customHeight="1" x14ac:dyDescent="0.3">
      <c r="A69" s="2" t="s">
        <v>360</v>
      </c>
      <c r="B69" s="1" t="s">
        <v>27</v>
      </c>
      <c r="C69" s="1" t="s">
        <v>29</v>
      </c>
      <c r="D69" s="1">
        <v>1</v>
      </c>
      <c r="E69" s="1" t="s">
        <v>224</v>
      </c>
    </row>
    <row r="70" spans="1:5" ht="80.099999999999994" customHeight="1" x14ac:dyDescent="0.3">
      <c r="A70" s="2" t="s">
        <v>361</v>
      </c>
      <c r="B70" s="1" t="s">
        <v>27</v>
      </c>
      <c r="C70" s="1" t="s">
        <v>29</v>
      </c>
      <c r="D70" s="1">
        <v>1</v>
      </c>
      <c r="E70" s="1" t="s">
        <v>227</v>
      </c>
    </row>
    <row r="71" spans="1:5" ht="80.099999999999994" customHeight="1" x14ac:dyDescent="0.3">
      <c r="A71" s="2" t="s">
        <v>362</v>
      </c>
      <c r="B71" s="1" t="s">
        <v>27</v>
      </c>
      <c r="C71" s="1" t="s">
        <v>29</v>
      </c>
      <c r="D71" s="1">
        <v>1</v>
      </c>
      <c r="E71" s="1" t="s">
        <v>107</v>
      </c>
    </row>
    <row r="72" spans="1:5" ht="80.099999999999994" customHeight="1" x14ac:dyDescent="0.3">
      <c r="A72" s="2" t="s">
        <v>363</v>
      </c>
      <c r="B72" s="1" t="s">
        <v>27</v>
      </c>
      <c r="C72" s="1" t="s">
        <v>29</v>
      </c>
      <c r="D72" s="1">
        <v>1</v>
      </c>
      <c r="E72" s="1" t="s">
        <v>227</v>
      </c>
    </row>
    <row r="73" spans="1:5" ht="80.099999999999994" customHeight="1" x14ac:dyDescent="0.3">
      <c r="A73" s="2" t="s">
        <v>364</v>
      </c>
      <c r="B73" s="1" t="s">
        <v>27</v>
      </c>
      <c r="C73" s="1" t="s">
        <v>29</v>
      </c>
      <c r="D73" s="1">
        <v>1</v>
      </c>
      <c r="E73" s="1" t="s">
        <v>201</v>
      </c>
    </row>
    <row r="74" spans="1:5" ht="80.099999999999994" customHeight="1" x14ac:dyDescent="0.3">
      <c r="A74" s="2" t="s">
        <v>365</v>
      </c>
      <c r="B74" s="1" t="s">
        <v>27</v>
      </c>
      <c r="C74" s="1" t="s">
        <v>29</v>
      </c>
      <c r="D74" s="1">
        <v>1</v>
      </c>
      <c r="E74" s="1" t="s">
        <v>201</v>
      </c>
    </row>
    <row r="75" spans="1:5" ht="80.099999999999994" customHeight="1" x14ac:dyDescent="0.3">
      <c r="A75" s="2" t="s">
        <v>366</v>
      </c>
      <c r="B75" s="1" t="s">
        <v>27</v>
      </c>
      <c r="C75" s="1" t="s">
        <v>29</v>
      </c>
      <c r="D75" s="1">
        <v>1</v>
      </c>
      <c r="E75" s="1" t="s">
        <v>234</v>
      </c>
    </row>
    <row r="76" spans="1:5" ht="80.099999999999994" customHeight="1" x14ac:dyDescent="0.3">
      <c r="A76" s="2" t="s">
        <v>367</v>
      </c>
      <c r="B76" s="1" t="s">
        <v>27</v>
      </c>
      <c r="C76" s="1" t="s">
        <v>29</v>
      </c>
      <c r="D76" s="1">
        <v>1</v>
      </c>
      <c r="E76" s="1" t="s">
        <v>236</v>
      </c>
    </row>
    <row r="77" spans="1:5" ht="80.099999999999994" customHeight="1" x14ac:dyDescent="0.3">
      <c r="A77" s="2" t="s">
        <v>368</v>
      </c>
      <c r="B77" s="1" t="s">
        <v>27</v>
      </c>
      <c r="C77" s="1" t="s">
        <v>29</v>
      </c>
      <c r="D77" s="1">
        <v>1</v>
      </c>
      <c r="E77" s="1" t="s">
        <v>107</v>
      </c>
    </row>
    <row r="78" spans="1:5" ht="80.099999999999994" customHeight="1" x14ac:dyDescent="0.3">
      <c r="A78" s="2" t="s">
        <v>369</v>
      </c>
      <c r="B78" s="1" t="s">
        <v>27</v>
      </c>
      <c r="C78" s="1" t="s">
        <v>29</v>
      </c>
      <c r="D78" s="1">
        <v>1</v>
      </c>
      <c r="E78" s="1" t="s">
        <v>75</v>
      </c>
    </row>
    <row r="79" spans="1:5" ht="80.099999999999994" customHeight="1" x14ac:dyDescent="0.3">
      <c r="A79" s="2" t="s">
        <v>370</v>
      </c>
      <c r="B79" s="1" t="s">
        <v>27</v>
      </c>
      <c r="C79" s="1" t="s">
        <v>29</v>
      </c>
      <c r="D79" s="1">
        <v>1</v>
      </c>
      <c r="E79" s="1" t="s">
        <v>241</v>
      </c>
    </row>
    <row r="80" spans="1:5" ht="80.099999999999994" customHeight="1" x14ac:dyDescent="0.3">
      <c r="A80" s="2" t="s">
        <v>371</v>
      </c>
      <c r="B80" s="1" t="s">
        <v>27</v>
      </c>
      <c r="C80" s="1" t="s">
        <v>29</v>
      </c>
      <c r="D80" s="1">
        <v>1</v>
      </c>
      <c r="E80" s="1" t="s">
        <v>244</v>
      </c>
    </row>
    <row r="81" spans="1:5" ht="80.099999999999994" customHeight="1" x14ac:dyDescent="0.3">
      <c r="A81" s="2" t="s">
        <v>372</v>
      </c>
      <c r="B81" s="1" t="s">
        <v>27</v>
      </c>
      <c r="C81" s="1" t="s">
        <v>29</v>
      </c>
      <c r="D81" s="1">
        <v>1</v>
      </c>
      <c r="E81" s="1" t="s">
        <v>244</v>
      </c>
    </row>
    <row r="82" spans="1:5" ht="80.099999999999994" customHeight="1" x14ac:dyDescent="0.3">
      <c r="A82" s="2" t="s">
        <v>373</v>
      </c>
      <c r="B82" s="1" t="s">
        <v>27</v>
      </c>
      <c r="C82" s="1" t="s">
        <v>29</v>
      </c>
      <c r="D82" s="1">
        <v>1</v>
      </c>
      <c r="E82" s="1" t="s">
        <v>249</v>
      </c>
    </row>
    <row r="83" spans="1:5" ht="80.099999999999994" customHeight="1" x14ac:dyDescent="0.3">
      <c r="A83" s="2" t="s">
        <v>374</v>
      </c>
      <c r="B83" s="1" t="s">
        <v>27</v>
      </c>
      <c r="C83" s="1" t="s">
        <v>29</v>
      </c>
      <c r="D83" s="1">
        <v>1</v>
      </c>
      <c r="E83" s="1" t="s">
        <v>117</v>
      </c>
    </row>
    <row r="84" spans="1:5" ht="80.099999999999994" customHeight="1" x14ac:dyDescent="0.3">
      <c r="A84" s="2" t="s">
        <v>375</v>
      </c>
      <c r="B84" s="1" t="s">
        <v>27</v>
      </c>
      <c r="C84" s="1" t="s">
        <v>29</v>
      </c>
      <c r="D84" s="1">
        <v>1</v>
      </c>
      <c r="E84" s="1" t="s">
        <v>249</v>
      </c>
    </row>
    <row r="85" spans="1:5" ht="80.099999999999994" customHeight="1" x14ac:dyDescent="0.3">
      <c r="A85" s="2" t="s">
        <v>376</v>
      </c>
      <c r="B85" s="1" t="s">
        <v>27</v>
      </c>
      <c r="C85" s="1" t="s">
        <v>29</v>
      </c>
      <c r="D85" s="1">
        <v>1</v>
      </c>
      <c r="E85" s="1" t="s">
        <v>253</v>
      </c>
    </row>
    <row r="86" spans="1:5" ht="80.099999999999994" customHeight="1" x14ac:dyDescent="0.3">
      <c r="A86" s="2" t="s">
        <v>377</v>
      </c>
      <c r="B86" s="1" t="s">
        <v>27</v>
      </c>
      <c r="C86" s="1" t="s">
        <v>29</v>
      </c>
      <c r="D86" s="1">
        <v>1</v>
      </c>
      <c r="E86" s="1" t="s">
        <v>249</v>
      </c>
    </row>
    <row r="87" spans="1:5" ht="80.099999999999994" customHeight="1" x14ac:dyDescent="0.3">
      <c r="A87" s="2" t="s">
        <v>378</v>
      </c>
      <c r="B87" s="1" t="s">
        <v>27</v>
      </c>
      <c r="C87" s="1" t="s">
        <v>29</v>
      </c>
      <c r="D87" s="1">
        <v>1</v>
      </c>
      <c r="E87" s="1" t="s">
        <v>249</v>
      </c>
    </row>
    <row r="88" spans="1:5" ht="80.099999999999994" customHeight="1" x14ac:dyDescent="0.3">
      <c r="A88" s="2" t="s">
        <v>379</v>
      </c>
      <c r="B88" s="1" t="s">
        <v>27</v>
      </c>
      <c r="C88" s="1" t="s">
        <v>29</v>
      </c>
      <c r="D88" s="1">
        <v>1</v>
      </c>
      <c r="E88" s="1" t="s">
        <v>257</v>
      </c>
    </row>
    <row r="89" spans="1:5" ht="80.099999999999994" customHeight="1" x14ac:dyDescent="0.3">
      <c r="A89" s="2" t="s">
        <v>380</v>
      </c>
      <c r="B89" s="1" t="s">
        <v>27</v>
      </c>
      <c r="C89" s="1" t="s">
        <v>29</v>
      </c>
      <c r="D89" s="1">
        <v>1</v>
      </c>
      <c r="E89" s="1" t="s">
        <v>260</v>
      </c>
    </row>
    <row r="90" spans="1:5" ht="80.099999999999994" customHeight="1" x14ac:dyDescent="0.3">
      <c r="A90" s="2" t="s">
        <v>381</v>
      </c>
      <c r="B90" s="1" t="s">
        <v>27</v>
      </c>
      <c r="C90" s="1" t="s">
        <v>29</v>
      </c>
      <c r="D90" s="1">
        <v>1</v>
      </c>
      <c r="E90" s="1" t="s">
        <v>263</v>
      </c>
    </row>
    <row r="91" spans="1:5" ht="40.5" x14ac:dyDescent="0.3">
      <c r="A91" s="2" t="s">
        <v>382</v>
      </c>
      <c r="B91" s="1" t="s">
        <v>27</v>
      </c>
      <c r="C91" s="1" t="s">
        <v>29</v>
      </c>
      <c r="D91" s="1">
        <v>1</v>
      </c>
      <c r="E91" s="1" t="s">
        <v>134</v>
      </c>
    </row>
    <row r="92" spans="1:5" ht="80.099999999999994" customHeight="1" x14ac:dyDescent="0.3">
      <c r="A92" s="2" t="s">
        <v>383</v>
      </c>
      <c r="B92" s="1" t="s">
        <v>27</v>
      </c>
      <c r="C92" s="1" t="s">
        <v>29</v>
      </c>
      <c r="D92" s="1">
        <v>1</v>
      </c>
      <c r="E92" s="1" t="s">
        <v>266</v>
      </c>
    </row>
    <row r="93" spans="1:5" ht="80.099999999999994" customHeight="1" x14ac:dyDescent="0.3">
      <c r="A93" s="2" t="s">
        <v>384</v>
      </c>
      <c r="B93" s="1" t="s">
        <v>27</v>
      </c>
      <c r="C93" s="1" t="s">
        <v>29</v>
      </c>
      <c r="D93" s="1">
        <v>1</v>
      </c>
      <c r="E93" s="1" t="s">
        <v>269</v>
      </c>
    </row>
    <row r="94" spans="1:5" ht="80.099999999999994" customHeight="1" x14ac:dyDescent="0.3">
      <c r="A94" s="2" t="s">
        <v>385</v>
      </c>
      <c r="B94" s="1" t="s">
        <v>27</v>
      </c>
      <c r="C94" s="1" t="s">
        <v>29</v>
      </c>
      <c r="D94" s="1">
        <v>1</v>
      </c>
      <c r="E94" s="1" t="s">
        <v>272</v>
      </c>
    </row>
    <row r="95" spans="1:5" ht="80.099999999999994" customHeight="1" x14ac:dyDescent="0.3">
      <c r="A95" s="2" t="s">
        <v>386</v>
      </c>
      <c r="B95" s="1" t="s">
        <v>27</v>
      </c>
      <c r="C95" s="1" t="s">
        <v>29</v>
      </c>
      <c r="D95" s="1">
        <v>1</v>
      </c>
      <c r="E95" s="1" t="s">
        <v>275</v>
      </c>
    </row>
    <row r="96" spans="1:5" ht="80.099999999999994" customHeight="1" x14ac:dyDescent="0.3">
      <c r="A96" s="2" t="s">
        <v>387</v>
      </c>
      <c r="B96" s="1" t="s">
        <v>27</v>
      </c>
      <c r="C96" s="1" t="s">
        <v>29</v>
      </c>
      <c r="D96" s="1">
        <v>1</v>
      </c>
      <c r="E96" s="1" t="s">
        <v>278</v>
      </c>
    </row>
    <row r="97" spans="1:5" ht="80.099999999999994" customHeight="1" x14ac:dyDescent="0.3">
      <c r="A97" s="2" t="s">
        <v>388</v>
      </c>
      <c r="B97" s="1" t="s">
        <v>27</v>
      </c>
      <c r="C97" s="1" t="s">
        <v>29</v>
      </c>
      <c r="D97" s="1">
        <v>1</v>
      </c>
      <c r="E97" s="1" t="s">
        <v>281</v>
      </c>
    </row>
    <row r="98" spans="1:5" ht="80.099999999999994" customHeight="1" x14ac:dyDescent="0.3">
      <c r="A98" s="2" t="s">
        <v>389</v>
      </c>
      <c r="B98" s="1" t="s">
        <v>27</v>
      </c>
      <c r="C98" s="1" t="s">
        <v>29</v>
      </c>
      <c r="D98" s="1">
        <v>1</v>
      </c>
      <c r="E98" s="1" t="s">
        <v>192</v>
      </c>
    </row>
    <row r="99" spans="1:5" ht="80.099999999999994" customHeight="1" x14ac:dyDescent="0.3">
      <c r="A99" s="2" t="s">
        <v>390</v>
      </c>
      <c r="B99" s="1" t="s">
        <v>27</v>
      </c>
      <c r="C99" s="1" t="s">
        <v>29</v>
      </c>
      <c r="D99" s="1">
        <v>1</v>
      </c>
      <c r="E99" s="1" t="s">
        <v>192</v>
      </c>
    </row>
    <row r="100" spans="1:5" ht="80.099999999999994" customHeight="1" x14ac:dyDescent="0.3">
      <c r="A100" s="2" t="s">
        <v>391</v>
      </c>
      <c r="B100" s="1" t="s">
        <v>27</v>
      </c>
      <c r="C100" s="1" t="s">
        <v>29</v>
      </c>
      <c r="D100" s="1">
        <v>1</v>
      </c>
      <c r="E100" s="1" t="s">
        <v>286</v>
      </c>
    </row>
    <row r="102" spans="1:5" ht="20.100000000000001" customHeight="1" x14ac:dyDescent="0.3"/>
    <row r="103" spans="1:5" ht="20.100000000000001" customHeight="1" x14ac:dyDescent="0.3"/>
    <row r="104" spans="1:5" ht="20.100000000000001" customHeight="1" x14ac:dyDescent="0.3"/>
    <row r="105" spans="1:5" ht="20.100000000000001" customHeight="1" x14ac:dyDescent="0.3"/>
    <row r="106" spans="1:5" ht="20.100000000000001" customHeight="1" x14ac:dyDescent="0.3"/>
    <row r="107" spans="1:5" ht="20.100000000000001" customHeight="1" x14ac:dyDescent="0.3"/>
    <row r="108" spans="1:5" ht="20.100000000000001" customHeight="1" x14ac:dyDescent="0.3"/>
    <row r="109" spans="1:5" ht="20.100000000000001" customHeight="1" x14ac:dyDescent="0.3"/>
    <row r="110" spans="1:5" ht="20.100000000000001" customHeight="1" x14ac:dyDescent="0.3"/>
  </sheetData>
  <autoFilter ref="B1:E100" xr:uid="{2B52688D-972F-49BF-B67E-0D1025010083}"/>
  <phoneticPr fontId="4" type="noConversion"/>
  <pageMargins left="0.75" right="0.75" top="1" bottom="1" header="0.5" footer="0.5"/>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DAB2-7EBE-4EE4-A78A-9973394AA96B}">
  <dimension ref="G4:I10"/>
  <sheetViews>
    <sheetView workbookViewId="0">
      <selection activeCell="H10" sqref="H10"/>
    </sheetView>
  </sheetViews>
  <sheetFormatPr defaultRowHeight="12.75" x14ac:dyDescent="0.2"/>
  <cols>
    <col min="7" max="7" width="15.5703125" bestFit="1" customWidth="1"/>
    <col min="8" max="8" width="13.7109375" style="8" customWidth="1"/>
    <col min="9" max="9" width="10.28515625" bestFit="1" customWidth="1"/>
  </cols>
  <sheetData>
    <row r="4" spans="7:9" x14ac:dyDescent="0.2">
      <c r="G4" s="7" t="s">
        <v>292</v>
      </c>
      <c r="H4" s="8">
        <v>4395.24</v>
      </c>
    </row>
    <row r="5" spans="7:9" x14ac:dyDescent="0.2">
      <c r="G5" s="7" t="s">
        <v>289</v>
      </c>
      <c r="H5" s="8">
        <v>-44.19</v>
      </c>
    </row>
    <row r="6" spans="7:9" x14ac:dyDescent="0.2">
      <c r="G6" s="7" t="s">
        <v>290</v>
      </c>
      <c r="H6" s="8">
        <v>-280.95</v>
      </c>
    </row>
    <row r="7" spans="7:9" ht="15" x14ac:dyDescent="0.25">
      <c r="G7" s="7" t="s">
        <v>292</v>
      </c>
      <c r="H7" s="9">
        <f>SUM(H4:H6)</f>
        <v>4070.1000000000004</v>
      </c>
    </row>
    <row r="9" spans="7:9" x14ac:dyDescent="0.2">
      <c r="G9" s="7" t="s">
        <v>288</v>
      </c>
      <c r="H9" s="8">
        <v>203.5</v>
      </c>
      <c r="I9" s="10">
        <f>H7*0.05</f>
        <v>203.50500000000002</v>
      </c>
    </row>
    <row r="10" spans="7:9" x14ac:dyDescent="0.2">
      <c r="G10" s="7" t="s">
        <v>10</v>
      </c>
      <c r="H10" s="8">
        <v>4273.6000000000004</v>
      </c>
      <c r="I10" s="10">
        <f>H9+H7</f>
        <v>4273.6000000000004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Lista</vt:lpstr>
      <vt:lpstr>PCODE</vt:lpstr>
      <vt:lpstr>REVISION_IVA_DSCNT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BUSTAMANTE</dc:creator>
  <cp:lastModifiedBy>JORGE BUSTAMANTE</cp:lastModifiedBy>
  <dcterms:created xsi:type="dcterms:W3CDTF">2025-11-30T01:44:39Z</dcterms:created>
  <dcterms:modified xsi:type="dcterms:W3CDTF">2025-12-01T15:29:17Z</dcterms:modified>
</cp:coreProperties>
</file>