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4221fd6d055ea1/Documentos/"/>
    </mc:Choice>
  </mc:AlternateContent>
  <xr:revisionPtr revIDLastSave="87" documentId="8_{9956BA8D-4E51-49F1-9814-30440F26ECB9}" xr6:coauthVersionLast="47" xr6:coauthVersionMax="47" xr10:uidLastSave="{EC632605-7F49-4468-9857-51CEC28D6F75}"/>
  <bookViews>
    <workbookView xWindow="2064" yWindow="3192" windowWidth="17280" windowHeight="9072" xr2:uid="{53245AF5-DDFF-4345-B945-C1A78DB83438}"/>
  </bookViews>
  <sheets>
    <sheet name="dipersion" sheetId="2" r:id="rId1"/>
    <sheet name="results_all_viz" sheetId="6" r:id="rId2"/>
    <sheet name="results_com_viz" sheetId="7" r:id="rId3"/>
    <sheet name="results_par_viz" sheetId="8" r:id="rId4"/>
  </sheets>
  <definedNames>
    <definedName name="DadosExternos_1" localSheetId="0" hidden="1">dipersion!$A$2:$K$7</definedName>
    <definedName name="DadosExternos_2" localSheetId="0" hidden="1">dipersion!$A$11:$K$16</definedName>
    <definedName name="DadosExternos_3" localSheetId="0" hidden="1">dipersion!$A$21:$K$26</definedName>
    <definedName name="DadosExternos_4" localSheetId="1" hidden="1">'results_all_viz'!$A$1:$U$454</definedName>
    <definedName name="DadosExternos_5" localSheetId="2" hidden="1">'results_com_viz'!$A$1:$U$103</definedName>
    <definedName name="DadosExternos_6" localSheetId="3" hidden="1">'results_par_viz'!$A$1:$U$61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8" l="1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B61" i="8"/>
  <c r="B60" i="8"/>
  <c r="B59" i="8"/>
  <c r="B58" i="8"/>
  <c r="B57" i="8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B453" i="6"/>
  <c r="C453" i="6"/>
  <c r="D453" i="6"/>
  <c r="E453" i="6"/>
  <c r="F453" i="6"/>
  <c r="G453" i="6"/>
  <c r="H453" i="6"/>
  <c r="I453" i="6"/>
  <c r="J453" i="6"/>
  <c r="K453" i="6"/>
  <c r="L453" i="6"/>
  <c r="M453" i="6"/>
  <c r="N453" i="6"/>
  <c r="O453" i="6"/>
  <c r="P453" i="6"/>
  <c r="Q453" i="6"/>
  <c r="R453" i="6"/>
  <c r="S453" i="6"/>
  <c r="T453" i="6"/>
  <c r="U453" i="6"/>
  <c r="B450" i="6"/>
  <c r="C450" i="6"/>
  <c r="D450" i="6"/>
  <c r="E450" i="6"/>
  <c r="F450" i="6"/>
  <c r="G450" i="6"/>
  <c r="H450" i="6"/>
  <c r="I450" i="6"/>
  <c r="J450" i="6"/>
  <c r="K450" i="6"/>
  <c r="L450" i="6"/>
  <c r="M450" i="6"/>
  <c r="N450" i="6"/>
  <c r="O450" i="6"/>
  <c r="P450" i="6"/>
  <c r="Q450" i="6"/>
  <c r="R450" i="6"/>
  <c r="S450" i="6"/>
  <c r="T450" i="6"/>
  <c r="U450" i="6"/>
  <c r="B451" i="6"/>
  <c r="C451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B454" i="6"/>
  <c r="C454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B452" i="6"/>
  <c r="C452" i="6"/>
  <c r="D452" i="6"/>
  <c r="E452" i="6"/>
  <c r="F452" i="6"/>
  <c r="G452" i="6"/>
  <c r="H452" i="6"/>
  <c r="I452" i="6"/>
  <c r="J452" i="6"/>
  <c r="K452" i="6"/>
  <c r="L452" i="6"/>
  <c r="M452" i="6"/>
  <c r="N452" i="6"/>
  <c r="O452" i="6"/>
  <c r="P452" i="6"/>
  <c r="Q452" i="6"/>
  <c r="R452" i="6"/>
  <c r="S452" i="6"/>
  <c r="T452" i="6"/>
  <c r="U45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368AD6-FDE7-442A-9CD6-26E1F56F6C5D}" keepAlive="1" name="Consulta - dipersion_all" description="Conexão com a consulta 'dipersion_all' na pasta de trabalho." type="5" refreshedVersion="0" background="1">
    <dbPr connection="Provider=Microsoft.Mashup.OleDb.1;Data Source=$Workbook$;Location=dipersion_all;Extended Properties=&quot;&quot;" command="SELECT * FROM [dipersion_all]"/>
  </connection>
  <connection id="2" xr16:uid="{AD359EE6-C318-436C-99CD-9FEE87895A79}" keepAlive="1" name="Consulta - dipersion_all (2)" description="Conexão com a consulta 'dipersion_all (2)' na pasta de trabalho." type="5" refreshedVersion="0" background="1">
    <dbPr connection="Provider=Microsoft.Mashup.OleDb.1;Data Source=$Workbook$;Location=&quot;dipersion_all (2)&quot;;Extended Properties=&quot;&quot;" command="SELECT * FROM [dipersion_all (2)]"/>
  </connection>
  <connection id="3" xr16:uid="{D5ADC9D3-A370-4940-BE35-427D5C32B98B}" keepAlive="1" name="Consulta - dipersion_all (3)" description="Conexão com a consulta 'dipersion_all (3)' na pasta de trabalho." type="5" refreshedVersion="7" background="1" saveData="1">
    <dbPr connection="Provider=Microsoft.Mashup.OleDb.1;Data Source=$Workbook$;Location=&quot;dipersion_all (3)&quot;;Extended Properties=&quot;&quot;" command="SELECT * FROM [dipersion_all (3)]"/>
  </connection>
  <connection id="4" xr16:uid="{86553363-A53F-4F62-B429-F254343E0AE2}" keepAlive="1" name="Consulta - dipersion_all (4)" description="Conexão com a consulta 'dipersion_all (4)' na pasta de trabalho." type="5" refreshedVersion="7" background="1" saveData="1">
    <dbPr connection="Provider=Microsoft.Mashup.OleDb.1;Data Source=$Workbook$;Location=&quot;dipersion_all (4)&quot;;Extended Properties=&quot;&quot;" command="SELECT * FROM [dipersion_all (4)]"/>
  </connection>
  <connection id="5" xr16:uid="{76A75B3F-E973-4ABE-AD9D-F578F7A3FB8D}" keepAlive="1" name="Consulta - dipersion_com" description="Conexão com a consulta 'dipersion_com' na pasta de trabalho." type="5" refreshedVersion="0" background="1">
    <dbPr connection="Provider=Microsoft.Mashup.OleDb.1;Data Source=$Workbook$;Location=dipersion_com;Extended Properties=&quot;&quot;" command="SELECT * FROM [dipersion_com]"/>
  </connection>
  <connection id="6" xr16:uid="{A1E7BF38-DFB9-435A-8C90-AF1C90813286}" keepAlive="1" name="Consulta - dipersion_com (2)" description="Conexão com a consulta 'dipersion_com (2)' na pasta de trabalho." type="5" refreshedVersion="7" background="1" saveData="1">
    <dbPr connection="Provider=Microsoft.Mashup.OleDb.1;Data Source=$Workbook$;Location=&quot;dipersion_com (2)&quot;;Extended Properties=&quot;&quot;" command="SELECT * FROM [dipersion_com (2)]"/>
  </connection>
  <connection id="7" xr16:uid="{88007C1E-0D7F-42AF-AEF4-FFB0FC781D2F}" keepAlive="1" name="Consulta - dipersion_par" description="Conexão com a consulta 'dipersion_par' na pasta de trabalho." type="5" refreshedVersion="0" background="1">
    <dbPr connection="Provider=Microsoft.Mashup.OleDb.1;Data Source=$Workbook$;Location=dipersion_par;Extended Properties=&quot;&quot;" command="SELECT * FROM [dipersion_par]"/>
  </connection>
  <connection id="8" xr16:uid="{04BFF5CD-4086-46CB-860A-0126B55BB8AF}" keepAlive="1" name="Consulta - dipersion_par (2)" description="Conexão com a consulta 'dipersion_par (2)' na pasta de trabalho." type="5" refreshedVersion="7" background="1" saveData="1">
    <dbPr connection="Provider=Microsoft.Mashup.OleDb.1;Data Source=$Workbook$;Location=&quot;dipersion_par (2)&quot;;Extended Properties=&quot;&quot;" command="SELECT * FROM [dipersion_par (2)]"/>
  </connection>
  <connection id="9" xr16:uid="{24DEFEEC-514D-4B15-9EAF-078FF068217B}" keepAlive="1" name="Consulta - results_all_viz" description="Conexão com a consulta 'results_all_viz' na pasta de trabalho." type="5" refreshedVersion="7" background="1" saveData="1">
    <dbPr connection="Provider=Microsoft.Mashup.OleDb.1;Data Source=$Workbook$;Location=results_all_viz;Extended Properties=&quot;&quot;" command="SELECT * FROM [results_all_viz]"/>
  </connection>
  <connection id="10" xr16:uid="{AD426FD9-7956-4C7D-934D-E2FFD9D749D5}" keepAlive="1" name="Consulta - results_com_viz" description="Conexão com a consulta 'results_com_viz' na pasta de trabalho." type="5" refreshedVersion="7" background="1" saveData="1">
    <dbPr connection="Provider=Microsoft.Mashup.OleDb.1;Data Source=$Workbook$;Location=results_com_viz;Extended Properties=&quot;&quot;" command="SELECT * FROM [results_com_viz]"/>
  </connection>
  <connection id="11" xr16:uid="{8DA5373D-BAA1-4EE3-8756-BD7587AFAA2C}" keepAlive="1" name="Consulta - results_par_viz" description="Conexão com a consulta 'results_par_viz' na pasta de trabalho." type="5" refreshedVersion="7" background="1" saveData="1">
    <dbPr connection="Provider=Microsoft.Mashup.OleDb.1;Data Source=$Workbook$;Location=results_par_viz;Extended Properties=&quot;&quot;" command="SELECT * FROM [results_par_viz]"/>
  </connection>
</connections>
</file>

<file path=xl/sharedStrings.xml><?xml version="1.0" encoding="utf-8"?>
<sst xmlns="http://schemas.openxmlformats.org/spreadsheetml/2006/main" count="129" uniqueCount="32">
  <si>
    <t>stroke_dur</t>
  </si>
  <si>
    <t>ge_phrase_dur</t>
  </si>
  <si>
    <t>iu_dur</t>
  </si>
  <si>
    <t>overlapping_time</t>
  </si>
  <si>
    <t>diff_begin</t>
  </si>
  <si>
    <t>diff_end</t>
  </si>
  <si>
    <t>diff_begin_str</t>
  </si>
  <si>
    <t>diff_end_str</t>
  </si>
  <si>
    <t>overlapping_ratio_gpr</t>
  </si>
  <si>
    <t>overlapping_ratio_str</t>
  </si>
  <si>
    <t>sd</t>
  </si>
  <si>
    <t>mean</t>
  </si>
  <si>
    <t>median</t>
  </si>
  <si>
    <t>min</t>
  </si>
  <si>
    <t>max</t>
  </si>
  <si>
    <t>DISPERSION_ALL</t>
  </si>
  <si>
    <t>DISPERSION_PAR</t>
  </si>
  <si>
    <t>DISPERSION_COM</t>
  </si>
  <si>
    <t>stroke_begin</t>
  </si>
  <si>
    <t>stroke_end</t>
  </si>
  <si>
    <t>ge_phrase_begin</t>
  </si>
  <si>
    <t>ge_phrase_end</t>
  </si>
  <si>
    <t>overlap</t>
  </si>
  <si>
    <t>iu_begin</t>
  </si>
  <si>
    <t>iu_end</t>
  </si>
  <si>
    <t>interval_time</t>
  </si>
  <si>
    <t>utt_id</t>
  </si>
  <si>
    <t>iu_id</t>
  </si>
  <si>
    <t>Coluna1</t>
  </si>
  <si>
    <t>ID</t>
  </si>
  <si>
    <t>stroke_begin2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</si>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</sst>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4">
    <font>
      <sz val="12"/>
      <color theme="1"/>
      <name val="Arial Unicode MS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2" fontId="1" fillId="0" borderId="0" xfId="0" applyNumberFormat="1" applyFont="1"/>
    <xf numFmtId="172" fontId="1" fillId="0" borderId="0" xfId="0" applyNumberFormat="1" applyFont="1"/>
    <xf numFmtId="172" fontId="2" fillId="0" borderId="0" xfId="0" applyNumberFormat="1" applyFont="1"/>
    <xf numFmtId="172" fontId="1" fillId="2" borderId="0" xfId="0" applyNumberFormat="1" applyFont="1" applyFill="1"/>
    <xf numFmtId="172" fontId="1" fillId="2" borderId="1" xfId="0" applyNumberFormat="1" applyFont="1" applyFill="1" applyBorder="1"/>
    <xf numFmtId="172" fontId="1" fillId="2" borderId="0" xfId="0" applyNumberFormat="1" applyFont="1" applyFill="1" applyBorder="1"/>
  </cellXfs>
  <cellStyles count="1">
    <cellStyle name="Normal" xfId="0" builtinId="0"/>
  </cellStyles>
  <dxfs count="129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0.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68BB8A8E-1A5D-4B9D-AB9D-0AF87DDB988B}" autoFormatId="16" applyNumberFormats="0" applyBorderFormats="0" applyFontFormats="0" applyPatternFormats="0" applyAlignmentFormats="0" applyWidthHeightFormats="0">
  <queryTableRefresh nextId="12">
    <queryTableFields count="11">
      <queryTableField id="1" name="stroke_dur" tableColumnId="1"/>
      <queryTableField id="2" name="ge_phrase_dur" tableColumnId="2"/>
      <queryTableField id="3" name="iu_dur" tableColumnId="3"/>
      <queryTableField id="4" name="overlapping_time" tableColumnId="4"/>
      <queryTableField id="5" name="diff_begin" tableColumnId="5"/>
      <queryTableField id="6" name="diff_end" tableColumnId="6"/>
      <queryTableField id="7" name="diff_begin_str" tableColumnId="7"/>
      <queryTableField id="8" name="diff_end_str" tableColumnId="8"/>
      <queryTableField id="9" name="overlapping_ratio_gpr" tableColumnId="9"/>
      <queryTableField id="10" name="overlapping_ratio_str" tableColumnId="10"/>
      <queryTableField id="11" name="Column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6" xr16:uid="{8FB642F6-01C1-4A0F-BCDF-CB4EACC6756C}" autoFormatId="16" applyNumberFormats="0" applyBorderFormats="0" applyFontFormats="0" applyPatternFormats="0" applyAlignmentFormats="0" applyWidthHeightFormats="0">
  <queryTableRefresh nextId="12">
    <queryTableFields count="11">
      <queryTableField id="1" name="stroke_dur" tableColumnId="1"/>
      <queryTableField id="2" name="ge_phrase_dur" tableColumnId="2"/>
      <queryTableField id="3" name="iu_dur" tableColumnId="3"/>
      <queryTableField id="4" name="overlapping_time" tableColumnId="4"/>
      <queryTableField id="5" name="diff_begin" tableColumnId="5"/>
      <queryTableField id="6" name="diff_end" tableColumnId="6"/>
      <queryTableField id="7" name="diff_begin_str" tableColumnId="7"/>
      <queryTableField id="8" name="diff_end_str" tableColumnId="8"/>
      <queryTableField id="9" name="overlapping_ratio_gpr" tableColumnId="9"/>
      <queryTableField id="10" name="overlapping_ratio_str" tableColumnId="10"/>
      <queryTableField id="11" name="Column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8" xr16:uid="{80B2F084-D195-4BF7-801A-7D2334C3D52D}" autoFormatId="16" applyNumberFormats="0" applyBorderFormats="0" applyFontFormats="0" applyPatternFormats="0" applyAlignmentFormats="0" applyWidthHeightFormats="0">
  <queryTableRefresh nextId="12">
    <queryTableFields count="11">
      <queryTableField id="1" name="stroke_dur" tableColumnId="1"/>
      <queryTableField id="2" name="ge_phrase_dur" tableColumnId="2"/>
      <queryTableField id="3" name="iu_dur" tableColumnId="3"/>
      <queryTableField id="4" name="overlapping_time" tableColumnId="4"/>
      <queryTableField id="5" name="diff_begin" tableColumnId="5"/>
      <queryTableField id="6" name="diff_end" tableColumnId="6"/>
      <queryTableField id="7" name="diff_begin_str" tableColumnId="7"/>
      <queryTableField id="8" name="diff_end_str" tableColumnId="8"/>
      <queryTableField id="9" name="overlapping_ratio_gpr" tableColumnId="9"/>
      <queryTableField id="10" name="overlapping_ratio_str" tableColumnId="10"/>
      <queryTableField id="11" name="Column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9" xr16:uid="{E518B32A-FECB-4653-9D75-D99B3AEBCCEF}" autoFormatId="16" applyNumberFormats="0" applyBorderFormats="0" applyFontFormats="0" applyPatternFormats="0" applyAlignmentFormats="0" applyWidthHeightFormats="0">
  <queryTableRefresh nextId="23">
    <queryTableFields count="21">
      <queryTableField id="1" name="stroke_begin" tableColumnId="1"/>
      <queryTableField id="2" name="stroke_end" tableColumnId="2"/>
      <queryTableField id="3" name="stroke_dur" tableColumnId="3"/>
      <queryTableField id="4" name="ge_phrase_begin" tableColumnId="4"/>
      <queryTableField id="5" name="ge_phrase_end" tableColumnId="5"/>
      <queryTableField id="6" name="ge_phrase_dur" tableColumnId="6"/>
      <queryTableField id="7" name="overlap" tableColumnId="7"/>
      <queryTableField id="8" name="iu_begin" tableColumnId="8"/>
      <queryTableField id="9" name="iu_end" tableColumnId="9"/>
      <queryTableField id="10" name="iu_dur" tableColumnId="10"/>
      <queryTableField id="11" name="overlapping_time" tableColumnId="11"/>
      <queryTableField id="12" name="interval_time" tableColumnId="12"/>
      <queryTableField id="13" name="utt_id" tableColumnId="13"/>
      <queryTableField id="14" name="iu_id" tableColumnId="14"/>
      <queryTableField id="15" name="diff_begin" tableColumnId="15"/>
      <queryTableField id="16" name="diff_end" tableColumnId="16"/>
      <queryTableField id="17" name="diff_begin_str" tableColumnId="17"/>
      <queryTableField id="18" name="diff_end_str" tableColumnId="18"/>
      <queryTableField id="19" name="overlapping_ratio_gpr" tableColumnId="19"/>
      <queryTableField id="20" name="overlapping_ratio_str" tableColumnId="20"/>
      <queryTableField id="21" name="Column1" tableColumnId="2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10" xr16:uid="{0BE9153F-093A-45F6-85F1-DA5B3855FAE0}" autoFormatId="16" applyNumberFormats="0" applyBorderFormats="0" applyFontFormats="0" applyPatternFormats="0" applyAlignmentFormats="0" applyWidthHeightFormats="0">
  <queryTableRefresh nextId="22">
    <queryTableFields count="21">
      <queryTableField id="1" name="stroke_begin" tableColumnId="1"/>
      <queryTableField id="2" name="stroke_end" tableColumnId="2"/>
      <queryTableField id="3" name="stroke_dur" tableColumnId="3"/>
      <queryTableField id="4" name="ge_phrase_begin" tableColumnId="4"/>
      <queryTableField id="5" name="ge_phrase_end" tableColumnId="5"/>
      <queryTableField id="6" name="ge_phrase_dur" tableColumnId="6"/>
      <queryTableField id="7" name="overlap" tableColumnId="7"/>
      <queryTableField id="8" name="iu_begin" tableColumnId="8"/>
      <queryTableField id="9" name="iu_end" tableColumnId="9"/>
      <queryTableField id="10" name="iu_dur" tableColumnId="10"/>
      <queryTableField id="11" name="overlapping_time" tableColumnId="11"/>
      <queryTableField id="12" name="interval_time" tableColumnId="12"/>
      <queryTableField id="13" name="utt_id" tableColumnId="13"/>
      <queryTableField id="14" name="iu_id" tableColumnId="14"/>
      <queryTableField id="15" name="diff_begin" tableColumnId="15"/>
      <queryTableField id="16" name="diff_end" tableColumnId="16"/>
      <queryTableField id="17" name="diff_begin_str" tableColumnId="17"/>
      <queryTableField id="18" name="diff_end_str" tableColumnId="18"/>
      <queryTableField id="19" name="overlapping_ratio_gpr" tableColumnId="19"/>
      <queryTableField id="20" name="overlapping_ratio_str" tableColumnId="20"/>
      <queryTableField id="21" name="Column1" tableColumnId="2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11" xr16:uid="{D83C5B5B-59AD-4FA0-AFAB-AF50F892ED71}" autoFormatId="16" applyNumberFormats="0" applyBorderFormats="0" applyFontFormats="0" applyPatternFormats="0" applyAlignmentFormats="0" applyWidthHeightFormats="0">
  <queryTableRefresh nextId="23">
    <queryTableFields count="21">
      <queryTableField id="1" name="stroke_begin" tableColumnId="1"/>
      <queryTableField id="2" name="stroke_end" tableColumnId="2"/>
      <queryTableField id="3" name="stroke_dur" tableColumnId="3"/>
      <queryTableField id="4" name="ge_phrase_begin" tableColumnId="4"/>
      <queryTableField id="5" name="ge_phrase_end" tableColumnId="5"/>
      <queryTableField id="6" name="ge_phrase_dur" tableColumnId="6"/>
      <queryTableField id="7" name="overlap" tableColumnId="7"/>
      <queryTableField id="8" name="iu_begin" tableColumnId="8"/>
      <queryTableField id="9" name="iu_end" tableColumnId="9"/>
      <queryTableField id="10" name="iu_dur" tableColumnId="10"/>
      <queryTableField id="11" name="overlapping_time" tableColumnId="11"/>
      <queryTableField id="12" name="interval_time" tableColumnId="12"/>
      <queryTableField id="13" name="utt_id" tableColumnId="13"/>
      <queryTableField id="14" name="iu_id" tableColumnId="14"/>
      <queryTableField id="15" name="diff_begin" tableColumnId="15"/>
      <queryTableField id="16" name="diff_end" tableColumnId="16"/>
      <queryTableField id="17" name="diff_begin_str" tableColumnId="17"/>
      <queryTableField id="18" name="diff_end_str" tableColumnId="18"/>
      <queryTableField id="19" name="overlapping_ratio_gpr" tableColumnId="19"/>
      <queryTableField id="20" name="overlapping_ratio_str" tableColumnId="20"/>
      <queryTableField id="21" name="Column1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C6EDBB-A6D8-4038-92C0-70F08B71FE7D}" name="dipersion_all__24" displayName="dipersion_all__24" ref="A2:K7" tableType="queryTable" totalsRowShown="0" headerRowDxfId="78" dataDxfId="77">
  <autoFilter ref="A2:K7" xr:uid="{FAC6EDBB-A6D8-4038-92C0-70F08B71FE7D}"/>
  <tableColumns count="11">
    <tableColumn id="1" xr3:uid="{BA116B5A-F47F-4255-93C9-38C0B931CC44}" uniqueName="1" name="Coluna1" queryTableFieldId="1" dataDxfId="80"/>
    <tableColumn id="2" xr3:uid="{CB6D35D9-7A43-4814-993B-3EFE5F31EBF3}" uniqueName="2" name="stroke_dur" queryTableFieldId="2" dataDxfId="79"/>
    <tableColumn id="3" xr3:uid="{3341E36B-A771-4D9E-8ED2-244D3033CBF0}" uniqueName="3" name="ge_phrase_dur" queryTableFieldId="3" dataDxfId="30"/>
    <tableColumn id="4" xr3:uid="{E5C4F9EF-E294-4B65-B952-6F0D7215ADDC}" uniqueName="4" name="iu_dur" queryTableFieldId="4" dataDxfId="29"/>
    <tableColumn id="5" xr3:uid="{96FF7EF7-0C8F-46AE-AE8D-389459E189EC}" uniqueName="5" name="overlapping_time" queryTableFieldId="5" dataDxfId="28"/>
    <tableColumn id="6" xr3:uid="{3DE6D93D-5AEE-46EE-BF00-704F5D10176E}" uniqueName="6" name="diff_begin" queryTableFieldId="6" dataDxfId="27"/>
    <tableColumn id="7" xr3:uid="{44FF96C4-470D-4FFA-9D04-5C922A6F361A}" uniqueName="7" name="diff_end" queryTableFieldId="7" dataDxfId="26"/>
    <tableColumn id="8" xr3:uid="{1DB4D67A-BFD7-4BFB-823F-34BC829AF898}" uniqueName="8" name="diff_begin_str" queryTableFieldId="8" dataDxfId="25"/>
    <tableColumn id="9" xr3:uid="{B8DF70F2-AC51-44E7-8E30-435A7555CB93}" uniqueName="9" name="diff_end_str" queryTableFieldId="9" dataDxfId="24"/>
    <tableColumn id="10" xr3:uid="{72ED52F7-35A6-46DE-872E-29D73E840C75}" uniqueName="10" name="overlapping_ratio_gpr" queryTableFieldId="10" dataDxfId="23"/>
    <tableColumn id="11" xr3:uid="{118E9E62-A8A9-4E55-819C-39EBD5F60253}" uniqueName="11" name="overlapping_ratio_str" queryTableFieldId="11" dataDxfId="2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9C3B3D-4AD8-4F97-902E-F7CFEF789748}" name="dipersion_com6" displayName="dipersion_com6" ref="A11:K16" tableType="queryTable" totalsRowShown="0" headerRowDxfId="76" dataDxfId="75">
  <autoFilter ref="A11:K16" xr:uid="{6A9C3B3D-4AD8-4F97-902E-F7CFEF789748}"/>
  <tableColumns count="11">
    <tableColumn id="1" xr3:uid="{DA281EF7-22D8-4F7F-A021-326F773EB150}" uniqueName="1" name="Coluna1" queryTableFieldId="1" dataDxfId="21"/>
    <tableColumn id="2" xr3:uid="{A2CDC9AB-980F-4227-B74E-3ED73B2B69E9}" uniqueName="2" name="stroke_dur" queryTableFieldId="2" dataDxfId="20"/>
    <tableColumn id="3" xr3:uid="{0E42A2FF-6D21-477B-92A3-E864C18DA981}" uniqueName="3" name="ge_phrase_dur" queryTableFieldId="3" dataDxfId="19"/>
    <tableColumn id="4" xr3:uid="{C1B042E0-0759-4725-94E0-709CC4CED83B}" uniqueName="4" name="iu_dur" queryTableFieldId="4" dataDxfId="18"/>
    <tableColumn id="5" xr3:uid="{6470DBAA-EB05-43DB-BC1F-888EB89EBFA6}" uniqueName="5" name="overlapping_time" queryTableFieldId="5" dataDxfId="17"/>
    <tableColumn id="6" xr3:uid="{A2BF8D1C-6C63-4195-96C2-644839629F43}" uniqueName="6" name="diff_begin" queryTableFieldId="6" dataDxfId="16"/>
    <tableColumn id="7" xr3:uid="{EAD2D041-5D5A-4471-AD62-D7A40908DBE0}" uniqueName="7" name="diff_end" queryTableFieldId="7" dataDxfId="15"/>
    <tableColumn id="8" xr3:uid="{5E729DDD-8D21-4A86-9190-59E626F827B0}" uniqueName="8" name="diff_begin_str" queryTableFieldId="8" dataDxfId="14"/>
    <tableColumn id="9" xr3:uid="{C64E72E3-D34A-40F6-8E0E-3E2A1253AB51}" uniqueName="9" name="diff_end_str" queryTableFieldId="9" dataDxfId="13"/>
    <tableColumn id="10" xr3:uid="{BABC7B15-C9C5-4159-B9F9-4211BA372146}" uniqueName="10" name="overlapping_ratio_gpr" queryTableFieldId="10" dataDxfId="12"/>
    <tableColumn id="11" xr3:uid="{EEC81362-C886-4B7A-97F0-07A2BEE27F07}" uniqueName="11" name="overlapping_ratio_str" queryTableFieldId="11" dataDxfId="1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98E3CA-85EA-43BB-BEFC-EA6392F6804E}" name="dipersion_par8" displayName="dipersion_par8" ref="A21:K26" tableType="queryTable" totalsRowShown="0" headerRowDxfId="74" dataDxfId="73">
  <autoFilter ref="A21:K26" xr:uid="{A898E3CA-85EA-43BB-BEFC-EA6392F6804E}"/>
  <tableColumns count="11">
    <tableColumn id="1" xr3:uid="{C4D4D28E-9D3E-4927-B11F-19226682B225}" uniqueName="1" name="Coluna1" queryTableFieldId="1" dataDxfId="10"/>
    <tableColumn id="2" xr3:uid="{A3D232B6-BC6B-413D-ACED-978866E0FAA6}" uniqueName="2" name="stroke_dur" queryTableFieldId="2" dataDxfId="9"/>
    <tableColumn id="3" xr3:uid="{CE7FDBE3-CD03-45DF-A0E5-76E17BC454B4}" uniqueName="3" name="ge_phrase_dur" queryTableFieldId="3" dataDxfId="8"/>
    <tableColumn id="4" xr3:uid="{BA7F210F-FFDB-4F62-902D-32D07CAC7CDB}" uniqueName="4" name="iu_dur" queryTableFieldId="4" dataDxfId="7"/>
    <tableColumn id="5" xr3:uid="{FBC455DF-7B17-448A-8E92-F72BD579F833}" uniqueName="5" name="overlapping_time" queryTableFieldId="5" dataDxfId="6"/>
    <tableColumn id="6" xr3:uid="{5ABCA6FA-9EA4-4552-9709-C2C52E4A99D8}" uniqueName="6" name="diff_begin" queryTableFieldId="6" dataDxfId="5"/>
    <tableColumn id="7" xr3:uid="{8E696241-1C35-4D80-A7B8-21EC48A5F389}" uniqueName="7" name="diff_end" queryTableFieldId="7" dataDxfId="4"/>
    <tableColumn id="8" xr3:uid="{B0DD148D-AA75-403A-A286-D9DA6929AC3A}" uniqueName="8" name="diff_begin_str" queryTableFieldId="8" dataDxfId="3"/>
    <tableColumn id="9" xr3:uid="{849C144E-FF7D-49D9-A02A-7597FE0EE46E}" uniqueName="9" name="diff_end_str" queryTableFieldId="9" dataDxfId="2"/>
    <tableColumn id="10" xr3:uid="{9A40EE40-80AD-4C4D-8F19-748D83EA1056}" uniqueName="10" name="overlapping_ratio_gpr" queryTableFieldId="10" dataDxfId="1"/>
    <tableColumn id="11" xr3:uid="{836D58E5-2909-4F82-913C-53C71309D4F8}" uniqueName="11" name="overlapping_ratio_str" queryTableFieldId="11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5DA5E1-9244-4A21-BB8C-F9D29939F0FF}" name="results_all_viz" displayName="results_all_viz" ref="A1:U454" tableType="queryTable" totalsRowShown="0" headerRowDxfId="82" dataDxfId="81">
  <autoFilter ref="A1:U454" xr:uid="{D25DA5E1-9244-4A21-BB8C-F9D29939F0FF}"/>
  <tableColumns count="21">
    <tableColumn id="1" xr3:uid="{9D3B6049-E376-40BF-9447-10223B92D196}" uniqueName="1" name="ID" queryTableFieldId="1" dataDxfId="103"/>
    <tableColumn id="2" xr3:uid="{EE5882A8-5716-4EE1-AB5F-45D09460A86F}" uniqueName="2" name="stroke_begin" queryTableFieldId="2" dataDxfId="102"/>
    <tableColumn id="3" xr3:uid="{28B851F7-3C8B-49A4-9C82-5C7B5663B73F}" uniqueName="3" name="stroke_end" queryTableFieldId="3" dataDxfId="101"/>
    <tableColumn id="4" xr3:uid="{FFAFEFDF-236D-4ADD-800E-B638331D5F69}" uniqueName="4" name="stroke_dur" queryTableFieldId="4" dataDxfId="100"/>
    <tableColumn id="5" xr3:uid="{4BB9CADE-6D3E-415C-9D0A-6D7EF63796C9}" uniqueName="5" name="ge_phrase_begin" queryTableFieldId="5" dataDxfId="99"/>
    <tableColumn id="6" xr3:uid="{3F7F1C12-1BBA-45DF-954D-CB0DF488F511}" uniqueName="6" name="ge_phrase_end" queryTableFieldId="6" dataDxfId="98"/>
    <tableColumn id="7" xr3:uid="{8568F12D-7647-4182-A997-8968FCA850F5}" uniqueName="7" name="ge_phrase_dur" queryTableFieldId="7" dataDxfId="97"/>
    <tableColumn id="8" xr3:uid="{E47D3306-6AB5-4D80-91AF-0245F6A2BA38}" uniqueName="8" name="overlap" queryTableFieldId="8" dataDxfId="96"/>
    <tableColumn id="9" xr3:uid="{0F593237-94D2-4005-BAFB-24F13C58C7EA}" uniqueName="9" name="iu_begin" queryTableFieldId="9" dataDxfId="95"/>
    <tableColumn id="10" xr3:uid="{7ABEBD34-F4C1-4390-AFAC-D6E42C298E15}" uniqueName="10" name="iu_end" queryTableFieldId="10" dataDxfId="94"/>
    <tableColumn id="11" xr3:uid="{4566B2F9-6F74-4194-A30F-0C76FA09B823}" uniqueName="11" name="iu_dur" queryTableFieldId="11" dataDxfId="93"/>
    <tableColumn id="12" xr3:uid="{4C6C63FE-8FAC-464A-AE28-935DC4EFD5CC}" uniqueName="12" name="overlapping_time" queryTableFieldId="12" dataDxfId="92"/>
    <tableColumn id="13" xr3:uid="{B35C2D24-74FC-4F86-8259-4A76EB763289}" uniqueName="13" name="interval_time" queryTableFieldId="13" dataDxfId="91"/>
    <tableColumn id="14" xr3:uid="{DB2FE633-08CE-4633-B393-23004EAC3259}" uniqueName="14" name="utt_id" queryTableFieldId="14" dataDxfId="90"/>
    <tableColumn id="15" xr3:uid="{A4D890DE-58DE-4C0F-AF5D-D673BDD3C55A}" uniqueName="15" name="iu_id" queryTableFieldId="15" dataDxfId="89"/>
    <tableColumn id="16" xr3:uid="{EF352942-DE14-4266-9BD4-4336D3584DEA}" uniqueName="16" name="diff_begin" queryTableFieldId="16" dataDxfId="88"/>
    <tableColumn id="17" xr3:uid="{EE885CDA-CBBE-4393-A690-4A222E32CAB9}" uniqueName="17" name="diff_end" queryTableFieldId="17" dataDxfId="87"/>
    <tableColumn id="18" xr3:uid="{F25D3105-93C2-441C-BA07-FD7EC2F3268D}" uniqueName="18" name="diff_begin_str" queryTableFieldId="18" dataDxfId="86"/>
    <tableColumn id="19" xr3:uid="{ED107387-6A32-4AB9-B5FD-0F73FF76C6BC}" uniqueName="19" name="diff_end_str" queryTableFieldId="19" dataDxfId="85"/>
    <tableColumn id="20" xr3:uid="{DD4FFFB5-9FE4-4521-95D2-5FFD7B27C38F}" uniqueName="20" name="overlapping_ratio_gpr" queryTableFieldId="20" dataDxfId="84"/>
    <tableColumn id="21" xr3:uid="{5D0B2052-9820-438F-9226-C9A3695C753B}" uniqueName="21" name="overlapping_ratio_str" queryTableFieldId="21" dataDxfId="8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CFE5F02-CCD7-4180-8833-F90AEC9C8500}" name="results_com_viz" displayName="results_com_viz" ref="A1:U104" tableType="queryTable" totalsRowCount="1" headerRowDxfId="105" dataDxfId="104">
  <autoFilter ref="A1:U103" xr:uid="{ECFE5F02-CCD7-4180-8833-F90AEC9C8500}"/>
  <tableColumns count="21">
    <tableColumn id="1" xr3:uid="{203A9EF3-FFC2-4CA4-B8E4-1C3C0B221801}" uniqueName="1" name="Coluna1" totalsRowLabel="sd" queryTableFieldId="1" dataDxfId="72" totalsRowDxfId="51"/>
    <tableColumn id="2" xr3:uid="{78521091-FF58-47AC-885C-4FCB42053BFC}" uniqueName="2" name="stroke_begin" totalsRowFunction="custom" queryTableFieldId="2" dataDxfId="71" totalsRowDxfId="50">
      <totalsRowFormula>_xlfn.STDEV.S(B2:B103)</totalsRowFormula>
    </tableColumn>
    <tableColumn id="3" xr3:uid="{76067018-3B60-47E6-A0AC-61B2B754A704}" uniqueName="3" name="stroke_end" totalsRowFunction="custom" queryTableFieldId="3" dataDxfId="70" totalsRowDxfId="49">
      <totalsRowFormula>_xlfn.STDEV.S(C2:C103)</totalsRowFormula>
    </tableColumn>
    <tableColumn id="4" xr3:uid="{56E3CB97-600C-44F1-BB94-DBDDC6879788}" uniqueName="4" name="stroke_dur" totalsRowFunction="custom" queryTableFieldId="4" dataDxfId="69" totalsRowDxfId="48">
      <totalsRowFormula>_xlfn.STDEV.S(D2:D103)</totalsRowFormula>
    </tableColumn>
    <tableColumn id="5" xr3:uid="{7B1E9C23-7E74-4027-8A4C-99092D25EB95}" uniqueName="5" name="ge_phrase_begin" totalsRowFunction="custom" queryTableFieldId="5" dataDxfId="68" totalsRowDxfId="47">
      <totalsRowFormula>_xlfn.STDEV.S(E2:E103)</totalsRowFormula>
    </tableColumn>
    <tableColumn id="6" xr3:uid="{73F62838-9812-43A1-9822-29EEE69FA0D6}" uniqueName="6" name="ge_phrase_end" totalsRowFunction="custom" queryTableFieldId="6" dataDxfId="67" totalsRowDxfId="46">
      <totalsRowFormula>_xlfn.STDEV.S(F2:F103)</totalsRowFormula>
    </tableColumn>
    <tableColumn id="7" xr3:uid="{1906ADAC-AEBF-4728-AA62-83E6BE8D7676}" uniqueName="7" name="ge_phrase_dur" totalsRowFunction="custom" queryTableFieldId="7" dataDxfId="66" totalsRowDxfId="45">
      <totalsRowFormula>_xlfn.STDEV.S(G2:G103)</totalsRowFormula>
    </tableColumn>
    <tableColumn id="8" xr3:uid="{E6AA222E-C07B-4CAC-941E-BA84185B11B4}" uniqueName="8" name="overlap" totalsRowFunction="custom" queryTableFieldId="8" dataDxfId="65" totalsRowDxfId="44">
      <totalsRowFormula>_xlfn.STDEV.S(H2:H103)</totalsRowFormula>
    </tableColumn>
    <tableColumn id="9" xr3:uid="{5BD243B8-4633-4418-A548-7C20F9380E31}" uniqueName="9" name="iu_begin" totalsRowFunction="custom" queryTableFieldId="9" dataDxfId="64" totalsRowDxfId="43">
      <totalsRowFormula>_xlfn.STDEV.S(I2:I103)</totalsRowFormula>
    </tableColumn>
    <tableColumn id="10" xr3:uid="{02EC46A6-AEE5-4A53-B3EF-59F78FD32ABB}" uniqueName="10" name="iu_end" totalsRowFunction="custom" queryTableFieldId="10" dataDxfId="63" totalsRowDxfId="42">
      <totalsRowFormula>_xlfn.STDEV.S(J2:J103)</totalsRowFormula>
    </tableColumn>
    <tableColumn id="11" xr3:uid="{ED5C2C96-8774-441F-8CD0-668DB8790EB3}" uniqueName="11" name="iu_dur" totalsRowFunction="custom" queryTableFieldId="11" dataDxfId="62" totalsRowDxfId="41">
      <totalsRowFormula>_xlfn.STDEV.S(K2:K103)</totalsRowFormula>
    </tableColumn>
    <tableColumn id="12" xr3:uid="{840D25AD-81CA-44FF-8611-73A264145C9C}" uniqueName="12" name="overlapping_time" totalsRowFunction="custom" queryTableFieldId="12" dataDxfId="61" totalsRowDxfId="40">
      <totalsRowFormula>_xlfn.STDEV.S(L2:L103)</totalsRowFormula>
    </tableColumn>
    <tableColumn id="13" xr3:uid="{ADA37784-B19B-4B4E-B3E5-BE7B28CCF11F}" uniqueName="13" name="interval_time" totalsRowFunction="custom" queryTableFieldId="13" dataDxfId="60" totalsRowDxfId="39">
      <totalsRowFormula>_xlfn.STDEV.S(M2:M103)</totalsRowFormula>
    </tableColumn>
    <tableColumn id="14" xr3:uid="{8CEC09CA-5837-4737-98D9-29120CDDD99D}" uniqueName="14" name="utt_id" totalsRowFunction="custom" queryTableFieldId="14" dataDxfId="59" totalsRowDxfId="38">
      <totalsRowFormula>_xlfn.STDEV.S(N2:N103)</totalsRowFormula>
    </tableColumn>
    <tableColumn id="15" xr3:uid="{5F7F0954-31E3-4EA7-B490-77AFC6AB4B54}" uniqueName="15" name="iu_id" totalsRowFunction="custom" queryTableFieldId="15" dataDxfId="58" totalsRowDxfId="37">
      <totalsRowFormula>_xlfn.STDEV.S(O2:O103)</totalsRowFormula>
    </tableColumn>
    <tableColumn id="16" xr3:uid="{18BB30CD-517C-4F3C-B660-F650DE258D06}" uniqueName="16" name="diff_begin" totalsRowFunction="custom" queryTableFieldId="16" dataDxfId="57" totalsRowDxfId="36">
      <totalsRowFormula>_xlfn.STDEV.S(P2:P103)</totalsRowFormula>
    </tableColumn>
    <tableColumn id="17" xr3:uid="{88549BA8-058E-4408-BA2A-FCC25D01FD2E}" uniqueName="17" name="diff_end" totalsRowFunction="custom" queryTableFieldId="17" dataDxfId="56" totalsRowDxfId="35">
      <totalsRowFormula>_xlfn.STDEV.S(Q2:Q103)</totalsRowFormula>
    </tableColumn>
    <tableColumn id="18" xr3:uid="{66F84587-E2A6-40C9-90FF-6B7D61B0D864}" uniqueName="18" name="diff_begin_str" totalsRowFunction="custom" queryTableFieldId="18" dataDxfId="55" totalsRowDxfId="34">
      <totalsRowFormula>_xlfn.STDEV.S(R2:R103)</totalsRowFormula>
    </tableColumn>
    <tableColumn id="19" xr3:uid="{78350FF9-DD6E-4C61-BB19-B08511999752}" uniqueName="19" name="diff_end_str" totalsRowFunction="custom" queryTableFieldId="19" dataDxfId="54" totalsRowDxfId="33">
      <totalsRowFormula>_xlfn.STDEV.S(S2:S103)</totalsRowFormula>
    </tableColumn>
    <tableColumn id="20" xr3:uid="{141A5D99-7750-4E33-8F3F-4000C2628239}" uniqueName="20" name="overlapping_ratio_gpr" totalsRowFunction="custom" queryTableFieldId="20" dataDxfId="53" totalsRowDxfId="32">
      <totalsRowFormula>_xlfn.STDEV.S(T2:T103)</totalsRowFormula>
    </tableColumn>
    <tableColumn id="21" xr3:uid="{7D33C445-498E-4167-B84E-33AC85F96CA3}" uniqueName="21" name="overlapping_ratio_str" totalsRowFunction="custom" queryTableFieldId="21" dataDxfId="52" totalsRowDxfId="31">
      <totalsRowFormula>_xlfn.STDEV.S(U2:U103)</totalsRow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165F9A2-F6C7-44C0-A3DD-E3A93D0FFD5D}" name="results_par_viz" displayName="results_par_viz" ref="A1:U61" tableType="queryTable" totalsRowShown="0" headerRowDxfId="107" dataDxfId="106">
  <autoFilter ref="A1:U61" xr:uid="{9165F9A2-F6C7-44C0-A3DD-E3A93D0FFD5D}"/>
  <tableColumns count="21">
    <tableColumn id="1" xr3:uid="{97719209-DF44-481F-BD64-0F1CE97158D3}" uniqueName="1" name="Coluna1" queryTableFieldId="1" dataDxfId="128"/>
    <tableColumn id="2" xr3:uid="{74290398-E5B0-4F29-9CB5-1A9337EADD07}" uniqueName="2" name="stroke_begin2" queryTableFieldId="2" dataDxfId="127"/>
    <tableColumn id="3" xr3:uid="{422357AB-769C-44B5-9AA9-5F15EDD4DDFF}" uniqueName="3" name="stroke_end" queryTableFieldId="3" dataDxfId="126"/>
    <tableColumn id="4" xr3:uid="{58598009-4869-4912-919F-919C3D86A86E}" uniqueName="4" name="stroke_dur" queryTableFieldId="4" dataDxfId="125"/>
    <tableColumn id="5" xr3:uid="{1627C9F5-E505-4156-8234-A279A8FB0E10}" uniqueName="5" name="ge_phrase_begin" queryTableFieldId="5" dataDxfId="124"/>
    <tableColumn id="6" xr3:uid="{340967DA-9A30-44F4-964C-951EDD7BB041}" uniqueName="6" name="ge_phrase_end" queryTableFieldId="6" dataDxfId="123"/>
    <tableColumn id="7" xr3:uid="{75613796-4FB3-4724-B69E-751B7D9DB748}" uniqueName="7" name="ge_phrase_dur" queryTableFieldId="7" dataDxfId="122"/>
    <tableColumn id="8" xr3:uid="{BA289BA1-0E0A-4639-98CF-FBC90AE04897}" uniqueName="8" name="overlap" queryTableFieldId="8" dataDxfId="121"/>
    <tableColumn id="9" xr3:uid="{51B1DD3F-F70C-4787-9DD4-6994BF8045DA}" uniqueName="9" name="iu_begin" queryTableFieldId="9" dataDxfId="120"/>
    <tableColumn id="10" xr3:uid="{9A9393B9-DCBD-4C8A-9784-83352907FF3B}" uniqueName="10" name="iu_end" queryTableFieldId="10" dataDxfId="119"/>
    <tableColumn id="11" xr3:uid="{60CED7E3-5BF7-4351-BA90-EE2BF947E9DF}" uniqueName="11" name="iu_dur" queryTableFieldId="11" dataDxfId="118"/>
    <tableColumn id="12" xr3:uid="{5F543A7A-631C-4EAC-9E1C-347B46AFEE2F}" uniqueName="12" name="overlapping_time" queryTableFieldId="12" dataDxfId="117"/>
    <tableColumn id="13" xr3:uid="{B17D871B-BAD2-487B-A2F6-150351E4A1E4}" uniqueName="13" name="interval_time" queryTableFieldId="13" dataDxfId="116"/>
    <tableColumn id="14" xr3:uid="{705A170D-594B-4072-8653-606BFA15E801}" uniqueName="14" name="utt_id" queryTableFieldId="14" dataDxfId="115"/>
    <tableColumn id="15" xr3:uid="{1D7CC9EB-A706-4424-8FF7-124982048F76}" uniqueName="15" name="iu_id" queryTableFieldId="15" dataDxfId="114"/>
    <tableColumn id="16" xr3:uid="{D4E129B0-C42A-4C57-8B90-E75116E5FC41}" uniqueName="16" name="diff_begin" queryTableFieldId="16" dataDxfId="113"/>
    <tableColumn id="17" xr3:uid="{6B309B82-CE4E-4A60-8949-FDAA70CD809C}" uniqueName="17" name="diff_end" queryTableFieldId="17" dataDxfId="112"/>
    <tableColumn id="18" xr3:uid="{8C1F2933-EFCA-49F9-A239-BD05EB2B55BC}" uniqueName="18" name="diff_begin_str" queryTableFieldId="18" dataDxfId="111"/>
    <tableColumn id="19" xr3:uid="{254BAB7E-8590-45DF-9263-39D96BF923F2}" uniqueName="19" name="diff_end_str" queryTableFieldId="19" dataDxfId="110"/>
    <tableColumn id="20" xr3:uid="{F8E2A3CB-D91A-49FE-A41E-B7791BB99DE2}" uniqueName="20" name="overlapping_ratio_gpr" queryTableFieldId="20" dataDxfId="109"/>
    <tableColumn id="21" xr3:uid="{47A11FE5-425D-4480-84A6-293450FCAD57}" uniqueName="21" name="overlapping_ratio_str" queryTableFieldId="21" dataDxfId="10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B1FF-312A-442F-AB32-8427E0206950}">
  <dimension ref="A1:K26"/>
  <sheetViews>
    <sheetView tabSelected="1" topLeftCell="A4" workbookViewId="0">
      <selection activeCell="B14" sqref="B14:K14"/>
    </sheetView>
  </sheetViews>
  <sheetFormatPr defaultRowHeight="15.6"/>
  <cols>
    <col min="1" max="1" width="14.36328125" style="1" bestFit="1" customWidth="1"/>
    <col min="2" max="2" width="11" style="1" bestFit="1" customWidth="1"/>
    <col min="3" max="3" width="14" style="1" bestFit="1" customWidth="1"/>
    <col min="4" max="4" width="12.1796875" style="1" bestFit="1" customWidth="1"/>
    <col min="5" max="5" width="16.26953125" style="1" bestFit="1" customWidth="1"/>
    <col min="6" max="7" width="12.7265625" style="1" bestFit="1" customWidth="1"/>
    <col min="8" max="8" width="13.36328125" style="1" bestFit="1" customWidth="1"/>
    <col min="9" max="9" width="12.7265625" style="1" bestFit="1" customWidth="1"/>
    <col min="10" max="10" width="19.90625" style="1" bestFit="1" customWidth="1"/>
    <col min="11" max="11" width="19.453125" style="1" bestFit="1" customWidth="1"/>
    <col min="12" max="16384" width="8.7265625" style="1"/>
  </cols>
  <sheetData>
    <row r="1" spans="1:11">
      <c r="A1" s="1" t="s">
        <v>15</v>
      </c>
    </row>
    <row r="2" spans="1:11">
      <c r="A2" s="1" t="s">
        <v>28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>
      <c r="A3" s="2" t="s">
        <v>10</v>
      </c>
      <c r="B3" s="3">
        <v>630.82612806309498</v>
      </c>
      <c r="C3" s="3">
        <v>1081.1761297683299</v>
      </c>
      <c r="D3" s="3">
        <v>867.16279306921695</v>
      </c>
      <c r="E3" s="3">
        <v>378.68899156038202</v>
      </c>
      <c r="F3" s="3">
        <v>754.10246274884003</v>
      </c>
      <c r="G3" s="3">
        <v>941.455444133068</v>
      </c>
      <c r="H3" s="3">
        <v>627.24418254487898</v>
      </c>
      <c r="I3" s="3">
        <v>729.95912697655103</v>
      </c>
      <c r="J3" s="3">
        <v>0.18729111620248601</v>
      </c>
      <c r="K3" s="3">
        <v>0.205306567097325</v>
      </c>
    </row>
    <row r="4" spans="1:11">
      <c r="A4" s="2" t="s">
        <v>11</v>
      </c>
      <c r="B4" s="3">
        <v>905.549107142857</v>
      </c>
      <c r="C4" s="3">
        <v>2018.359375</v>
      </c>
      <c r="D4" s="3">
        <v>1546.7857142857099</v>
      </c>
      <c r="E4" s="3">
        <v>704.87053571428601</v>
      </c>
      <c r="F4" s="3">
        <v>-312.560267857143</v>
      </c>
      <c r="G4" s="3">
        <v>159.013392857143</v>
      </c>
      <c r="H4" s="3">
        <v>191.622767857143</v>
      </c>
      <c r="I4" s="3">
        <v>-449.61383928571399</v>
      </c>
      <c r="J4" s="3">
        <v>0.38870535714285698</v>
      </c>
      <c r="K4" s="3">
        <v>0.83953124999999995</v>
      </c>
    </row>
    <row r="5" spans="1:11">
      <c r="A5" s="2" t="s">
        <v>12</v>
      </c>
      <c r="B5" s="1">
        <v>747</v>
      </c>
      <c r="C5" s="1">
        <v>1801</v>
      </c>
      <c r="D5" s="3">
        <v>1334.5</v>
      </c>
      <c r="E5" s="3">
        <v>621</v>
      </c>
      <c r="F5" s="3">
        <v>-260</v>
      </c>
      <c r="G5" s="3">
        <v>73.5</v>
      </c>
      <c r="H5" s="3">
        <v>118</v>
      </c>
      <c r="I5" s="3">
        <v>-356</v>
      </c>
      <c r="J5" s="3">
        <v>0.35</v>
      </c>
      <c r="K5" s="3">
        <v>0.98499999999999999</v>
      </c>
    </row>
    <row r="6" spans="1:11">
      <c r="A6" s="2" t="s">
        <v>13</v>
      </c>
      <c r="B6" s="1">
        <v>100</v>
      </c>
      <c r="C6" s="1">
        <v>349</v>
      </c>
      <c r="D6" s="3">
        <v>240</v>
      </c>
      <c r="E6" s="3">
        <v>71</v>
      </c>
      <c r="F6" s="3">
        <v>-2993</v>
      </c>
      <c r="G6" s="3">
        <v>-4450</v>
      </c>
      <c r="H6" s="3">
        <v>-2816</v>
      </c>
      <c r="I6" s="3">
        <v>-4916</v>
      </c>
      <c r="J6" s="3">
        <v>0.02</v>
      </c>
      <c r="K6" s="3">
        <v>0.16</v>
      </c>
    </row>
    <row r="7" spans="1:11">
      <c r="A7" s="2" t="s">
        <v>14</v>
      </c>
      <c r="B7" s="1">
        <v>6316</v>
      </c>
      <c r="C7" s="1">
        <v>7872</v>
      </c>
      <c r="D7" s="3">
        <v>6605</v>
      </c>
      <c r="E7" s="3">
        <v>2501</v>
      </c>
      <c r="F7" s="3">
        <v>3510</v>
      </c>
      <c r="G7" s="3">
        <v>4556</v>
      </c>
      <c r="H7" s="3">
        <v>3847</v>
      </c>
      <c r="I7" s="3">
        <v>1878</v>
      </c>
      <c r="J7" s="3">
        <v>1</v>
      </c>
      <c r="K7" s="3">
        <v>1</v>
      </c>
    </row>
    <row r="10" spans="1:11">
      <c r="A10" s="1" t="s">
        <v>17</v>
      </c>
    </row>
    <row r="11" spans="1:11">
      <c r="A11" s="1" t="s">
        <v>28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</row>
    <row r="12" spans="1:11">
      <c r="A12" s="2" t="s">
        <v>10</v>
      </c>
      <c r="B12" s="3">
        <v>477.21643234118301</v>
      </c>
      <c r="C12" s="3">
        <v>833.28306887818906</v>
      </c>
      <c r="D12" s="3">
        <v>674.24910497680798</v>
      </c>
      <c r="E12" s="3">
        <v>371.80509443382101</v>
      </c>
      <c r="F12" s="3">
        <v>735.09629432457496</v>
      </c>
      <c r="G12" s="3">
        <v>733.01422556628904</v>
      </c>
      <c r="H12" s="3">
        <v>613.83969118372397</v>
      </c>
      <c r="I12" s="3">
        <v>582.74958949908103</v>
      </c>
      <c r="J12" s="3">
        <v>0.183204637061847</v>
      </c>
      <c r="K12" s="3">
        <v>0.28452668739101</v>
      </c>
    </row>
    <row r="13" spans="1:11">
      <c r="A13" s="2" t="s">
        <v>11</v>
      </c>
      <c r="B13" s="3">
        <v>863.73529411764696</v>
      </c>
      <c r="C13" s="3">
        <v>1885.3137254902001</v>
      </c>
      <c r="D13" s="3">
        <v>1425.4705882352901</v>
      </c>
      <c r="E13" s="3">
        <v>645.73529411764696</v>
      </c>
      <c r="F13" s="3">
        <v>-347.71568627451001</v>
      </c>
      <c r="G13" s="3">
        <v>112.127450980392</v>
      </c>
      <c r="H13" s="3">
        <v>88.225490196078397</v>
      </c>
      <c r="I13" s="3">
        <v>-473.50980392156902</v>
      </c>
      <c r="J13" s="3">
        <v>0.36303921568627501</v>
      </c>
      <c r="K13" s="3">
        <v>0.78656862745098</v>
      </c>
    </row>
    <row r="14" spans="1:11">
      <c r="A14" s="2" t="s">
        <v>12</v>
      </c>
      <c r="B14" s="3">
        <v>733</v>
      </c>
      <c r="C14" s="3">
        <v>1815</v>
      </c>
      <c r="D14" s="3">
        <v>1270.5</v>
      </c>
      <c r="E14" s="3">
        <v>593.5</v>
      </c>
      <c r="F14" s="3">
        <v>-286.5</v>
      </c>
      <c r="G14" s="3">
        <v>160</v>
      </c>
      <c r="H14" s="3">
        <v>76.5</v>
      </c>
      <c r="I14" s="3">
        <v>-390</v>
      </c>
      <c r="J14" s="3">
        <v>0.34499999999999997</v>
      </c>
      <c r="K14" s="3">
        <v>0.93500000000000005</v>
      </c>
    </row>
    <row r="15" spans="1:11">
      <c r="A15" s="2" t="s">
        <v>13</v>
      </c>
      <c r="B15" s="3">
        <v>208</v>
      </c>
      <c r="C15" s="3">
        <v>349</v>
      </c>
      <c r="D15" s="3">
        <v>240</v>
      </c>
      <c r="E15" s="3">
        <v>11</v>
      </c>
      <c r="F15" s="3">
        <v>-2711</v>
      </c>
      <c r="G15" s="3">
        <v>-2154</v>
      </c>
      <c r="H15" s="3">
        <v>-1742</v>
      </c>
      <c r="I15" s="3">
        <v>-2154</v>
      </c>
      <c r="J15" s="3">
        <v>0.01</v>
      </c>
      <c r="K15" s="3">
        <v>0.01</v>
      </c>
    </row>
    <row r="16" spans="1:11">
      <c r="A16" s="2" t="s">
        <v>14</v>
      </c>
      <c r="B16" s="3">
        <v>2841</v>
      </c>
      <c r="C16" s="3">
        <v>4740</v>
      </c>
      <c r="D16" s="3">
        <v>2921</v>
      </c>
      <c r="E16" s="3">
        <v>2350</v>
      </c>
      <c r="F16" s="3">
        <v>1666</v>
      </c>
      <c r="G16" s="3">
        <v>2156</v>
      </c>
      <c r="H16" s="3">
        <v>1709</v>
      </c>
      <c r="I16" s="3">
        <v>607</v>
      </c>
      <c r="J16" s="3">
        <v>1</v>
      </c>
      <c r="K16" s="3">
        <v>1</v>
      </c>
    </row>
    <row r="20" spans="1:11">
      <c r="A20" s="1" t="s">
        <v>16</v>
      </c>
    </row>
    <row r="21" spans="1:11">
      <c r="A21" s="1" t="s">
        <v>28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</row>
    <row r="22" spans="1:11">
      <c r="A22" s="2" t="s">
        <v>10</v>
      </c>
      <c r="B22" s="3">
        <v>962.89399579499297</v>
      </c>
      <c r="C22" s="3">
        <v>1016.94724659488</v>
      </c>
      <c r="D22" s="3">
        <v>538.35114146359103</v>
      </c>
      <c r="E22" s="3">
        <v>334.11477594037001</v>
      </c>
      <c r="F22" s="3">
        <v>983.22378331731204</v>
      </c>
      <c r="G22" s="3">
        <v>827.07122391460905</v>
      </c>
      <c r="H22" s="3">
        <v>838.218633035366</v>
      </c>
      <c r="I22" s="3">
        <v>738.07612684842297</v>
      </c>
      <c r="J22" s="3">
        <v>0.217452034263621</v>
      </c>
      <c r="K22" s="3">
        <v>0.313707921373784</v>
      </c>
    </row>
    <row r="23" spans="1:11">
      <c r="A23" s="2" t="s">
        <v>11</v>
      </c>
      <c r="B23" s="3">
        <v>980.69090909090903</v>
      </c>
      <c r="C23" s="3">
        <v>1901.23636363636</v>
      </c>
      <c r="D23" s="3">
        <v>1395.4181818181801</v>
      </c>
      <c r="E23" s="3">
        <v>575.72727272727298</v>
      </c>
      <c r="F23" s="3">
        <v>-385.745454545455</v>
      </c>
      <c r="G23" s="3">
        <v>120.07272727272699</v>
      </c>
      <c r="H23" s="3">
        <v>26.690909090909098</v>
      </c>
      <c r="I23" s="3">
        <v>-388.036363636364</v>
      </c>
      <c r="J23" s="3">
        <v>0.34672727272727299</v>
      </c>
      <c r="K23" s="3">
        <v>0.72945454545454502</v>
      </c>
    </row>
    <row r="24" spans="1:11">
      <c r="A24" s="2" t="s">
        <v>12</v>
      </c>
      <c r="B24" s="3">
        <v>704</v>
      </c>
      <c r="C24" s="3">
        <v>1768</v>
      </c>
      <c r="D24" s="3">
        <v>1255</v>
      </c>
      <c r="E24" s="3">
        <v>529</v>
      </c>
      <c r="F24" s="3">
        <v>-290</v>
      </c>
      <c r="G24" s="3">
        <v>-4</v>
      </c>
      <c r="H24" s="3">
        <v>87</v>
      </c>
      <c r="I24" s="3">
        <v>-427</v>
      </c>
      <c r="J24" s="3">
        <v>0.3</v>
      </c>
      <c r="K24" s="3">
        <v>0.91</v>
      </c>
    </row>
    <row r="25" spans="1:11">
      <c r="A25" s="2" t="s">
        <v>13</v>
      </c>
      <c r="B25" s="3">
        <v>240</v>
      </c>
      <c r="C25" s="3">
        <v>536</v>
      </c>
      <c r="D25" s="3">
        <v>325</v>
      </c>
      <c r="E25" s="3">
        <v>63</v>
      </c>
      <c r="F25" s="3">
        <v>-2980</v>
      </c>
      <c r="G25" s="3">
        <v>-1859</v>
      </c>
      <c r="H25" s="3">
        <v>-2816</v>
      </c>
      <c r="I25" s="3">
        <v>-1859</v>
      </c>
      <c r="J25" s="3">
        <v>0.02</v>
      </c>
      <c r="K25" s="3">
        <v>0.05</v>
      </c>
    </row>
    <row r="26" spans="1:11">
      <c r="A26" s="2" t="s">
        <v>14</v>
      </c>
      <c r="B26" s="3">
        <v>6316</v>
      </c>
      <c r="C26" s="3">
        <v>6480</v>
      </c>
      <c r="D26" s="3">
        <v>3117</v>
      </c>
      <c r="E26" s="3">
        <v>1856</v>
      </c>
      <c r="F26" s="3">
        <v>1597</v>
      </c>
      <c r="G26" s="3">
        <v>2139</v>
      </c>
      <c r="H26" s="3">
        <v>1985</v>
      </c>
      <c r="I26" s="3">
        <v>1644</v>
      </c>
      <c r="J26" s="3">
        <v>1</v>
      </c>
      <c r="K26" s="3">
        <v>1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ACBEE-3A37-4A1B-AA3C-3A5ECB5A5E2B}">
  <dimension ref="A1:U465"/>
  <sheetViews>
    <sheetView topLeftCell="A415" zoomScale="55" zoomScaleNormal="55" workbookViewId="0">
      <selection activeCell="B465" sqref="B465"/>
    </sheetView>
  </sheetViews>
  <sheetFormatPr defaultRowHeight="15.6"/>
  <cols>
    <col min="1" max="1" width="13.90625" style="1" bestFit="1" customWidth="1"/>
    <col min="2" max="3" width="14.6328125" style="1" bestFit="1" customWidth="1"/>
    <col min="4" max="4" width="17.54296875" style="1" bestFit="1" customWidth="1"/>
    <col min="5" max="5" width="16" style="1" bestFit="1" customWidth="1"/>
    <col min="6" max="6" width="15.7265625" style="1" bestFit="1" customWidth="1"/>
    <col min="7" max="7" width="13.6328125" style="1" bestFit="1" customWidth="1"/>
    <col min="8" max="8" width="10.54296875" style="1" bestFit="1" customWidth="1"/>
    <col min="9" max="10" width="14.6328125" style="1" bestFit="1" customWidth="1"/>
    <col min="11" max="11" width="17.54296875" style="1" bestFit="1" customWidth="1"/>
    <col min="12" max="12" width="13.7265625" style="1" bestFit="1" customWidth="1"/>
    <col min="13" max="13" width="10.54296875" style="1" bestFit="1" customWidth="1"/>
    <col min="14" max="14" width="11.453125" style="1" bestFit="1" customWidth="1"/>
    <col min="15" max="15" width="11.26953125" style="1" bestFit="1" customWidth="1"/>
    <col min="16" max="16" width="12.453125" style="1" bestFit="1" customWidth="1"/>
    <col min="17" max="17" width="14.6328125" style="1" bestFit="1" customWidth="1"/>
    <col min="18" max="18" width="13.08984375" style="1" bestFit="1" customWidth="1"/>
    <col min="19" max="19" width="21.81640625" style="1" bestFit="1" customWidth="1"/>
    <col min="20" max="20" width="21.26953125" style="1" bestFit="1" customWidth="1"/>
    <col min="21" max="21" width="10.54296875" style="1" bestFit="1" customWidth="1"/>
    <col min="22" max="16384" width="8.7265625" style="1"/>
  </cols>
  <sheetData>
    <row r="1" spans="1:21">
      <c r="A1" s="1" t="s">
        <v>29</v>
      </c>
      <c r="B1" s="1" t="s">
        <v>18</v>
      </c>
      <c r="C1" s="1" t="s">
        <v>19</v>
      </c>
      <c r="D1" s="1" t="s">
        <v>0</v>
      </c>
      <c r="E1" s="1" t="s">
        <v>20</v>
      </c>
      <c r="F1" s="1" t="s">
        <v>21</v>
      </c>
      <c r="G1" s="1" t="s">
        <v>1</v>
      </c>
      <c r="H1" s="1" t="s">
        <v>22</v>
      </c>
      <c r="I1" s="1" t="s">
        <v>23</v>
      </c>
      <c r="J1" s="1" t="s">
        <v>24</v>
      </c>
      <c r="K1" s="1" t="s">
        <v>2</v>
      </c>
      <c r="L1" s="1" t="s">
        <v>3</v>
      </c>
      <c r="M1" s="1" t="s">
        <v>25</v>
      </c>
      <c r="N1" s="1" t="s">
        <v>26</v>
      </c>
      <c r="O1" s="1" t="s">
        <v>27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</row>
    <row r="2" spans="1:21">
      <c r="A2" s="1">
        <v>1</v>
      </c>
      <c r="B2" s="1">
        <v>5497</v>
      </c>
      <c r="C2" s="1">
        <v>5597</v>
      </c>
      <c r="D2" s="1">
        <v>100</v>
      </c>
      <c r="E2" s="1">
        <v>5298</v>
      </c>
      <c r="F2" s="1">
        <v>6216</v>
      </c>
      <c r="G2" s="1">
        <v>918</v>
      </c>
      <c r="H2" s="1">
        <v>1</v>
      </c>
      <c r="I2" s="1">
        <v>5486</v>
      </c>
      <c r="J2" s="1">
        <v>6644</v>
      </c>
      <c r="K2" s="1">
        <v>1158</v>
      </c>
      <c r="L2" s="1">
        <v>100</v>
      </c>
      <c r="M2" s="1">
        <v>0</v>
      </c>
      <c r="N2" s="1">
        <v>1</v>
      </c>
      <c r="O2" s="1">
        <v>3</v>
      </c>
      <c r="P2" s="1">
        <v>-188</v>
      </c>
      <c r="Q2" s="1">
        <v>-428</v>
      </c>
      <c r="R2" s="1">
        <v>11</v>
      </c>
      <c r="S2" s="1">
        <v>-1047</v>
      </c>
      <c r="T2" s="1">
        <v>0.11</v>
      </c>
      <c r="U2" s="1">
        <v>1</v>
      </c>
    </row>
    <row r="3" spans="1:21">
      <c r="A3" s="1">
        <v>2</v>
      </c>
      <c r="B3" s="1">
        <v>6762</v>
      </c>
      <c r="C3" s="1">
        <v>7229</v>
      </c>
      <c r="D3" s="1">
        <v>467</v>
      </c>
      <c r="E3" s="1">
        <v>6216</v>
      </c>
      <c r="F3" s="1">
        <v>7612</v>
      </c>
      <c r="G3" s="1">
        <v>1396</v>
      </c>
      <c r="H3" s="1">
        <v>1</v>
      </c>
      <c r="I3" s="1">
        <v>6644</v>
      </c>
      <c r="J3" s="1">
        <v>7782</v>
      </c>
      <c r="K3" s="1">
        <v>1138</v>
      </c>
      <c r="L3" s="1">
        <v>467</v>
      </c>
      <c r="M3" s="1">
        <v>0</v>
      </c>
      <c r="N3" s="1">
        <v>1</v>
      </c>
      <c r="O3" s="1">
        <v>4</v>
      </c>
      <c r="P3" s="1">
        <v>-428</v>
      </c>
      <c r="Q3" s="1">
        <v>-170</v>
      </c>
      <c r="R3" s="1">
        <v>118</v>
      </c>
      <c r="S3" s="1">
        <v>-553</v>
      </c>
      <c r="T3" s="1">
        <v>0.33</v>
      </c>
      <c r="U3" s="1">
        <v>1</v>
      </c>
    </row>
    <row r="4" spans="1:21">
      <c r="A4" s="1">
        <v>3</v>
      </c>
      <c r="B4" s="1">
        <v>8445</v>
      </c>
      <c r="C4" s="1">
        <v>8879</v>
      </c>
      <c r="D4" s="1">
        <v>434</v>
      </c>
      <c r="E4" s="1">
        <v>7612</v>
      </c>
      <c r="F4" s="1">
        <v>9471</v>
      </c>
      <c r="G4" s="1">
        <v>1859</v>
      </c>
      <c r="H4" s="1">
        <v>1</v>
      </c>
      <c r="I4" s="1">
        <v>8039</v>
      </c>
      <c r="J4" s="1">
        <v>9626</v>
      </c>
      <c r="K4" s="1">
        <v>1587</v>
      </c>
      <c r="L4" s="1">
        <v>434</v>
      </c>
      <c r="M4" s="1">
        <v>0</v>
      </c>
      <c r="N4" s="1">
        <v>1</v>
      </c>
      <c r="O4" s="1">
        <v>6</v>
      </c>
      <c r="P4" s="1">
        <v>-427</v>
      </c>
      <c r="Q4" s="1">
        <v>-155</v>
      </c>
      <c r="R4" s="1">
        <v>406</v>
      </c>
      <c r="S4" s="1">
        <v>-747</v>
      </c>
      <c r="T4" s="1">
        <v>0.23</v>
      </c>
      <c r="U4" s="1">
        <v>1</v>
      </c>
    </row>
    <row r="5" spans="1:21">
      <c r="A5" s="1">
        <v>4</v>
      </c>
      <c r="B5" s="1">
        <v>9938</v>
      </c>
      <c r="C5" s="1">
        <v>11306</v>
      </c>
      <c r="D5" s="1">
        <v>1368</v>
      </c>
      <c r="E5" s="1">
        <v>9471</v>
      </c>
      <c r="F5" s="1">
        <v>12020</v>
      </c>
      <c r="G5" s="1">
        <v>2549</v>
      </c>
      <c r="H5" s="1">
        <v>1</v>
      </c>
      <c r="I5" s="1">
        <v>10619</v>
      </c>
      <c r="J5" s="1">
        <v>11522</v>
      </c>
      <c r="K5" s="1">
        <v>903</v>
      </c>
      <c r="L5" s="1">
        <v>687</v>
      </c>
      <c r="M5" s="1">
        <v>0</v>
      </c>
      <c r="N5" s="1">
        <v>1</v>
      </c>
      <c r="O5" s="1">
        <v>8</v>
      </c>
      <c r="P5" s="1">
        <v>-1148</v>
      </c>
      <c r="Q5" s="1">
        <v>498</v>
      </c>
      <c r="R5" s="1">
        <v>-681</v>
      </c>
      <c r="S5" s="1">
        <v>-216</v>
      </c>
      <c r="T5" s="1">
        <v>0.27</v>
      </c>
      <c r="U5" s="1">
        <v>0.5</v>
      </c>
    </row>
    <row r="6" spans="1:21">
      <c r="A6" s="1">
        <v>5</v>
      </c>
      <c r="B6" s="1">
        <v>15034</v>
      </c>
      <c r="C6" s="1">
        <v>15468</v>
      </c>
      <c r="D6" s="1">
        <v>434</v>
      </c>
      <c r="E6" s="1">
        <v>13467</v>
      </c>
      <c r="F6" s="1">
        <v>16449</v>
      </c>
      <c r="G6" s="1">
        <v>2982</v>
      </c>
      <c r="H6" s="1">
        <v>1</v>
      </c>
      <c r="I6" s="1">
        <v>14475</v>
      </c>
      <c r="J6" s="1">
        <v>17254</v>
      </c>
      <c r="K6" s="1">
        <v>2779</v>
      </c>
      <c r="L6" s="1">
        <v>434</v>
      </c>
      <c r="M6" s="1">
        <v>0</v>
      </c>
      <c r="N6" s="1">
        <v>1</v>
      </c>
      <c r="O6" s="1">
        <v>12</v>
      </c>
      <c r="P6" s="1">
        <v>-1008</v>
      </c>
      <c r="Q6" s="1">
        <v>-805</v>
      </c>
      <c r="R6" s="1">
        <v>559</v>
      </c>
      <c r="S6" s="1">
        <v>-1786</v>
      </c>
      <c r="T6" s="1">
        <v>0.15</v>
      </c>
      <c r="U6" s="1">
        <v>1</v>
      </c>
    </row>
    <row r="7" spans="1:21">
      <c r="A7" s="1">
        <v>6</v>
      </c>
      <c r="B7" s="1">
        <v>17115</v>
      </c>
      <c r="C7" s="1">
        <v>17983</v>
      </c>
      <c r="D7" s="1">
        <v>868</v>
      </c>
      <c r="E7" s="1">
        <v>16449</v>
      </c>
      <c r="F7" s="1">
        <v>17983</v>
      </c>
      <c r="G7" s="1">
        <v>1534</v>
      </c>
      <c r="H7" s="1">
        <v>1</v>
      </c>
      <c r="I7" s="1">
        <v>17254</v>
      </c>
      <c r="J7" s="1">
        <v>18257</v>
      </c>
      <c r="K7" s="1">
        <v>1003</v>
      </c>
      <c r="L7" s="1">
        <v>729</v>
      </c>
      <c r="M7" s="1">
        <v>0</v>
      </c>
      <c r="N7" s="1">
        <v>1</v>
      </c>
      <c r="O7" s="1">
        <v>13</v>
      </c>
      <c r="P7" s="1">
        <v>-805</v>
      </c>
      <c r="Q7" s="1">
        <v>-274</v>
      </c>
      <c r="R7" s="1">
        <v>-139</v>
      </c>
      <c r="S7" s="1">
        <v>-274</v>
      </c>
      <c r="T7" s="1">
        <v>0.48</v>
      </c>
      <c r="U7" s="1">
        <v>0.84</v>
      </c>
    </row>
    <row r="8" spans="1:21">
      <c r="A8" s="1">
        <v>7</v>
      </c>
      <c r="B8" s="1">
        <v>18550</v>
      </c>
      <c r="C8" s="1">
        <v>19317</v>
      </c>
      <c r="D8" s="1">
        <v>767</v>
      </c>
      <c r="E8" s="1">
        <v>17983</v>
      </c>
      <c r="F8" s="1">
        <v>19317</v>
      </c>
      <c r="G8" s="1">
        <v>1334</v>
      </c>
      <c r="H8" s="1">
        <v>1</v>
      </c>
      <c r="I8" s="1">
        <v>18257</v>
      </c>
      <c r="J8" s="1">
        <v>18986</v>
      </c>
      <c r="K8" s="1">
        <v>729</v>
      </c>
      <c r="L8" s="1">
        <v>436</v>
      </c>
      <c r="M8" s="1">
        <v>0</v>
      </c>
      <c r="N8" s="1">
        <v>1</v>
      </c>
      <c r="O8" s="1">
        <v>14</v>
      </c>
      <c r="P8" s="1">
        <v>-274</v>
      </c>
      <c r="Q8" s="1">
        <v>331</v>
      </c>
      <c r="R8" s="1">
        <v>293</v>
      </c>
      <c r="S8" s="1">
        <v>331</v>
      </c>
      <c r="T8" s="1">
        <v>0.33</v>
      </c>
      <c r="U8" s="1">
        <v>0.56999999999999995</v>
      </c>
    </row>
    <row r="9" spans="1:21">
      <c r="A9" s="1">
        <v>8</v>
      </c>
      <c r="B9" s="1">
        <v>19817</v>
      </c>
      <c r="C9" s="1">
        <v>20417</v>
      </c>
      <c r="D9" s="1">
        <v>600</v>
      </c>
      <c r="E9" s="1">
        <v>19317</v>
      </c>
      <c r="F9" s="1">
        <v>20687</v>
      </c>
      <c r="G9" s="1">
        <v>1370</v>
      </c>
      <c r="H9" s="1">
        <v>1</v>
      </c>
      <c r="I9" s="1">
        <v>18986</v>
      </c>
      <c r="J9" s="1">
        <v>21358</v>
      </c>
      <c r="K9" s="1">
        <v>2372</v>
      </c>
      <c r="L9" s="1">
        <v>600</v>
      </c>
      <c r="M9" s="1">
        <v>0</v>
      </c>
      <c r="N9" s="1">
        <v>1</v>
      </c>
      <c r="O9" s="1">
        <v>15</v>
      </c>
      <c r="P9" s="1">
        <v>331</v>
      </c>
      <c r="Q9" s="1">
        <v>-671</v>
      </c>
      <c r="R9" s="1">
        <v>831</v>
      </c>
      <c r="S9" s="1">
        <v>-941</v>
      </c>
      <c r="T9" s="1">
        <v>0.44</v>
      </c>
      <c r="U9" s="1">
        <v>1</v>
      </c>
    </row>
    <row r="10" spans="1:21">
      <c r="A10" s="1">
        <v>9</v>
      </c>
      <c r="B10" s="1">
        <v>23638</v>
      </c>
      <c r="C10" s="1">
        <v>24372</v>
      </c>
      <c r="D10" s="1">
        <v>734</v>
      </c>
      <c r="E10" s="1">
        <v>23217</v>
      </c>
      <c r="F10" s="1">
        <v>24642</v>
      </c>
      <c r="G10" s="1">
        <v>1425</v>
      </c>
      <c r="H10" s="1">
        <v>1</v>
      </c>
      <c r="I10" s="1">
        <v>23217</v>
      </c>
      <c r="J10" s="1">
        <v>24876</v>
      </c>
      <c r="K10" s="1">
        <v>1659</v>
      </c>
      <c r="L10" s="1">
        <v>734</v>
      </c>
      <c r="M10" s="1">
        <v>0</v>
      </c>
      <c r="N10" s="1">
        <v>1</v>
      </c>
      <c r="O10" s="1">
        <v>17</v>
      </c>
      <c r="P10" s="1">
        <v>0</v>
      </c>
      <c r="Q10" s="1">
        <v>-234</v>
      </c>
      <c r="R10" s="1">
        <v>421</v>
      </c>
      <c r="S10" s="1">
        <v>-504</v>
      </c>
      <c r="T10" s="1">
        <v>0.52</v>
      </c>
      <c r="U10" s="1">
        <v>1</v>
      </c>
    </row>
    <row r="11" spans="1:21">
      <c r="A11" s="1">
        <v>10</v>
      </c>
      <c r="B11" s="1">
        <v>25190</v>
      </c>
      <c r="C11" s="1">
        <v>25844</v>
      </c>
      <c r="D11" s="1">
        <v>654</v>
      </c>
      <c r="E11" s="1">
        <v>24642</v>
      </c>
      <c r="F11" s="1">
        <v>25844</v>
      </c>
      <c r="G11" s="1">
        <v>1202</v>
      </c>
      <c r="H11" s="1">
        <v>1</v>
      </c>
      <c r="I11" s="1">
        <v>24876</v>
      </c>
      <c r="J11" s="1">
        <v>26224</v>
      </c>
      <c r="K11" s="1">
        <v>1348</v>
      </c>
      <c r="L11" s="1">
        <v>654</v>
      </c>
      <c r="M11" s="1">
        <v>0</v>
      </c>
      <c r="N11" s="1">
        <v>2</v>
      </c>
      <c r="O11" s="1">
        <v>1</v>
      </c>
      <c r="P11" s="1">
        <v>-234</v>
      </c>
      <c r="Q11" s="1">
        <v>-380</v>
      </c>
      <c r="R11" s="1">
        <v>314</v>
      </c>
      <c r="S11" s="1">
        <v>-380</v>
      </c>
      <c r="T11" s="1">
        <v>0.54</v>
      </c>
      <c r="U11" s="1">
        <v>1</v>
      </c>
    </row>
    <row r="12" spans="1:21">
      <c r="A12" s="1">
        <v>11</v>
      </c>
      <c r="B12" s="1">
        <v>25844</v>
      </c>
      <c r="C12" s="1">
        <v>26986</v>
      </c>
      <c r="D12" s="1">
        <v>1142</v>
      </c>
      <c r="E12" s="1">
        <v>25844</v>
      </c>
      <c r="F12" s="1">
        <v>28868</v>
      </c>
      <c r="G12" s="1">
        <v>3024</v>
      </c>
      <c r="H12" s="1">
        <v>1</v>
      </c>
      <c r="I12" s="1">
        <v>26224</v>
      </c>
      <c r="J12" s="1">
        <v>26615</v>
      </c>
      <c r="K12" s="1">
        <v>391</v>
      </c>
      <c r="L12" s="1">
        <v>391</v>
      </c>
      <c r="M12" s="1">
        <v>0</v>
      </c>
      <c r="N12" s="1">
        <v>2</v>
      </c>
      <c r="O12" s="1">
        <v>2</v>
      </c>
      <c r="P12" s="1">
        <v>-380</v>
      </c>
      <c r="Q12" s="1">
        <v>2253</v>
      </c>
      <c r="R12" s="1">
        <v>-380</v>
      </c>
      <c r="S12" s="1">
        <v>371</v>
      </c>
      <c r="T12" s="1">
        <v>0.13</v>
      </c>
      <c r="U12" s="1">
        <v>0.34</v>
      </c>
    </row>
    <row r="13" spans="1:21">
      <c r="A13" s="1">
        <v>12</v>
      </c>
      <c r="B13" s="1">
        <v>29246</v>
      </c>
      <c r="C13" s="1">
        <v>29529</v>
      </c>
      <c r="D13" s="1">
        <v>283</v>
      </c>
      <c r="E13" s="1">
        <v>28868</v>
      </c>
      <c r="F13" s="1">
        <v>30163</v>
      </c>
      <c r="G13" s="1">
        <v>1295</v>
      </c>
      <c r="H13" s="1">
        <v>1</v>
      </c>
      <c r="I13" s="1">
        <v>29137</v>
      </c>
      <c r="J13" s="1">
        <v>32623</v>
      </c>
      <c r="K13" s="1">
        <v>3486</v>
      </c>
      <c r="L13" s="1">
        <v>283</v>
      </c>
      <c r="M13" s="1">
        <v>0</v>
      </c>
      <c r="N13" s="1">
        <v>3</v>
      </c>
      <c r="O13" s="1">
        <v>1</v>
      </c>
      <c r="P13" s="1">
        <v>-269</v>
      </c>
      <c r="Q13" s="1">
        <v>-2460</v>
      </c>
      <c r="R13" s="1">
        <v>109</v>
      </c>
      <c r="S13" s="1">
        <v>-3094</v>
      </c>
      <c r="T13" s="1">
        <v>0.22</v>
      </c>
      <c r="U13" s="1">
        <v>1</v>
      </c>
    </row>
    <row r="14" spans="1:21">
      <c r="A14" s="1">
        <v>13</v>
      </c>
      <c r="B14" s="1">
        <v>34333</v>
      </c>
      <c r="C14" s="1">
        <v>35024</v>
      </c>
      <c r="D14" s="1">
        <v>691</v>
      </c>
      <c r="E14" s="1">
        <v>33633</v>
      </c>
      <c r="F14" s="1">
        <v>35467</v>
      </c>
      <c r="G14" s="1">
        <v>1834</v>
      </c>
      <c r="H14" s="1">
        <v>1</v>
      </c>
      <c r="I14" s="1">
        <v>34199</v>
      </c>
      <c r="J14" s="1">
        <v>35962</v>
      </c>
      <c r="K14" s="1">
        <v>1763</v>
      </c>
      <c r="L14" s="1">
        <v>691</v>
      </c>
      <c r="M14" s="1">
        <v>0</v>
      </c>
      <c r="N14" s="1">
        <v>4</v>
      </c>
      <c r="O14" s="1">
        <v>2</v>
      </c>
      <c r="P14" s="1">
        <v>-566</v>
      </c>
      <c r="Q14" s="1">
        <v>-495</v>
      </c>
      <c r="R14" s="1">
        <v>134</v>
      </c>
      <c r="S14" s="1">
        <v>-938</v>
      </c>
      <c r="T14" s="1">
        <v>0.38</v>
      </c>
      <c r="U14" s="1">
        <v>1</v>
      </c>
    </row>
    <row r="15" spans="1:21">
      <c r="A15" s="1">
        <v>14</v>
      </c>
      <c r="B15" s="1">
        <v>35633</v>
      </c>
      <c r="C15" s="1">
        <v>36100</v>
      </c>
      <c r="D15" s="1">
        <v>467</v>
      </c>
      <c r="E15" s="1">
        <v>35467</v>
      </c>
      <c r="F15" s="1">
        <v>36402</v>
      </c>
      <c r="G15" s="1">
        <v>935</v>
      </c>
      <c r="H15" s="1">
        <v>1</v>
      </c>
      <c r="I15" s="1">
        <v>34199</v>
      </c>
      <c r="J15" s="1">
        <v>35962</v>
      </c>
      <c r="K15" s="1">
        <v>1763</v>
      </c>
      <c r="L15" s="1">
        <v>329</v>
      </c>
      <c r="M15" s="1">
        <v>0</v>
      </c>
      <c r="N15" s="1">
        <v>4</v>
      </c>
      <c r="O15" s="1">
        <v>2</v>
      </c>
      <c r="P15" s="1">
        <v>1268</v>
      </c>
      <c r="Q15" s="1">
        <v>440</v>
      </c>
      <c r="R15" s="1">
        <v>1434</v>
      </c>
      <c r="S15" s="1">
        <v>138</v>
      </c>
      <c r="T15" s="1">
        <v>0.35</v>
      </c>
      <c r="U15" s="1">
        <v>0.7</v>
      </c>
    </row>
    <row r="16" spans="1:21">
      <c r="A16" s="1">
        <v>15</v>
      </c>
      <c r="B16" s="1">
        <v>41211</v>
      </c>
      <c r="C16" s="1">
        <v>41745</v>
      </c>
      <c r="D16" s="1">
        <v>534</v>
      </c>
      <c r="E16" s="1">
        <v>40911</v>
      </c>
      <c r="F16" s="1">
        <v>42170</v>
      </c>
      <c r="G16" s="1">
        <v>1259</v>
      </c>
      <c r="H16" s="1">
        <v>1</v>
      </c>
      <c r="I16" s="1">
        <v>41332</v>
      </c>
      <c r="J16" s="1">
        <v>42909</v>
      </c>
      <c r="K16" s="1">
        <v>1577</v>
      </c>
      <c r="L16" s="1">
        <v>413</v>
      </c>
      <c r="M16" s="1">
        <v>0</v>
      </c>
      <c r="N16" s="1">
        <v>5</v>
      </c>
      <c r="O16" s="1">
        <v>5</v>
      </c>
      <c r="P16" s="1">
        <v>-421</v>
      </c>
      <c r="Q16" s="1">
        <v>-739</v>
      </c>
      <c r="R16" s="1">
        <v>-121</v>
      </c>
      <c r="S16" s="1">
        <v>-1164</v>
      </c>
      <c r="T16" s="1">
        <v>0.33</v>
      </c>
      <c r="U16" s="1">
        <v>0.77</v>
      </c>
    </row>
    <row r="17" spans="1:21">
      <c r="A17" s="1">
        <v>16</v>
      </c>
      <c r="B17" s="1">
        <v>46903</v>
      </c>
      <c r="C17" s="1">
        <v>47304</v>
      </c>
      <c r="D17" s="1">
        <v>401</v>
      </c>
      <c r="E17" s="1">
        <v>46604</v>
      </c>
      <c r="F17" s="1">
        <v>47703</v>
      </c>
      <c r="G17" s="1">
        <v>1099</v>
      </c>
      <c r="H17" s="1">
        <v>1</v>
      </c>
      <c r="I17" s="1">
        <v>46583</v>
      </c>
      <c r="J17" s="1">
        <v>48256</v>
      </c>
      <c r="K17" s="1">
        <v>1673</v>
      </c>
      <c r="L17" s="1">
        <v>401</v>
      </c>
      <c r="M17" s="1">
        <v>0</v>
      </c>
      <c r="N17" s="1">
        <v>6</v>
      </c>
      <c r="O17" s="1">
        <v>2</v>
      </c>
      <c r="P17" s="1">
        <v>21</v>
      </c>
      <c r="Q17" s="1">
        <v>-553</v>
      </c>
      <c r="R17" s="1">
        <v>320</v>
      </c>
      <c r="S17" s="1">
        <v>-952</v>
      </c>
      <c r="T17" s="1">
        <v>0.36</v>
      </c>
      <c r="U17" s="1">
        <v>1</v>
      </c>
    </row>
    <row r="18" spans="1:21">
      <c r="A18" s="1">
        <v>17</v>
      </c>
      <c r="B18" s="1">
        <v>54274</v>
      </c>
      <c r="C18" s="1">
        <v>54908</v>
      </c>
      <c r="D18" s="1">
        <v>634</v>
      </c>
      <c r="E18" s="1">
        <v>53807</v>
      </c>
      <c r="F18" s="1">
        <v>55335</v>
      </c>
      <c r="G18" s="1">
        <v>1528</v>
      </c>
      <c r="H18" s="1">
        <v>1</v>
      </c>
      <c r="I18" s="1">
        <v>53575</v>
      </c>
      <c r="J18" s="1">
        <v>55454</v>
      </c>
      <c r="K18" s="1">
        <v>1879</v>
      </c>
      <c r="L18" s="1">
        <v>634</v>
      </c>
      <c r="M18" s="1">
        <v>0</v>
      </c>
      <c r="N18" s="1">
        <v>8</v>
      </c>
      <c r="O18" s="1">
        <v>5</v>
      </c>
      <c r="P18" s="1">
        <v>232</v>
      </c>
      <c r="Q18" s="1">
        <v>-119</v>
      </c>
      <c r="R18" s="1">
        <v>699</v>
      </c>
      <c r="S18" s="1">
        <v>-546</v>
      </c>
      <c r="T18" s="1">
        <v>0.41</v>
      </c>
      <c r="U18" s="1">
        <v>1</v>
      </c>
    </row>
    <row r="19" spans="1:21">
      <c r="A19" s="1">
        <v>18</v>
      </c>
      <c r="B19" s="1">
        <v>60507</v>
      </c>
      <c r="C19" s="1">
        <v>60941</v>
      </c>
      <c r="D19" s="1">
        <v>434</v>
      </c>
      <c r="E19" s="1">
        <v>59974</v>
      </c>
      <c r="F19" s="1">
        <v>60941</v>
      </c>
      <c r="G19" s="1">
        <v>967</v>
      </c>
      <c r="H19" s="1">
        <v>1</v>
      </c>
      <c r="I19" s="1">
        <v>59567</v>
      </c>
      <c r="J19" s="1">
        <v>60769</v>
      </c>
      <c r="K19" s="1">
        <v>1202</v>
      </c>
      <c r="L19" s="1">
        <v>262</v>
      </c>
      <c r="M19" s="1">
        <v>0</v>
      </c>
      <c r="N19" s="1">
        <v>9</v>
      </c>
      <c r="O19" s="1">
        <v>4</v>
      </c>
      <c r="P19" s="1">
        <v>407</v>
      </c>
      <c r="Q19" s="1">
        <v>172</v>
      </c>
      <c r="R19" s="1">
        <v>940</v>
      </c>
      <c r="S19" s="1">
        <v>172</v>
      </c>
      <c r="T19" s="1">
        <v>0.27</v>
      </c>
      <c r="U19" s="1">
        <v>0.6</v>
      </c>
    </row>
    <row r="20" spans="1:21">
      <c r="A20" s="1">
        <v>19</v>
      </c>
      <c r="B20" s="1">
        <v>61141</v>
      </c>
      <c r="C20" s="1">
        <v>61538</v>
      </c>
      <c r="D20" s="1">
        <v>397</v>
      </c>
      <c r="E20" s="1">
        <v>60941</v>
      </c>
      <c r="F20" s="1">
        <v>62246</v>
      </c>
      <c r="G20" s="1">
        <v>1305</v>
      </c>
      <c r="H20" s="1">
        <v>1</v>
      </c>
      <c r="I20" s="1">
        <v>61119</v>
      </c>
      <c r="J20" s="1">
        <v>61878</v>
      </c>
      <c r="K20" s="1">
        <v>759</v>
      </c>
      <c r="L20" s="1">
        <v>397</v>
      </c>
      <c r="M20" s="1">
        <v>0</v>
      </c>
      <c r="N20" s="1">
        <v>9</v>
      </c>
      <c r="O20" s="1">
        <v>6</v>
      </c>
      <c r="P20" s="1">
        <v>-178</v>
      </c>
      <c r="Q20" s="1">
        <v>368</v>
      </c>
      <c r="R20" s="1">
        <v>22</v>
      </c>
      <c r="S20" s="1">
        <v>-340</v>
      </c>
      <c r="T20" s="1">
        <v>0.3</v>
      </c>
      <c r="U20" s="1">
        <v>1</v>
      </c>
    </row>
    <row r="21" spans="1:21">
      <c r="A21" s="1">
        <v>20</v>
      </c>
      <c r="B21" s="1">
        <v>64222</v>
      </c>
      <c r="C21" s="1">
        <v>64522</v>
      </c>
      <c r="D21" s="1">
        <v>300</v>
      </c>
      <c r="E21" s="1">
        <v>63655</v>
      </c>
      <c r="F21" s="1">
        <v>64929</v>
      </c>
      <c r="G21" s="1">
        <v>1274</v>
      </c>
      <c r="H21" s="1">
        <v>1</v>
      </c>
      <c r="I21" s="1">
        <v>62775</v>
      </c>
      <c r="J21" s="1">
        <v>65247</v>
      </c>
      <c r="K21" s="1">
        <v>2472</v>
      </c>
      <c r="L21" s="1">
        <v>300</v>
      </c>
      <c r="M21" s="1">
        <v>0</v>
      </c>
      <c r="N21" s="1">
        <v>10</v>
      </c>
      <c r="O21" s="1">
        <v>1</v>
      </c>
      <c r="P21" s="1">
        <v>880</v>
      </c>
      <c r="Q21" s="1">
        <v>-318</v>
      </c>
      <c r="R21" s="1">
        <v>1447</v>
      </c>
      <c r="S21" s="1">
        <v>-725</v>
      </c>
      <c r="T21" s="1">
        <v>0.24</v>
      </c>
      <c r="U21" s="1">
        <v>1</v>
      </c>
    </row>
    <row r="22" spans="1:21">
      <c r="A22" s="1">
        <v>21</v>
      </c>
      <c r="B22" s="1">
        <v>65362</v>
      </c>
      <c r="C22" s="1">
        <v>66609</v>
      </c>
      <c r="D22" s="1">
        <v>1247</v>
      </c>
      <c r="E22" s="1">
        <v>64929</v>
      </c>
      <c r="F22" s="1">
        <v>67032</v>
      </c>
      <c r="G22" s="1">
        <v>2103</v>
      </c>
      <c r="H22" s="1">
        <v>1</v>
      </c>
      <c r="I22" s="1">
        <v>65247</v>
      </c>
      <c r="J22" s="1">
        <v>66284</v>
      </c>
      <c r="K22" s="1">
        <v>1037</v>
      </c>
      <c r="L22" s="1">
        <v>922</v>
      </c>
      <c r="M22" s="1">
        <v>0</v>
      </c>
      <c r="N22" s="1">
        <v>10</v>
      </c>
      <c r="O22" s="1">
        <v>2</v>
      </c>
      <c r="P22" s="1">
        <v>-318</v>
      </c>
      <c r="Q22" s="1">
        <v>748</v>
      </c>
      <c r="R22" s="1">
        <v>115</v>
      </c>
      <c r="S22" s="1">
        <v>325</v>
      </c>
      <c r="T22" s="1">
        <v>0.44</v>
      </c>
      <c r="U22" s="1">
        <v>0.74</v>
      </c>
    </row>
    <row r="23" spans="1:21">
      <c r="A23" s="1">
        <v>22</v>
      </c>
      <c r="B23" s="1">
        <v>72750</v>
      </c>
      <c r="C23" s="1">
        <v>73497</v>
      </c>
      <c r="D23" s="1">
        <v>747</v>
      </c>
      <c r="E23" s="1">
        <v>72217</v>
      </c>
      <c r="F23" s="1">
        <v>74052</v>
      </c>
      <c r="G23" s="1">
        <v>1835</v>
      </c>
      <c r="H23" s="1">
        <v>1</v>
      </c>
      <c r="I23" s="1">
        <v>72978</v>
      </c>
      <c r="J23" s="1">
        <v>73497</v>
      </c>
      <c r="K23" s="1">
        <v>519</v>
      </c>
      <c r="L23" s="1">
        <v>519</v>
      </c>
      <c r="M23" s="1">
        <v>0</v>
      </c>
      <c r="N23" s="1">
        <v>12</v>
      </c>
      <c r="O23" s="1">
        <v>3</v>
      </c>
      <c r="P23" s="1">
        <v>-761</v>
      </c>
      <c r="Q23" s="1">
        <v>555</v>
      </c>
      <c r="R23" s="1">
        <v>-228</v>
      </c>
      <c r="S23" s="1">
        <v>0</v>
      </c>
      <c r="T23" s="1">
        <v>0.28000000000000003</v>
      </c>
      <c r="U23" s="1">
        <v>0.69</v>
      </c>
    </row>
    <row r="24" spans="1:21">
      <c r="A24" s="1">
        <v>23</v>
      </c>
      <c r="B24" s="1">
        <v>77928</v>
      </c>
      <c r="C24" s="1">
        <v>78329</v>
      </c>
      <c r="D24" s="1">
        <v>401</v>
      </c>
      <c r="E24" s="1">
        <v>76839</v>
      </c>
      <c r="F24" s="1">
        <v>78607</v>
      </c>
      <c r="G24" s="1">
        <v>1768</v>
      </c>
      <c r="H24" s="1">
        <v>1</v>
      </c>
      <c r="I24" s="1">
        <v>76970</v>
      </c>
      <c r="J24" s="1">
        <v>79218</v>
      </c>
      <c r="K24" s="1">
        <v>2248</v>
      </c>
      <c r="L24" s="1">
        <v>401</v>
      </c>
      <c r="M24" s="1">
        <v>0</v>
      </c>
      <c r="N24" s="1">
        <v>12</v>
      </c>
      <c r="O24" s="1">
        <v>7</v>
      </c>
      <c r="P24" s="1">
        <v>-131</v>
      </c>
      <c r="Q24" s="1">
        <v>-611</v>
      </c>
      <c r="R24" s="1">
        <v>958</v>
      </c>
      <c r="S24" s="1">
        <v>-889</v>
      </c>
      <c r="T24" s="1">
        <v>0.23</v>
      </c>
      <c r="U24" s="1">
        <v>1</v>
      </c>
    </row>
    <row r="25" spans="1:21">
      <c r="A25" s="1">
        <v>24</v>
      </c>
      <c r="B25" s="1">
        <v>88703</v>
      </c>
      <c r="C25" s="1">
        <v>89371</v>
      </c>
      <c r="D25" s="1">
        <v>668</v>
      </c>
      <c r="E25" s="1">
        <v>88270</v>
      </c>
      <c r="F25" s="1">
        <v>90113</v>
      </c>
      <c r="G25" s="1">
        <v>1843</v>
      </c>
      <c r="H25" s="1">
        <v>1</v>
      </c>
      <c r="I25" s="1">
        <v>88568</v>
      </c>
      <c r="J25" s="1">
        <v>89410</v>
      </c>
      <c r="K25" s="1">
        <v>842</v>
      </c>
      <c r="L25" s="1">
        <v>668</v>
      </c>
      <c r="M25" s="1">
        <v>0</v>
      </c>
      <c r="N25" s="1">
        <v>14</v>
      </c>
      <c r="O25" s="1">
        <v>1</v>
      </c>
      <c r="P25" s="1">
        <v>-298</v>
      </c>
      <c r="Q25" s="1">
        <v>703</v>
      </c>
      <c r="R25" s="1">
        <v>135</v>
      </c>
      <c r="S25" s="1">
        <v>-39</v>
      </c>
      <c r="T25" s="1">
        <v>0.36</v>
      </c>
      <c r="U25" s="1">
        <v>1</v>
      </c>
    </row>
    <row r="26" spans="1:21">
      <c r="A26" s="1">
        <v>25</v>
      </c>
      <c r="B26" s="1">
        <v>90446</v>
      </c>
      <c r="C26" s="1">
        <v>91281</v>
      </c>
      <c r="D26" s="1">
        <v>835</v>
      </c>
      <c r="E26" s="1">
        <v>90113</v>
      </c>
      <c r="F26" s="1">
        <v>92132</v>
      </c>
      <c r="G26" s="1">
        <v>2019</v>
      </c>
      <c r="H26" s="1">
        <v>1</v>
      </c>
      <c r="I26" s="1">
        <v>90328</v>
      </c>
      <c r="J26" s="1">
        <v>91366</v>
      </c>
      <c r="K26" s="1">
        <v>1038</v>
      </c>
      <c r="L26" s="1">
        <v>835</v>
      </c>
      <c r="M26" s="1">
        <v>0</v>
      </c>
      <c r="N26" s="1">
        <v>15</v>
      </c>
      <c r="O26" s="1">
        <v>1</v>
      </c>
      <c r="P26" s="1">
        <v>-215</v>
      </c>
      <c r="Q26" s="1">
        <v>766</v>
      </c>
      <c r="R26" s="1">
        <v>118</v>
      </c>
      <c r="S26" s="1">
        <v>-85</v>
      </c>
      <c r="T26" s="1">
        <v>0.41</v>
      </c>
      <c r="U26" s="1">
        <v>1</v>
      </c>
    </row>
    <row r="27" spans="1:21">
      <c r="A27" s="1">
        <v>26</v>
      </c>
      <c r="B27" s="1">
        <v>92266</v>
      </c>
      <c r="C27" s="1">
        <v>93453</v>
      </c>
      <c r="D27" s="1">
        <v>1187</v>
      </c>
      <c r="E27" s="1">
        <v>92132</v>
      </c>
      <c r="F27" s="1">
        <v>94618</v>
      </c>
      <c r="G27" s="1">
        <v>2486</v>
      </c>
      <c r="H27" s="1">
        <v>1</v>
      </c>
      <c r="I27" s="1">
        <v>92825</v>
      </c>
      <c r="J27" s="1">
        <v>94401</v>
      </c>
      <c r="K27" s="1">
        <v>1576</v>
      </c>
      <c r="L27" s="1">
        <v>628</v>
      </c>
      <c r="M27" s="1">
        <v>0</v>
      </c>
      <c r="N27" s="1">
        <v>15</v>
      </c>
      <c r="O27" s="1">
        <v>3</v>
      </c>
      <c r="P27" s="1">
        <v>-693</v>
      </c>
      <c r="Q27" s="1">
        <v>217</v>
      </c>
      <c r="R27" s="1">
        <v>-559</v>
      </c>
      <c r="S27" s="1">
        <v>-948</v>
      </c>
      <c r="T27" s="1">
        <v>0.25</v>
      </c>
      <c r="U27" s="1">
        <v>0.53</v>
      </c>
    </row>
    <row r="28" spans="1:21">
      <c r="A28" s="1">
        <v>27</v>
      </c>
      <c r="B28" s="1">
        <v>95085</v>
      </c>
      <c r="C28" s="1">
        <v>96453</v>
      </c>
      <c r="D28" s="1">
        <v>1368</v>
      </c>
      <c r="E28" s="1">
        <v>94618</v>
      </c>
      <c r="F28" s="1">
        <v>96453</v>
      </c>
      <c r="G28" s="1">
        <v>1835</v>
      </c>
      <c r="H28" s="1">
        <v>1</v>
      </c>
      <c r="I28" s="1">
        <v>94401</v>
      </c>
      <c r="J28" s="1">
        <v>95942</v>
      </c>
      <c r="K28" s="1">
        <v>1541</v>
      </c>
      <c r="L28" s="1">
        <v>857</v>
      </c>
      <c r="M28" s="1">
        <v>0</v>
      </c>
      <c r="N28" s="1">
        <v>15</v>
      </c>
      <c r="O28" s="1">
        <v>4</v>
      </c>
      <c r="P28" s="1">
        <v>217</v>
      </c>
      <c r="Q28" s="1">
        <v>511</v>
      </c>
      <c r="R28" s="1">
        <v>684</v>
      </c>
      <c r="S28" s="1">
        <v>511</v>
      </c>
      <c r="T28" s="1">
        <v>0.47</v>
      </c>
      <c r="U28" s="1">
        <v>0.63</v>
      </c>
    </row>
    <row r="29" spans="1:21">
      <c r="A29" s="1">
        <v>28</v>
      </c>
      <c r="B29" s="1">
        <v>96719</v>
      </c>
      <c r="C29" s="1">
        <v>97046</v>
      </c>
      <c r="D29" s="1">
        <v>327</v>
      </c>
      <c r="E29" s="1">
        <v>96453</v>
      </c>
      <c r="F29" s="1">
        <v>97547</v>
      </c>
      <c r="G29" s="1">
        <v>1094</v>
      </c>
      <c r="H29" s="1">
        <v>1</v>
      </c>
      <c r="I29" s="1">
        <v>96835</v>
      </c>
      <c r="J29" s="1">
        <v>97540</v>
      </c>
      <c r="K29" s="1">
        <v>705</v>
      </c>
      <c r="L29" s="1">
        <v>211</v>
      </c>
      <c r="M29" s="1">
        <v>0</v>
      </c>
      <c r="N29" s="1">
        <v>15</v>
      </c>
      <c r="O29" s="1">
        <v>6</v>
      </c>
      <c r="P29" s="1">
        <v>-382</v>
      </c>
      <c r="Q29" s="1">
        <v>7</v>
      </c>
      <c r="R29" s="1">
        <v>-116</v>
      </c>
      <c r="S29" s="1">
        <v>-494</v>
      </c>
      <c r="T29" s="1">
        <v>0.19</v>
      </c>
      <c r="U29" s="1">
        <v>0.65</v>
      </c>
    </row>
    <row r="30" spans="1:21">
      <c r="A30" s="1">
        <v>29</v>
      </c>
      <c r="B30" s="1">
        <v>100226</v>
      </c>
      <c r="C30" s="1">
        <v>100434</v>
      </c>
      <c r="D30" s="1">
        <v>208</v>
      </c>
      <c r="E30" s="1">
        <v>99759</v>
      </c>
      <c r="F30" s="1">
        <v>100667</v>
      </c>
      <c r="G30" s="1">
        <v>908</v>
      </c>
      <c r="H30" s="1">
        <v>1</v>
      </c>
      <c r="I30" s="1">
        <v>100303</v>
      </c>
      <c r="J30" s="1">
        <v>101138</v>
      </c>
      <c r="K30" s="1">
        <v>835</v>
      </c>
      <c r="L30" s="1">
        <v>131</v>
      </c>
      <c r="M30" s="1">
        <v>0</v>
      </c>
      <c r="N30" s="1">
        <v>17</v>
      </c>
      <c r="O30" s="1">
        <v>1</v>
      </c>
      <c r="P30" s="1">
        <v>-544</v>
      </c>
      <c r="Q30" s="1">
        <v>-471</v>
      </c>
      <c r="R30" s="1">
        <v>-77</v>
      </c>
      <c r="S30" s="1">
        <v>-704</v>
      </c>
      <c r="T30" s="1">
        <v>0.14000000000000001</v>
      </c>
      <c r="U30" s="1">
        <v>0.63</v>
      </c>
    </row>
    <row r="31" spans="1:21">
      <c r="A31" s="1">
        <v>30</v>
      </c>
      <c r="B31" s="1">
        <v>105966</v>
      </c>
      <c r="C31" s="1">
        <v>106513</v>
      </c>
      <c r="D31" s="1">
        <v>547</v>
      </c>
      <c r="E31" s="1">
        <v>105600</v>
      </c>
      <c r="F31" s="1">
        <v>106722</v>
      </c>
      <c r="G31" s="1">
        <v>1122</v>
      </c>
      <c r="H31" s="1">
        <v>1</v>
      </c>
      <c r="I31" s="1">
        <v>105821</v>
      </c>
      <c r="J31" s="1">
        <v>106851</v>
      </c>
      <c r="K31" s="1">
        <v>1030</v>
      </c>
      <c r="L31" s="1">
        <v>547</v>
      </c>
      <c r="M31" s="1">
        <v>0</v>
      </c>
      <c r="N31" s="1">
        <v>18</v>
      </c>
      <c r="O31" s="1">
        <v>2</v>
      </c>
      <c r="P31" s="1">
        <v>-221</v>
      </c>
      <c r="Q31" s="1">
        <v>-129</v>
      </c>
      <c r="R31" s="1">
        <v>145</v>
      </c>
      <c r="S31" s="1">
        <v>-338</v>
      </c>
      <c r="T31" s="1">
        <v>0.49</v>
      </c>
      <c r="U31" s="1">
        <v>1</v>
      </c>
    </row>
    <row r="32" spans="1:21">
      <c r="A32" s="1">
        <v>31</v>
      </c>
      <c r="B32" s="1">
        <v>109397</v>
      </c>
      <c r="C32" s="1">
        <v>110395</v>
      </c>
      <c r="D32" s="1">
        <v>998</v>
      </c>
      <c r="E32" s="1">
        <v>108708</v>
      </c>
      <c r="F32" s="1">
        <v>110395</v>
      </c>
      <c r="G32" s="1">
        <v>1687</v>
      </c>
      <c r="H32" s="1">
        <v>1</v>
      </c>
      <c r="I32" s="1">
        <v>109300</v>
      </c>
      <c r="J32" s="1">
        <v>111080</v>
      </c>
      <c r="K32" s="1">
        <v>1780</v>
      </c>
      <c r="L32" s="1">
        <v>998</v>
      </c>
      <c r="M32" s="1">
        <v>0</v>
      </c>
      <c r="N32" s="1">
        <v>18</v>
      </c>
      <c r="O32" s="1">
        <v>6</v>
      </c>
      <c r="P32" s="1">
        <v>-592</v>
      </c>
      <c r="Q32" s="1">
        <v>-685</v>
      </c>
      <c r="R32" s="1">
        <v>97</v>
      </c>
      <c r="S32" s="1">
        <v>-685</v>
      </c>
      <c r="T32" s="1">
        <v>0.59</v>
      </c>
      <c r="U32" s="1">
        <v>1</v>
      </c>
    </row>
    <row r="33" spans="1:21">
      <c r="A33" s="1">
        <v>32</v>
      </c>
      <c r="B33" s="1">
        <v>110561</v>
      </c>
      <c r="C33" s="1">
        <v>111156</v>
      </c>
      <c r="D33" s="1">
        <v>595</v>
      </c>
      <c r="E33" s="1">
        <v>110395</v>
      </c>
      <c r="F33" s="1">
        <v>111156</v>
      </c>
      <c r="G33" s="1">
        <v>761</v>
      </c>
      <c r="H33" s="1">
        <v>1</v>
      </c>
      <c r="I33" s="1">
        <v>109300</v>
      </c>
      <c r="J33" s="1">
        <v>111080</v>
      </c>
      <c r="K33" s="1">
        <v>1780</v>
      </c>
      <c r="L33" s="1">
        <v>519</v>
      </c>
      <c r="M33" s="1">
        <v>0</v>
      </c>
      <c r="N33" s="1">
        <v>18</v>
      </c>
      <c r="O33" s="1">
        <v>6</v>
      </c>
      <c r="P33" s="1">
        <v>1095</v>
      </c>
      <c r="Q33" s="1">
        <v>76</v>
      </c>
      <c r="R33" s="1">
        <v>1261</v>
      </c>
      <c r="S33" s="1">
        <v>76</v>
      </c>
      <c r="T33" s="1">
        <v>0.68</v>
      </c>
      <c r="U33" s="1">
        <v>0.87</v>
      </c>
    </row>
    <row r="34" spans="1:21">
      <c r="A34" s="1">
        <v>33</v>
      </c>
      <c r="B34" s="1">
        <v>111611</v>
      </c>
      <c r="C34" s="1">
        <v>111929</v>
      </c>
      <c r="D34" s="1">
        <v>318</v>
      </c>
      <c r="E34" s="1">
        <v>111156</v>
      </c>
      <c r="F34" s="1">
        <v>111929</v>
      </c>
      <c r="G34" s="1">
        <v>773</v>
      </c>
      <c r="H34" s="1">
        <v>1</v>
      </c>
      <c r="I34" s="1">
        <v>111080</v>
      </c>
      <c r="J34" s="1">
        <v>111933</v>
      </c>
      <c r="K34" s="1">
        <v>853</v>
      </c>
      <c r="L34" s="1">
        <v>318</v>
      </c>
      <c r="M34" s="1">
        <v>0</v>
      </c>
      <c r="N34" s="1">
        <v>18</v>
      </c>
      <c r="O34" s="1">
        <v>7</v>
      </c>
      <c r="P34" s="1">
        <v>76</v>
      </c>
      <c r="Q34" s="1">
        <v>-4</v>
      </c>
      <c r="R34" s="1">
        <v>531</v>
      </c>
      <c r="S34" s="1">
        <v>-4</v>
      </c>
      <c r="T34" s="1">
        <v>0.41</v>
      </c>
      <c r="U34" s="1">
        <v>1</v>
      </c>
    </row>
    <row r="35" spans="1:21">
      <c r="A35" s="1">
        <v>34</v>
      </c>
      <c r="B35" s="1">
        <v>112681</v>
      </c>
      <c r="C35" s="1">
        <v>113499</v>
      </c>
      <c r="D35" s="1">
        <v>818</v>
      </c>
      <c r="E35" s="1">
        <v>112681</v>
      </c>
      <c r="F35" s="1">
        <v>114133</v>
      </c>
      <c r="G35" s="1">
        <v>1452</v>
      </c>
      <c r="H35" s="1">
        <v>1</v>
      </c>
      <c r="I35" s="1">
        <v>112746</v>
      </c>
      <c r="J35" s="1">
        <v>114643</v>
      </c>
      <c r="K35" s="1">
        <v>1897</v>
      </c>
      <c r="L35" s="1">
        <v>753</v>
      </c>
      <c r="M35" s="1">
        <v>0</v>
      </c>
      <c r="N35" s="1">
        <v>18</v>
      </c>
      <c r="O35" s="1">
        <v>9</v>
      </c>
      <c r="P35" s="1">
        <v>-65</v>
      </c>
      <c r="Q35" s="1">
        <v>-510</v>
      </c>
      <c r="R35" s="1">
        <v>-65</v>
      </c>
      <c r="S35" s="1">
        <v>-1144</v>
      </c>
      <c r="T35" s="1">
        <v>0.52</v>
      </c>
      <c r="U35" s="1">
        <v>0.92</v>
      </c>
    </row>
    <row r="36" spans="1:21">
      <c r="A36" s="1">
        <v>35</v>
      </c>
      <c r="B36" s="1">
        <v>114766</v>
      </c>
      <c r="C36" s="1">
        <v>115598</v>
      </c>
      <c r="D36" s="1">
        <v>832</v>
      </c>
      <c r="E36" s="1">
        <v>114133</v>
      </c>
      <c r="F36" s="1">
        <v>116060</v>
      </c>
      <c r="G36" s="1">
        <v>1927</v>
      </c>
      <c r="H36" s="1">
        <v>1</v>
      </c>
      <c r="I36" s="1">
        <v>114643</v>
      </c>
      <c r="J36" s="1">
        <v>116238</v>
      </c>
      <c r="K36" s="1">
        <v>1595</v>
      </c>
      <c r="L36" s="1">
        <v>832</v>
      </c>
      <c r="M36" s="1">
        <v>0</v>
      </c>
      <c r="N36" s="1">
        <v>18</v>
      </c>
      <c r="O36" s="1">
        <v>10</v>
      </c>
      <c r="P36" s="1">
        <v>-510</v>
      </c>
      <c r="Q36" s="1">
        <v>-178</v>
      </c>
      <c r="R36" s="1">
        <v>123</v>
      </c>
      <c r="S36" s="1">
        <v>-640</v>
      </c>
      <c r="T36" s="1">
        <v>0.43</v>
      </c>
      <c r="U36" s="1">
        <v>1</v>
      </c>
    </row>
    <row r="37" spans="1:21">
      <c r="A37" s="1">
        <v>36</v>
      </c>
      <c r="B37" s="1">
        <v>116060</v>
      </c>
      <c r="C37" s="1">
        <v>116561</v>
      </c>
      <c r="D37" s="1">
        <v>501</v>
      </c>
      <c r="E37" s="1">
        <v>116060</v>
      </c>
      <c r="F37" s="1">
        <v>116561</v>
      </c>
      <c r="G37" s="1">
        <v>501</v>
      </c>
      <c r="H37" s="1">
        <v>1</v>
      </c>
      <c r="I37" s="1">
        <v>116238</v>
      </c>
      <c r="J37" s="1">
        <v>116571</v>
      </c>
      <c r="K37" s="1">
        <v>333</v>
      </c>
      <c r="L37" s="1">
        <v>323</v>
      </c>
      <c r="M37" s="1">
        <v>0</v>
      </c>
      <c r="N37" s="1">
        <v>18</v>
      </c>
      <c r="O37" s="1">
        <v>11</v>
      </c>
      <c r="P37" s="1">
        <v>-178</v>
      </c>
      <c r="Q37" s="1">
        <v>-10</v>
      </c>
      <c r="R37" s="1">
        <v>-178</v>
      </c>
      <c r="S37" s="1">
        <v>-10</v>
      </c>
      <c r="T37" s="1">
        <v>0.64</v>
      </c>
      <c r="U37" s="1">
        <v>0.64</v>
      </c>
    </row>
    <row r="38" spans="1:21">
      <c r="A38" s="1">
        <v>37</v>
      </c>
      <c r="B38" s="1">
        <v>116827</v>
      </c>
      <c r="C38" s="1">
        <v>117311</v>
      </c>
      <c r="D38" s="1">
        <v>484</v>
      </c>
      <c r="E38" s="1">
        <v>116561</v>
      </c>
      <c r="F38" s="1">
        <v>117311</v>
      </c>
      <c r="G38" s="1">
        <v>750</v>
      </c>
      <c r="H38" s="1">
        <v>1</v>
      </c>
      <c r="I38" s="1">
        <v>116571</v>
      </c>
      <c r="J38" s="1">
        <v>117341</v>
      </c>
      <c r="K38" s="1">
        <v>770</v>
      </c>
      <c r="L38" s="1">
        <v>484</v>
      </c>
      <c r="M38" s="1">
        <v>0</v>
      </c>
      <c r="N38" s="1">
        <v>18</v>
      </c>
      <c r="O38" s="1">
        <v>12</v>
      </c>
      <c r="P38" s="1">
        <v>-10</v>
      </c>
      <c r="Q38" s="1">
        <v>-30</v>
      </c>
      <c r="R38" s="1">
        <v>256</v>
      </c>
      <c r="S38" s="1">
        <v>-30</v>
      </c>
      <c r="T38" s="1">
        <v>0.65</v>
      </c>
      <c r="U38" s="1">
        <v>1</v>
      </c>
    </row>
    <row r="39" spans="1:21">
      <c r="A39" s="1">
        <v>38</v>
      </c>
      <c r="B39" s="1">
        <v>117311</v>
      </c>
      <c r="C39" s="1">
        <v>118074</v>
      </c>
      <c r="D39" s="1">
        <v>763</v>
      </c>
      <c r="E39" s="1">
        <v>117311</v>
      </c>
      <c r="F39" s="1">
        <v>118321</v>
      </c>
      <c r="G39" s="1">
        <v>1010</v>
      </c>
      <c r="H39" s="1">
        <v>1</v>
      </c>
      <c r="I39" s="1">
        <v>117341</v>
      </c>
      <c r="J39" s="1">
        <v>118182</v>
      </c>
      <c r="K39" s="1">
        <v>841</v>
      </c>
      <c r="L39" s="1">
        <v>733</v>
      </c>
      <c r="M39" s="1">
        <v>0</v>
      </c>
      <c r="N39" s="1">
        <v>18</v>
      </c>
      <c r="O39" s="1">
        <v>13</v>
      </c>
      <c r="P39" s="1">
        <v>-30</v>
      </c>
      <c r="Q39" s="1">
        <v>139</v>
      </c>
      <c r="R39" s="1">
        <v>-30</v>
      </c>
      <c r="S39" s="1">
        <v>-108</v>
      </c>
      <c r="T39" s="1">
        <v>0.73</v>
      </c>
      <c r="U39" s="1">
        <v>0.96</v>
      </c>
    </row>
    <row r="40" spans="1:21">
      <c r="A40" s="1">
        <v>39</v>
      </c>
      <c r="B40" s="1">
        <v>118751</v>
      </c>
      <c r="C40" s="1">
        <v>119133</v>
      </c>
      <c r="D40" s="1">
        <v>382</v>
      </c>
      <c r="E40" s="1">
        <v>118321</v>
      </c>
      <c r="F40" s="1">
        <v>119455</v>
      </c>
      <c r="G40" s="1">
        <v>1134</v>
      </c>
      <c r="H40" s="1">
        <v>1</v>
      </c>
      <c r="I40" s="1">
        <v>118917</v>
      </c>
      <c r="J40" s="1">
        <v>119457</v>
      </c>
      <c r="K40" s="1">
        <v>540</v>
      </c>
      <c r="L40" s="1">
        <v>216</v>
      </c>
      <c r="M40" s="1">
        <v>0</v>
      </c>
      <c r="N40" s="1">
        <v>18</v>
      </c>
      <c r="O40" s="1">
        <v>15</v>
      </c>
      <c r="P40" s="1">
        <v>-596</v>
      </c>
      <c r="Q40" s="1">
        <v>-2</v>
      </c>
      <c r="R40" s="1">
        <v>-166</v>
      </c>
      <c r="S40" s="1">
        <v>-324</v>
      </c>
      <c r="T40" s="1">
        <v>0.19</v>
      </c>
      <c r="U40" s="1">
        <v>0.56999999999999995</v>
      </c>
    </row>
    <row r="41" spans="1:21">
      <c r="A41" s="1">
        <v>40</v>
      </c>
      <c r="B41" s="1">
        <v>120222</v>
      </c>
      <c r="C41" s="1">
        <v>120587</v>
      </c>
      <c r="D41" s="1">
        <v>365</v>
      </c>
      <c r="E41" s="1">
        <v>119455</v>
      </c>
      <c r="F41" s="1">
        <v>120587</v>
      </c>
      <c r="G41" s="1">
        <v>1132</v>
      </c>
      <c r="H41" s="1">
        <v>1</v>
      </c>
      <c r="I41" s="1">
        <v>119457</v>
      </c>
      <c r="J41" s="1">
        <v>120726</v>
      </c>
      <c r="K41" s="1">
        <v>1269</v>
      </c>
      <c r="L41" s="1">
        <v>365</v>
      </c>
      <c r="M41" s="1">
        <v>0</v>
      </c>
      <c r="N41" s="1">
        <v>18</v>
      </c>
      <c r="O41" s="1">
        <v>16</v>
      </c>
      <c r="P41" s="1">
        <v>-2</v>
      </c>
      <c r="Q41" s="1">
        <v>-139</v>
      </c>
      <c r="R41" s="1">
        <v>765</v>
      </c>
      <c r="S41" s="1">
        <v>-139</v>
      </c>
      <c r="T41" s="1">
        <v>0.32</v>
      </c>
      <c r="U41" s="1">
        <v>1</v>
      </c>
    </row>
    <row r="42" spans="1:21">
      <c r="A42" s="1">
        <v>41</v>
      </c>
      <c r="B42" s="1">
        <v>121087</v>
      </c>
      <c r="C42" s="1">
        <v>121688</v>
      </c>
      <c r="D42" s="1">
        <v>601</v>
      </c>
      <c r="E42" s="1">
        <v>120587</v>
      </c>
      <c r="F42" s="1">
        <v>121688</v>
      </c>
      <c r="G42" s="1">
        <v>1101</v>
      </c>
      <c r="H42" s="1">
        <v>1</v>
      </c>
      <c r="I42" s="1">
        <v>120726</v>
      </c>
      <c r="J42" s="1">
        <v>122483</v>
      </c>
      <c r="K42" s="1">
        <v>1757</v>
      </c>
      <c r="L42" s="1">
        <v>601</v>
      </c>
      <c r="M42" s="1">
        <v>0</v>
      </c>
      <c r="N42" s="1">
        <v>18</v>
      </c>
      <c r="O42" s="1">
        <v>17</v>
      </c>
      <c r="P42" s="1">
        <v>-139</v>
      </c>
      <c r="Q42" s="1">
        <v>-795</v>
      </c>
      <c r="R42" s="1">
        <v>361</v>
      </c>
      <c r="S42" s="1">
        <v>-795</v>
      </c>
      <c r="T42" s="1">
        <v>0.55000000000000004</v>
      </c>
      <c r="U42" s="1">
        <v>1</v>
      </c>
    </row>
    <row r="43" spans="1:21">
      <c r="A43" s="1">
        <v>42</v>
      </c>
      <c r="B43" s="1">
        <v>122321</v>
      </c>
      <c r="C43" s="1">
        <v>122525</v>
      </c>
      <c r="D43" s="1">
        <v>204</v>
      </c>
      <c r="E43" s="1">
        <v>121688</v>
      </c>
      <c r="F43" s="1">
        <v>123689</v>
      </c>
      <c r="G43" s="1">
        <v>2001</v>
      </c>
      <c r="H43" s="1">
        <v>1</v>
      </c>
      <c r="I43" s="1">
        <v>120726</v>
      </c>
      <c r="J43" s="1">
        <v>122483</v>
      </c>
      <c r="K43" s="1">
        <v>1757</v>
      </c>
      <c r="L43" s="1">
        <v>162</v>
      </c>
      <c r="M43" s="1">
        <v>0</v>
      </c>
      <c r="N43" s="1">
        <v>18</v>
      </c>
      <c r="O43" s="1">
        <v>17</v>
      </c>
      <c r="P43" s="1">
        <v>962</v>
      </c>
      <c r="Q43" s="1">
        <v>1206</v>
      </c>
      <c r="R43" s="1">
        <v>1595</v>
      </c>
      <c r="S43" s="1">
        <v>42</v>
      </c>
      <c r="T43" s="1">
        <v>0.08</v>
      </c>
      <c r="U43" s="1">
        <v>0.79</v>
      </c>
    </row>
    <row r="44" spans="1:21">
      <c r="A44" s="1">
        <v>43</v>
      </c>
      <c r="B44" s="1">
        <v>124156</v>
      </c>
      <c r="C44" s="1">
        <v>124823</v>
      </c>
      <c r="D44" s="1">
        <v>667</v>
      </c>
      <c r="E44" s="1">
        <v>123689</v>
      </c>
      <c r="F44" s="1">
        <v>125019</v>
      </c>
      <c r="G44" s="1">
        <v>1330</v>
      </c>
      <c r="H44" s="1">
        <v>1</v>
      </c>
      <c r="I44" s="1">
        <v>123738</v>
      </c>
      <c r="J44" s="1">
        <v>124858</v>
      </c>
      <c r="K44" s="1">
        <v>1120</v>
      </c>
      <c r="L44" s="1">
        <v>667</v>
      </c>
      <c r="M44" s="1">
        <v>0</v>
      </c>
      <c r="N44" s="1">
        <v>18</v>
      </c>
      <c r="O44" s="1">
        <v>19</v>
      </c>
      <c r="P44" s="1">
        <v>-49</v>
      </c>
      <c r="Q44" s="1">
        <v>161</v>
      </c>
      <c r="R44" s="1">
        <v>418</v>
      </c>
      <c r="S44" s="1">
        <v>-35</v>
      </c>
      <c r="T44" s="1">
        <v>0.5</v>
      </c>
      <c r="U44" s="1">
        <v>1</v>
      </c>
    </row>
    <row r="45" spans="1:21">
      <c r="A45" s="1">
        <v>44</v>
      </c>
      <c r="B45" s="1">
        <v>126854</v>
      </c>
      <c r="C45" s="1">
        <v>127187</v>
      </c>
      <c r="D45" s="1">
        <v>333</v>
      </c>
      <c r="E45" s="1">
        <v>126588</v>
      </c>
      <c r="F45" s="1">
        <v>127438</v>
      </c>
      <c r="G45" s="1">
        <v>850</v>
      </c>
      <c r="H45" s="1">
        <v>1</v>
      </c>
      <c r="I45" s="1">
        <v>126614</v>
      </c>
      <c r="J45" s="1">
        <v>127898</v>
      </c>
      <c r="K45" s="1">
        <v>1284</v>
      </c>
      <c r="L45" s="1">
        <v>333</v>
      </c>
      <c r="M45" s="1">
        <v>0</v>
      </c>
      <c r="N45" s="1">
        <v>19</v>
      </c>
      <c r="O45" s="1">
        <v>2</v>
      </c>
      <c r="P45" s="1">
        <v>-26</v>
      </c>
      <c r="Q45" s="1">
        <v>-460</v>
      </c>
      <c r="R45" s="1">
        <v>240</v>
      </c>
      <c r="S45" s="1">
        <v>-711</v>
      </c>
      <c r="T45" s="1">
        <v>0.39</v>
      </c>
      <c r="U45" s="1">
        <v>1</v>
      </c>
    </row>
    <row r="46" spans="1:21">
      <c r="A46" s="1">
        <v>45</v>
      </c>
      <c r="B46" s="1">
        <v>14903</v>
      </c>
      <c r="C46" s="1">
        <v>15374</v>
      </c>
      <c r="D46" s="1">
        <v>471</v>
      </c>
      <c r="E46" s="1">
        <v>14551</v>
      </c>
      <c r="F46" s="1">
        <v>15962</v>
      </c>
      <c r="G46" s="1">
        <v>1411</v>
      </c>
      <c r="H46" s="1">
        <v>1</v>
      </c>
      <c r="I46" s="1">
        <v>14522</v>
      </c>
      <c r="J46" s="1">
        <v>15590</v>
      </c>
      <c r="K46" s="1">
        <v>1068</v>
      </c>
      <c r="L46" s="1">
        <v>471</v>
      </c>
      <c r="M46" s="1">
        <v>0</v>
      </c>
      <c r="N46" s="1">
        <v>21</v>
      </c>
      <c r="O46" s="1">
        <v>6</v>
      </c>
      <c r="P46" s="1">
        <v>29</v>
      </c>
      <c r="Q46" s="1">
        <v>372</v>
      </c>
      <c r="R46" s="1">
        <v>381</v>
      </c>
      <c r="S46" s="1">
        <v>-216</v>
      </c>
      <c r="T46" s="1">
        <v>0.33</v>
      </c>
      <c r="U46" s="1">
        <v>1</v>
      </c>
    </row>
    <row r="47" spans="1:21">
      <c r="A47" s="1">
        <v>46</v>
      </c>
      <c r="B47" s="1">
        <v>19801</v>
      </c>
      <c r="C47" s="1">
        <v>20304</v>
      </c>
      <c r="D47" s="1">
        <v>503</v>
      </c>
      <c r="E47" s="1">
        <v>19225</v>
      </c>
      <c r="F47" s="1">
        <v>21244</v>
      </c>
      <c r="G47" s="1">
        <v>2019</v>
      </c>
      <c r="H47" s="1">
        <v>1</v>
      </c>
      <c r="I47" s="1">
        <v>19206</v>
      </c>
      <c r="J47" s="1">
        <v>20615</v>
      </c>
      <c r="K47" s="1">
        <v>1409</v>
      </c>
      <c r="L47" s="1">
        <v>503</v>
      </c>
      <c r="M47" s="1">
        <v>0</v>
      </c>
      <c r="N47" s="1">
        <v>21</v>
      </c>
      <c r="O47" s="1">
        <v>10</v>
      </c>
      <c r="P47" s="1">
        <v>19</v>
      </c>
      <c r="Q47" s="1">
        <v>629</v>
      </c>
      <c r="R47" s="1">
        <v>595</v>
      </c>
      <c r="S47" s="1">
        <v>-311</v>
      </c>
      <c r="T47" s="1">
        <v>0.25</v>
      </c>
      <c r="U47" s="1">
        <v>1</v>
      </c>
    </row>
    <row r="48" spans="1:21">
      <c r="A48" s="1">
        <v>47</v>
      </c>
      <c r="B48" s="1">
        <v>21244</v>
      </c>
      <c r="C48" s="1">
        <v>22444</v>
      </c>
      <c r="D48" s="1">
        <v>1200</v>
      </c>
      <c r="E48" s="1">
        <v>21244</v>
      </c>
      <c r="F48" s="1">
        <v>23590</v>
      </c>
      <c r="G48" s="1">
        <v>2346</v>
      </c>
      <c r="H48" s="1">
        <v>1</v>
      </c>
      <c r="I48" s="1">
        <v>21560</v>
      </c>
      <c r="J48" s="1">
        <v>22015</v>
      </c>
      <c r="K48" s="1">
        <v>455</v>
      </c>
      <c r="L48" s="1">
        <v>455</v>
      </c>
      <c r="M48" s="1">
        <v>0</v>
      </c>
      <c r="N48" s="1">
        <v>22</v>
      </c>
      <c r="O48" s="1">
        <v>1</v>
      </c>
      <c r="P48" s="1">
        <v>-316</v>
      </c>
      <c r="Q48" s="1">
        <v>1575</v>
      </c>
      <c r="R48" s="1">
        <v>-316</v>
      </c>
      <c r="S48" s="1">
        <v>429</v>
      </c>
      <c r="T48" s="1">
        <v>0.19</v>
      </c>
      <c r="U48" s="1">
        <v>0.38</v>
      </c>
    </row>
    <row r="49" spans="1:21">
      <c r="A49" s="1">
        <v>48</v>
      </c>
      <c r="B49" s="1">
        <v>23590</v>
      </c>
      <c r="C49" s="1">
        <v>24657</v>
      </c>
      <c r="D49" s="1">
        <v>1067</v>
      </c>
      <c r="E49" s="1">
        <v>23590</v>
      </c>
      <c r="F49" s="1">
        <v>25583</v>
      </c>
      <c r="G49" s="1">
        <v>1993</v>
      </c>
      <c r="H49" s="1">
        <v>1</v>
      </c>
      <c r="I49" s="1">
        <v>23045</v>
      </c>
      <c r="J49" s="1">
        <v>24645</v>
      </c>
      <c r="K49" s="1">
        <v>1600</v>
      </c>
      <c r="L49" s="1">
        <v>1055</v>
      </c>
      <c r="M49" s="1">
        <v>0</v>
      </c>
      <c r="N49" s="1">
        <v>22</v>
      </c>
      <c r="O49" s="1">
        <v>3</v>
      </c>
      <c r="P49" s="1">
        <v>545</v>
      </c>
      <c r="Q49" s="1">
        <v>938</v>
      </c>
      <c r="R49" s="1">
        <v>545</v>
      </c>
      <c r="S49" s="1">
        <v>12</v>
      </c>
      <c r="T49" s="1">
        <v>0.53</v>
      </c>
      <c r="U49" s="1">
        <v>0.99</v>
      </c>
    </row>
    <row r="50" spans="1:21">
      <c r="A50" s="1">
        <v>49</v>
      </c>
      <c r="B50" s="1">
        <v>26149</v>
      </c>
      <c r="C50" s="1">
        <v>26650</v>
      </c>
      <c r="D50" s="1">
        <v>501</v>
      </c>
      <c r="E50" s="1">
        <v>25583</v>
      </c>
      <c r="F50" s="1">
        <v>27102</v>
      </c>
      <c r="G50" s="1">
        <v>1519</v>
      </c>
      <c r="H50" s="1">
        <v>1</v>
      </c>
      <c r="I50" s="1">
        <v>26302</v>
      </c>
      <c r="J50" s="1">
        <v>27144</v>
      </c>
      <c r="K50" s="1">
        <v>842</v>
      </c>
      <c r="L50" s="1">
        <v>348</v>
      </c>
      <c r="M50" s="1">
        <v>0</v>
      </c>
      <c r="N50" s="1">
        <v>22</v>
      </c>
      <c r="O50" s="1">
        <v>7</v>
      </c>
      <c r="P50" s="1">
        <v>-719</v>
      </c>
      <c r="Q50" s="1">
        <v>-42</v>
      </c>
      <c r="R50" s="1">
        <v>-153</v>
      </c>
      <c r="S50" s="1">
        <v>-494</v>
      </c>
      <c r="T50" s="1">
        <v>0.23</v>
      </c>
      <c r="U50" s="1">
        <v>0.69</v>
      </c>
    </row>
    <row r="51" spans="1:21">
      <c r="A51" s="1">
        <v>50</v>
      </c>
      <c r="B51" s="1">
        <v>27102</v>
      </c>
      <c r="C51" s="1">
        <v>27573</v>
      </c>
      <c r="D51" s="1">
        <v>471</v>
      </c>
      <c r="E51" s="1">
        <v>27102</v>
      </c>
      <c r="F51" s="1">
        <v>28175</v>
      </c>
      <c r="G51" s="1">
        <v>1073</v>
      </c>
      <c r="H51" s="1">
        <v>1</v>
      </c>
      <c r="I51" s="1">
        <v>27144</v>
      </c>
      <c r="J51" s="1">
        <v>28520</v>
      </c>
      <c r="K51" s="1">
        <v>1376</v>
      </c>
      <c r="L51" s="1">
        <v>429</v>
      </c>
      <c r="M51" s="1">
        <v>0</v>
      </c>
      <c r="N51" s="1">
        <v>22</v>
      </c>
      <c r="O51" s="1">
        <v>8</v>
      </c>
      <c r="P51" s="1">
        <v>-42</v>
      </c>
      <c r="Q51" s="1">
        <v>-345</v>
      </c>
      <c r="R51" s="1">
        <v>-42</v>
      </c>
      <c r="S51" s="1">
        <v>-947</v>
      </c>
      <c r="T51" s="1">
        <v>0.4</v>
      </c>
      <c r="U51" s="1">
        <v>0.91</v>
      </c>
    </row>
    <row r="52" spans="1:21">
      <c r="A52" s="1">
        <v>51</v>
      </c>
      <c r="B52" s="1">
        <v>29662</v>
      </c>
      <c r="C52" s="1">
        <v>30211</v>
      </c>
      <c r="D52" s="1">
        <v>549</v>
      </c>
      <c r="E52" s="1">
        <v>28909</v>
      </c>
      <c r="F52" s="1">
        <v>30211</v>
      </c>
      <c r="G52" s="1">
        <v>1302</v>
      </c>
      <c r="H52" s="1">
        <v>1</v>
      </c>
      <c r="I52" s="1">
        <v>29821</v>
      </c>
      <c r="J52" s="1">
        <v>31127</v>
      </c>
      <c r="K52" s="1">
        <v>1306</v>
      </c>
      <c r="L52" s="1">
        <v>390</v>
      </c>
      <c r="M52" s="1">
        <v>0</v>
      </c>
      <c r="N52" s="1">
        <v>23</v>
      </c>
      <c r="O52" s="1">
        <v>1</v>
      </c>
      <c r="P52" s="1">
        <v>-912</v>
      </c>
      <c r="Q52" s="1">
        <v>-916</v>
      </c>
      <c r="R52" s="1">
        <v>-159</v>
      </c>
      <c r="S52" s="1">
        <v>-916</v>
      </c>
      <c r="T52" s="1">
        <v>0.3</v>
      </c>
      <c r="U52" s="1">
        <v>0.71</v>
      </c>
    </row>
    <row r="53" spans="1:21">
      <c r="A53" s="1">
        <v>52</v>
      </c>
      <c r="B53" s="1">
        <v>30535</v>
      </c>
      <c r="C53" s="1">
        <v>31227</v>
      </c>
      <c r="D53" s="1">
        <v>692</v>
      </c>
      <c r="E53" s="1">
        <v>30211</v>
      </c>
      <c r="F53" s="1">
        <v>31227</v>
      </c>
      <c r="G53" s="1">
        <v>1016</v>
      </c>
      <c r="H53" s="1">
        <v>1</v>
      </c>
      <c r="I53" s="1">
        <v>29821</v>
      </c>
      <c r="J53" s="1">
        <v>31127</v>
      </c>
      <c r="K53" s="1">
        <v>1306</v>
      </c>
      <c r="L53" s="1">
        <v>592</v>
      </c>
      <c r="M53" s="1">
        <v>0</v>
      </c>
      <c r="N53" s="1">
        <v>23</v>
      </c>
      <c r="O53" s="1">
        <v>1</v>
      </c>
      <c r="P53" s="1">
        <v>390</v>
      </c>
      <c r="Q53" s="1">
        <v>100</v>
      </c>
      <c r="R53" s="1">
        <v>714</v>
      </c>
      <c r="S53" s="1">
        <v>100</v>
      </c>
      <c r="T53" s="1">
        <v>0.57999999999999996</v>
      </c>
      <c r="U53" s="1">
        <v>0.86</v>
      </c>
    </row>
    <row r="54" spans="1:21">
      <c r="A54" s="1">
        <v>53</v>
      </c>
      <c r="B54" s="1">
        <v>31227</v>
      </c>
      <c r="C54" s="1">
        <v>31563</v>
      </c>
      <c r="D54" s="1">
        <v>336</v>
      </c>
      <c r="E54" s="1">
        <v>31227</v>
      </c>
      <c r="F54" s="1">
        <v>32180</v>
      </c>
      <c r="G54" s="1">
        <v>953</v>
      </c>
      <c r="H54" s="1">
        <v>1</v>
      </c>
      <c r="I54" s="1">
        <v>31127</v>
      </c>
      <c r="J54" s="1">
        <v>32422</v>
      </c>
      <c r="K54" s="1">
        <v>1295</v>
      </c>
      <c r="L54" s="1">
        <v>336</v>
      </c>
      <c r="M54" s="1">
        <v>0</v>
      </c>
      <c r="N54" s="1">
        <v>23</v>
      </c>
      <c r="O54" s="1">
        <v>2</v>
      </c>
      <c r="P54" s="1">
        <v>100</v>
      </c>
      <c r="Q54" s="1">
        <v>-242</v>
      </c>
      <c r="R54" s="1">
        <v>100</v>
      </c>
      <c r="S54" s="1">
        <v>-859</v>
      </c>
      <c r="T54" s="1">
        <v>0.35</v>
      </c>
      <c r="U54" s="1">
        <v>1</v>
      </c>
    </row>
    <row r="55" spans="1:21">
      <c r="A55" s="1">
        <v>54</v>
      </c>
      <c r="B55" s="1">
        <v>34420</v>
      </c>
      <c r="C55" s="1">
        <v>35220</v>
      </c>
      <c r="D55" s="1">
        <v>800</v>
      </c>
      <c r="E55" s="1">
        <v>33386</v>
      </c>
      <c r="F55" s="1">
        <v>35977</v>
      </c>
      <c r="G55" s="1">
        <v>2591</v>
      </c>
      <c r="H55" s="1">
        <v>1</v>
      </c>
      <c r="I55" s="1">
        <v>34139</v>
      </c>
      <c r="J55" s="1">
        <v>35470</v>
      </c>
      <c r="K55" s="1">
        <v>1331</v>
      </c>
      <c r="L55" s="1">
        <v>800</v>
      </c>
      <c r="M55" s="1">
        <v>0</v>
      </c>
      <c r="N55" s="1">
        <v>24</v>
      </c>
      <c r="O55" s="1">
        <v>2</v>
      </c>
      <c r="P55" s="1">
        <v>-753</v>
      </c>
      <c r="Q55" s="1">
        <v>507</v>
      </c>
      <c r="R55" s="1">
        <v>281</v>
      </c>
      <c r="S55" s="1">
        <v>-250</v>
      </c>
      <c r="T55" s="1">
        <v>0.31</v>
      </c>
      <c r="U55" s="1">
        <v>1</v>
      </c>
    </row>
    <row r="56" spans="1:21">
      <c r="A56" s="1">
        <v>55</v>
      </c>
      <c r="B56" s="1">
        <v>35977</v>
      </c>
      <c r="C56" s="1">
        <v>36656</v>
      </c>
      <c r="D56" s="1">
        <v>679</v>
      </c>
      <c r="E56" s="1">
        <v>35977</v>
      </c>
      <c r="F56" s="1">
        <v>36656</v>
      </c>
      <c r="G56" s="1">
        <v>679</v>
      </c>
      <c r="H56" s="1">
        <v>1</v>
      </c>
      <c r="I56" s="1">
        <v>35923</v>
      </c>
      <c r="J56" s="1">
        <v>36395</v>
      </c>
      <c r="K56" s="1">
        <v>472</v>
      </c>
      <c r="L56" s="1">
        <v>418</v>
      </c>
      <c r="M56" s="1">
        <v>0</v>
      </c>
      <c r="N56" s="1">
        <v>25</v>
      </c>
      <c r="O56" s="1">
        <v>1</v>
      </c>
      <c r="P56" s="1">
        <v>54</v>
      </c>
      <c r="Q56" s="1">
        <v>261</v>
      </c>
      <c r="R56" s="1">
        <v>54</v>
      </c>
      <c r="S56" s="1">
        <v>261</v>
      </c>
      <c r="T56" s="1">
        <v>0.62</v>
      </c>
      <c r="U56" s="1">
        <v>0.62</v>
      </c>
    </row>
    <row r="57" spans="1:21">
      <c r="A57" s="1">
        <v>56</v>
      </c>
      <c r="B57" s="1">
        <v>37311</v>
      </c>
      <c r="C57" s="1">
        <v>37748</v>
      </c>
      <c r="D57" s="1">
        <v>437</v>
      </c>
      <c r="E57" s="1">
        <v>36656</v>
      </c>
      <c r="F57" s="1">
        <v>38111</v>
      </c>
      <c r="G57" s="1">
        <v>1455</v>
      </c>
      <c r="H57" s="1">
        <v>1</v>
      </c>
      <c r="I57" s="1">
        <v>36691</v>
      </c>
      <c r="J57" s="1">
        <v>37919</v>
      </c>
      <c r="K57" s="1">
        <v>1228</v>
      </c>
      <c r="L57" s="1">
        <v>437</v>
      </c>
      <c r="M57" s="1">
        <v>0</v>
      </c>
      <c r="N57" s="1">
        <v>25</v>
      </c>
      <c r="O57" s="1">
        <v>3</v>
      </c>
      <c r="P57" s="1">
        <v>-35</v>
      </c>
      <c r="Q57" s="1">
        <v>192</v>
      </c>
      <c r="R57" s="1">
        <v>620</v>
      </c>
      <c r="S57" s="1">
        <v>-171</v>
      </c>
      <c r="T57" s="1">
        <v>0.3</v>
      </c>
      <c r="U57" s="1">
        <v>1</v>
      </c>
    </row>
    <row r="58" spans="1:21">
      <c r="A58" s="1">
        <v>57</v>
      </c>
      <c r="B58" s="1">
        <v>38578</v>
      </c>
      <c r="C58" s="1">
        <v>39165</v>
      </c>
      <c r="D58" s="1">
        <v>587</v>
      </c>
      <c r="E58" s="1">
        <v>38111</v>
      </c>
      <c r="F58" s="1">
        <v>40273</v>
      </c>
      <c r="G58" s="1">
        <v>2162</v>
      </c>
      <c r="H58" s="1">
        <v>1</v>
      </c>
      <c r="I58" s="1">
        <v>37919</v>
      </c>
      <c r="J58" s="1">
        <v>40341</v>
      </c>
      <c r="K58" s="1">
        <v>2422</v>
      </c>
      <c r="L58" s="1">
        <v>587</v>
      </c>
      <c r="M58" s="1">
        <v>0</v>
      </c>
      <c r="N58" s="1">
        <v>25</v>
      </c>
      <c r="O58" s="1">
        <v>4</v>
      </c>
      <c r="P58" s="1">
        <v>192</v>
      </c>
      <c r="Q58" s="1">
        <v>-68</v>
      </c>
      <c r="R58" s="1">
        <v>659</v>
      </c>
      <c r="S58" s="1">
        <v>-1176</v>
      </c>
      <c r="T58" s="1">
        <v>0.27</v>
      </c>
      <c r="U58" s="1">
        <v>1</v>
      </c>
    </row>
    <row r="59" spans="1:21">
      <c r="A59" s="1">
        <v>58</v>
      </c>
      <c r="B59" s="1">
        <v>40749</v>
      </c>
      <c r="C59" s="1">
        <v>41072</v>
      </c>
      <c r="D59" s="1">
        <v>323</v>
      </c>
      <c r="E59" s="1">
        <v>40273</v>
      </c>
      <c r="F59" s="1">
        <v>41072</v>
      </c>
      <c r="G59" s="1">
        <v>799</v>
      </c>
      <c r="H59" s="1">
        <v>1</v>
      </c>
      <c r="I59" s="1">
        <v>40341</v>
      </c>
      <c r="J59" s="1">
        <v>41383</v>
      </c>
      <c r="K59" s="1">
        <v>1042</v>
      </c>
      <c r="L59" s="1">
        <v>323</v>
      </c>
      <c r="M59" s="1">
        <v>0</v>
      </c>
      <c r="N59" s="1">
        <v>26</v>
      </c>
      <c r="O59" s="1">
        <v>1</v>
      </c>
      <c r="P59" s="1">
        <v>-68</v>
      </c>
      <c r="Q59" s="1">
        <v>-311</v>
      </c>
      <c r="R59" s="1">
        <v>408</v>
      </c>
      <c r="S59" s="1">
        <v>-311</v>
      </c>
      <c r="T59" s="1">
        <v>0.4</v>
      </c>
      <c r="U59" s="1">
        <v>1</v>
      </c>
    </row>
    <row r="60" spans="1:21">
      <c r="A60" s="1">
        <v>59</v>
      </c>
      <c r="B60" s="1">
        <v>41478</v>
      </c>
      <c r="C60" s="1">
        <v>41994</v>
      </c>
      <c r="D60" s="1">
        <v>516</v>
      </c>
      <c r="E60" s="1">
        <v>41072</v>
      </c>
      <c r="F60" s="1">
        <v>41994</v>
      </c>
      <c r="G60" s="1">
        <v>922</v>
      </c>
      <c r="H60" s="1">
        <v>1</v>
      </c>
      <c r="I60" s="1">
        <v>41383</v>
      </c>
      <c r="J60" s="1">
        <v>43541</v>
      </c>
      <c r="K60" s="1">
        <v>2158</v>
      </c>
      <c r="L60" s="1">
        <v>516</v>
      </c>
      <c r="M60" s="1">
        <v>0</v>
      </c>
      <c r="N60" s="1">
        <v>26</v>
      </c>
      <c r="O60" s="1">
        <v>2</v>
      </c>
      <c r="P60" s="1">
        <v>-311</v>
      </c>
      <c r="Q60" s="1">
        <v>-1547</v>
      </c>
      <c r="R60" s="1">
        <v>95</v>
      </c>
      <c r="S60" s="1">
        <v>-1547</v>
      </c>
      <c r="T60" s="1">
        <v>0.56000000000000005</v>
      </c>
      <c r="U60" s="1">
        <v>1</v>
      </c>
    </row>
    <row r="61" spans="1:21">
      <c r="A61" s="1">
        <v>60</v>
      </c>
      <c r="B61" s="1">
        <v>42181</v>
      </c>
      <c r="C61" s="1">
        <v>43134</v>
      </c>
      <c r="D61" s="1">
        <v>953</v>
      </c>
      <c r="E61" s="1">
        <v>41994</v>
      </c>
      <c r="F61" s="1">
        <v>43251</v>
      </c>
      <c r="G61" s="1">
        <v>1257</v>
      </c>
      <c r="H61" s="1">
        <v>1</v>
      </c>
      <c r="I61" s="1">
        <v>41383</v>
      </c>
      <c r="J61" s="1">
        <v>43541</v>
      </c>
      <c r="K61" s="1">
        <v>2158</v>
      </c>
      <c r="L61" s="1">
        <v>953</v>
      </c>
      <c r="M61" s="1">
        <v>0</v>
      </c>
      <c r="N61" s="1">
        <v>26</v>
      </c>
      <c r="O61" s="1">
        <v>2</v>
      </c>
      <c r="P61" s="1">
        <v>611</v>
      </c>
      <c r="Q61" s="1">
        <v>-290</v>
      </c>
      <c r="R61" s="1">
        <v>798</v>
      </c>
      <c r="S61" s="1">
        <v>-407</v>
      </c>
      <c r="T61" s="1">
        <v>0.76</v>
      </c>
      <c r="U61" s="1">
        <v>1</v>
      </c>
    </row>
    <row r="62" spans="1:21">
      <c r="A62" s="1">
        <v>61</v>
      </c>
      <c r="B62" s="1">
        <v>43910</v>
      </c>
      <c r="C62" s="1">
        <v>44383</v>
      </c>
      <c r="D62" s="1">
        <v>473</v>
      </c>
      <c r="E62" s="1">
        <v>43251</v>
      </c>
      <c r="F62" s="1">
        <v>44383</v>
      </c>
      <c r="G62" s="1">
        <v>1132</v>
      </c>
      <c r="H62" s="1">
        <v>1</v>
      </c>
      <c r="I62" s="1">
        <v>43541</v>
      </c>
      <c r="J62" s="1">
        <v>44810</v>
      </c>
      <c r="K62" s="1">
        <v>1269</v>
      </c>
      <c r="L62" s="1">
        <v>473</v>
      </c>
      <c r="M62" s="1">
        <v>0</v>
      </c>
      <c r="N62" s="1">
        <v>26</v>
      </c>
      <c r="O62" s="1">
        <v>3</v>
      </c>
      <c r="P62" s="1">
        <v>-290</v>
      </c>
      <c r="Q62" s="1">
        <v>-427</v>
      </c>
      <c r="R62" s="1">
        <v>369</v>
      </c>
      <c r="S62" s="1">
        <v>-427</v>
      </c>
      <c r="T62" s="1">
        <v>0.42</v>
      </c>
      <c r="U62" s="1">
        <v>1</v>
      </c>
    </row>
    <row r="63" spans="1:21">
      <c r="A63" s="1">
        <v>62</v>
      </c>
      <c r="B63" s="1">
        <v>44772</v>
      </c>
      <c r="C63" s="1">
        <v>47057</v>
      </c>
      <c r="D63" s="1">
        <v>2285</v>
      </c>
      <c r="E63" s="1">
        <v>44383</v>
      </c>
      <c r="F63" s="1">
        <v>47057</v>
      </c>
      <c r="G63" s="1">
        <v>2674</v>
      </c>
      <c r="H63" s="1">
        <v>1</v>
      </c>
      <c r="I63" s="1">
        <v>44810</v>
      </c>
      <c r="J63" s="1">
        <v>45700</v>
      </c>
      <c r="K63" s="1">
        <v>890</v>
      </c>
      <c r="L63" s="1">
        <v>890</v>
      </c>
      <c r="M63" s="1">
        <v>0</v>
      </c>
      <c r="N63" s="1">
        <v>26</v>
      </c>
      <c r="O63" s="1">
        <v>4</v>
      </c>
      <c r="P63" s="1">
        <v>-427</v>
      </c>
      <c r="Q63" s="1">
        <v>1357</v>
      </c>
      <c r="R63" s="1">
        <v>-38</v>
      </c>
      <c r="S63" s="1">
        <v>1357</v>
      </c>
      <c r="T63" s="1">
        <v>0.33</v>
      </c>
      <c r="U63" s="1">
        <v>0.39</v>
      </c>
    </row>
    <row r="64" spans="1:21">
      <c r="A64" s="1">
        <v>63</v>
      </c>
      <c r="B64" s="1">
        <v>47057</v>
      </c>
      <c r="C64" s="1">
        <v>47597</v>
      </c>
      <c r="D64" s="1">
        <v>540</v>
      </c>
      <c r="E64" s="1">
        <v>47057</v>
      </c>
      <c r="F64" s="1">
        <v>48898</v>
      </c>
      <c r="G64" s="1">
        <v>1841</v>
      </c>
      <c r="H64" s="1">
        <v>1</v>
      </c>
      <c r="I64" s="1">
        <v>47266</v>
      </c>
      <c r="J64" s="1">
        <v>47986</v>
      </c>
      <c r="K64" s="1">
        <v>720</v>
      </c>
      <c r="L64" s="1">
        <v>331</v>
      </c>
      <c r="M64" s="1">
        <v>0</v>
      </c>
      <c r="N64" s="1">
        <v>26</v>
      </c>
      <c r="O64" s="1">
        <v>7</v>
      </c>
      <c r="P64" s="1">
        <v>-209</v>
      </c>
      <c r="Q64" s="1">
        <v>912</v>
      </c>
      <c r="R64" s="1">
        <v>-209</v>
      </c>
      <c r="S64" s="1">
        <v>-389</v>
      </c>
      <c r="T64" s="1">
        <v>0.18</v>
      </c>
      <c r="U64" s="1">
        <v>0.61</v>
      </c>
    </row>
    <row r="65" spans="1:21">
      <c r="A65" s="1">
        <v>64</v>
      </c>
      <c r="B65" s="1">
        <v>49364</v>
      </c>
      <c r="C65" s="1">
        <v>51790</v>
      </c>
      <c r="D65" s="1">
        <v>2426</v>
      </c>
      <c r="E65" s="1">
        <v>48898</v>
      </c>
      <c r="F65" s="1">
        <v>51790</v>
      </c>
      <c r="G65" s="1">
        <v>2892</v>
      </c>
      <c r="H65" s="1">
        <v>1</v>
      </c>
      <c r="I65" s="1">
        <v>50682</v>
      </c>
      <c r="J65" s="1">
        <v>53234</v>
      </c>
      <c r="K65" s="1">
        <v>2552</v>
      </c>
      <c r="L65" s="1">
        <v>1108</v>
      </c>
      <c r="M65" s="1">
        <v>0</v>
      </c>
      <c r="N65" s="1">
        <v>28</v>
      </c>
      <c r="O65" s="1">
        <v>2</v>
      </c>
      <c r="P65" s="1">
        <v>-1784</v>
      </c>
      <c r="Q65" s="1">
        <v>-1444</v>
      </c>
      <c r="R65" s="1">
        <v>-1318</v>
      </c>
      <c r="S65" s="1">
        <v>-1444</v>
      </c>
      <c r="T65" s="1">
        <v>0.38</v>
      </c>
      <c r="U65" s="1">
        <v>0.46</v>
      </c>
    </row>
    <row r="66" spans="1:21">
      <c r="A66" s="1">
        <v>65</v>
      </c>
      <c r="B66" s="1">
        <v>52195</v>
      </c>
      <c r="C66" s="1">
        <v>52715</v>
      </c>
      <c r="D66" s="1">
        <v>520</v>
      </c>
      <c r="E66" s="1">
        <v>51790</v>
      </c>
      <c r="F66" s="1">
        <v>54858</v>
      </c>
      <c r="G66" s="1">
        <v>3068</v>
      </c>
      <c r="H66" s="1">
        <v>1</v>
      </c>
      <c r="I66" s="1">
        <v>50682</v>
      </c>
      <c r="J66" s="1">
        <v>53234</v>
      </c>
      <c r="K66" s="1">
        <v>2552</v>
      </c>
      <c r="L66" s="1">
        <v>520</v>
      </c>
      <c r="M66" s="1">
        <v>0</v>
      </c>
      <c r="N66" s="1">
        <v>28</v>
      </c>
      <c r="O66" s="1">
        <v>2</v>
      </c>
      <c r="P66" s="1">
        <v>1108</v>
      </c>
      <c r="Q66" s="1">
        <v>1624</v>
      </c>
      <c r="R66" s="1">
        <v>1513</v>
      </c>
      <c r="S66" s="1">
        <v>-519</v>
      </c>
      <c r="T66" s="1">
        <v>0.17</v>
      </c>
      <c r="U66" s="1">
        <v>1</v>
      </c>
    </row>
    <row r="67" spans="1:21">
      <c r="A67" s="1">
        <v>66</v>
      </c>
      <c r="B67" s="1">
        <v>54858</v>
      </c>
      <c r="C67" s="1">
        <v>56163</v>
      </c>
      <c r="D67" s="1">
        <v>1305</v>
      </c>
      <c r="E67" s="1">
        <v>54858</v>
      </c>
      <c r="F67" s="1">
        <v>56457</v>
      </c>
      <c r="G67" s="1">
        <v>1599</v>
      </c>
      <c r="H67" s="1">
        <v>1</v>
      </c>
      <c r="I67" s="1">
        <v>54779</v>
      </c>
      <c r="J67" s="1">
        <v>57526</v>
      </c>
      <c r="K67" s="1">
        <v>2747</v>
      </c>
      <c r="L67" s="1">
        <v>1305</v>
      </c>
      <c r="M67" s="1">
        <v>0</v>
      </c>
      <c r="N67" s="1">
        <v>29</v>
      </c>
      <c r="O67" s="1">
        <v>3</v>
      </c>
      <c r="P67" s="1">
        <v>79</v>
      </c>
      <c r="Q67" s="1">
        <v>-1069</v>
      </c>
      <c r="R67" s="1">
        <v>79</v>
      </c>
      <c r="S67" s="1">
        <v>-1363</v>
      </c>
      <c r="T67" s="1">
        <v>0.82</v>
      </c>
      <c r="U67" s="1">
        <v>1</v>
      </c>
    </row>
    <row r="68" spans="1:21">
      <c r="A68" s="1">
        <v>67</v>
      </c>
      <c r="B68" s="1">
        <v>59862</v>
      </c>
      <c r="C68" s="1">
        <v>60458</v>
      </c>
      <c r="D68" s="1">
        <v>596</v>
      </c>
      <c r="E68" s="1">
        <v>58999</v>
      </c>
      <c r="F68" s="1">
        <v>60458</v>
      </c>
      <c r="G68" s="1">
        <v>1459</v>
      </c>
      <c r="H68" s="1">
        <v>1</v>
      </c>
      <c r="I68" s="1">
        <v>58812</v>
      </c>
      <c r="J68" s="1">
        <v>60426</v>
      </c>
      <c r="K68" s="1">
        <v>1614</v>
      </c>
      <c r="L68" s="1">
        <v>564</v>
      </c>
      <c r="M68" s="1">
        <v>0</v>
      </c>
      <c r="N68" s="1">
        <v>29</v>
      </c>
      <c r="O68" s="1">
        <v>5</v>
      </c>
      <c r="P68" s="1">
        <v>187</v>
      </c>
      <c r="Q68" s="1">
        <v>32</v>
      </c>
      <c r="R68" s="1">
        <v>1050</v>
      </c>
      <c r="S68" s="1">
        <v>32</v>
      </c>
      <c r="T68" s="1">
        <v>0.39</v>
      </c>
      <c r="U68" s="1">
        <v>0.95</v>
      </c>
    </row>
    <row r="69" spans="1:21">
      <c r="A69" s="1">
        <v>68</v>
      </c>
      <c r="B69" s="1">
        <v>60458</v>
      </c>
      <c r="C69" s="1">
        <v>61351</v>
      </c>
      <c r="D69" s="1">
        <v>893</v>
      </c>
      <c r="E69" s="1">
        <v>60458</v>
      </c>
      <c r="F69" s="1">
        <v>61917</v>
      </c>
      <c r="G69" s="1">
        <v>1459</v>
      </c>
      <c r="H69" s="1">
        <v>1</v>
      </c>
      <c r="I69" s="1">
        <v>60426</v>
      </c>
      <c r="J69" s="1">
        <v>62199</v>
      </c>
      <c r="K69" s="1">
        <v>1773</v>
      </c>
      <c r="L69" s="1">
        <v>893</v>
      </c>
      <c r="M69" s="1">
        <v>0</v>
      </c>
      <c r="N69" s="1">
        <v>29</v>
      </c>
      <c r="O69" s="1">
        <v>6</v>
      </c>
      <c r="P69" s="1">
        <v>32</v>
      </c>
      <c r="Q69" s="1">
        <v>-282</v>
      </c>
      <c r="R69" s="1">
        <v>32</v>
      </c>
      <c r="S69" s="1">
        <v>-848</v>
      </c>
      <c r="T69" s="1">
        <v>0.61</v>
      </c>
      <c r="U69" s="1">
        <v>1</v>
      </c>
    </row>
    <row r="70" spans="1:21">
      <c r="A70" s="1">
        <v>69</v>
      </c>
      <c r="B70" s="1">
        <v>62688</v>
      </c>
      <c r="C70" s="1">
        <v>63532</v>
      </c>
      <c r="D70" s="1">
        <v>844</v>
      </c>
      <c r="E70" s="1">
        <v>62325</v>
      </c>
      <c r="F70" s="1">
        <v>63532</v>
      </c>
      <c r="G70" s="1">
        <v>1207</v>
      </c>
      <c r="H70" s="1">
        <v>1</v>
      </c>
      <c r="I70" s="1">
        <v>62199</v>
      </c>
      <c r="J70" s="1">
        <v>65120</v>
      </c>
      <c r="K70" s="1">
        <v>2921</v>
      </c>
      <c r="L70" s="1">
        <v>844</v>
      </c>
      <c r="M70" s="1">
        <v>0</v>
      </c>
      <c r="N70" s="1">
        <v>30</v>
      </c>
      <c r="O70" s="1">
        <v>1</v>
      </c>
      <c r="P70" s="1">
        <v>126</v>
      </c>
      <c r="Q70" s="1">
        <v>-1588</v>
      </c>
      <c r="R70" s="1">
        <v>489</v>
      </c>
      <c r="S70" s="1">
        <v>-1588</v>
      </c>
      <c r="T70" s="1">
        <v>0.7</v>
      </c>
      <c r="U70" s="1">
        <v>1</v>
      </c>
    </row>
    <row r="71" spans="1:21">
      <c r="A71" s="1">
        <v>70</v>
      </c>
      <c r="B71" s="1">
        <v>63532</v>
      </c>
      <c r="C71" s="1">
        <v>64608</v>
      </c>
      <c r="D71" s="1">
        <v>1076</v>
      </c>
      <c r="E71" s="1">
        <v>63532</v>
      </c>
      <c r="F71" s="1">
        <v>65097</v>
      </c>
      <c r="G71" s="1">
        <v>1565</v>
      </c>
      <c r="H71" s="1">
        <v>1</v>
      </c>
      <c r="I71" s="1">
        <v>62199</v>
      </c>
      <c r="J71" s="1">
        <v>65120</v>
      </c>
      <c r="K71" s="1">
        <v>2921</v>
      </c>
      <c r="L71" s="1">
        <v>1076</v>
      </c>
      <c r="M71" s="1">
        <v>0</v>
      </c>
      <c r="N71" s="1">
        <v>30</v>
      </c>
      <c r="O71" s="1">
        <v>1</v>
      </c>
      <c r="P71" s="1">
        <v>1333</v>
      </c>
      <c r="Q71" s="1">
        <v>-23</v>
      </c>
      <c r="R71" s="1">
        <v>1333</v>
      </c>
      <c r="S71" s="1">
        <v>-512</v>
      </c>
      <c r="T71" s="1">
        <v>0.69</v>
      </c>
      <c r="U71" s="1">
        <v>1</v>
      </c>
    </row>
    <row r="72" spans="1:21">
      <c r="A72" s="1">
        <v>71</v>
      </c>
      <c r="B72" s="1">
        <v>65513</v>
      </c>
      <c r="C72" s="1">
        <v>65945</v>
      </c>
      <c r="D72" s="1">
        <v>432</v>
      </c>
      <c r="E72" s="1">
        <v>65097</v>
      </c>
      <c r="F72" s="1">
        <v>66460</v>
      </c>
      <c r="G72" s="1">
        <v>1363</v>
      </c>
      <c r="H72" s="1">
        <v>1</v>
      </c>
      <c r="I72" s="1">
        <v>65446</v>
      </c>
      <c r="J72" s="1">
        <v>66585</v>
      </c>
      <c r="K72" s="1">
        <v>1139</v>
      </c>
      <c r="L72" s="1">
        <v>432</v>
      </c>
      <c r="M72" s="1">
        <v>0</v>
      </c>
      <c r="N72" s="1">
        <v>31</v>
      </c>
      <c r="O72" s="1">
        <v>1</v>
      </c>
      <c r="P72" s="1">
        <v>-349</v>
      </c>
      <c r="Q72" s="1">
        <v>-125</v>
      </c>
      <c r="R72" s="1">
        <v>67</v>
      </c>
      <c r="S72" s="1">
        <v>-640</v>
      </c>
      <c r="T72" s="1">
        <v>0.32</v>
      </c>
      <c r="U72" s="1">
        <v>1</v>
      </c>
    </row>
    <row r="73" spans="1:21">
      <c r="A73" s="1">
        <v>72</v>
      </c>
      <c r="B73" s="1">
        <v>69674</v>
      </c>
      <c r="C73" s="1">
        <v>70150</v>
      </c>
      <c r="D73" s="1">
        <v>476</v>
      </c>
      <c r="E73" s="1">
        <v>69194</v>
      </c>
      <c r="F73" s="1">
        <v>71142</v>
      </c>
      <c r="G73" s="1">
        <v>1948</v>
      </c>
      <c r="H73" s="1">
        <v>1</v>
      </c>
      <c r="I73" s="1">
        <v>69701</v>
      </c>
      <c r="J73" s="1">
        <v>70723</v>
      </c>
      <c r="K73" s="1">
        <v>1022</v>
      </c>
      <c r="L73" s="1">
        <v>449</v>
      </c>
      <c r="M73" s="1">
        <v>0</v>
      </c>
      <c r="N73" s="1">
        <v>32</v>
      </c>
      <c r="O73" s="1">
        <v>3</v>
      </c>
      <c r="P73" s="1">
        <v>-507</v>
      </c>
      <c r="Q73" s="1">
        <v>419</v>
      </c>
      <c r="R73" s="1">
        <v>-27</v>
      </c>
      <c r="S73" s="1">
        <v>-573</v>
      </c>
      <c r="T73" s="1">
        <v>0.23</v>
      </c>
      <c r="U73" s="1">
        <v>0.94</v>
      </c>
    </row>
    <row r="74" spans="1:21">
      <c r="A74" s="1">
        <v>73</v>
      </c>
      <c r="B74" s="1">
        <v>72169</v>
      </c>
      <c r="C74" s="1">
        <v>73817</v>
      </c>
      <c r="D74" s="1">
        <v>1648</v>
      </c>
      <c r="E74" s="1">
        <v>71142</v>
      </c>
      <c r="F74" s="1">
        <v>73817</v>
      </c>
      <c r="G74" s="1">
        <v>2675</v>
      </c>
      <c r="H74" s="1">
        <v>1</v>
      </c>
      <c r="I74" s="1">
        <v>72826</v>
      </c>
      <c r="J74" s="1">
        <v>73776</v>
      </c>
      <c r="K74" s="1">
        <v>950</v>
      </c>
      <c r="L74" s="1">
        <v>950</v>
      </c>
      <c r="M74" s="1">
        <v>0</v>
      </c>
      <c r="N74" s="1">
        <v>33</v>
      </c>
      <c r="O74" s="1">
        <v>2</v>
      </c>
      <c r="P74" s="1">
        <v>-1684</v>
      </c>
      <c r="Q74" s="1">
        <v>41</v>
      </c>
      <c r="R74" s="1">
        <v>-657</v>
      </c>
      <c r="S74" s="1">
        <v>41</v>
      </c>
      <c r="T74" s="1">
        <v>0.36</v>
      </c>
      <c r="U74" s="1">
        <v>0.57999999999999996</v>
      </c>
    </row>
    <row r="75" spans="1:21">
      <c r="A75" s="1">
        <v>74</v>
      </c>
      <c r="B75" s="1">
        <v>74276</v>
      </c>
      <c r="C75" s="1">
        <v>74781</v>
      </c>
      <c r="D75" s="1">
        <v>505</v>
      </c>
      <c r="E75" s="1">
        <v>73817</v>
      </c>
      <c r="F75" s="1">
        <v>75411</v>
      </c>
      <c r="G75" s="1">
        <v>1594</v>
      </c>
      <c r="H75" s="1">
        <v>1</v>
      </c>
      <c r="I75" s="1">
        <v>74202</v>
      </c>
      <c r="J75" s="1">
        <v>75455</v>
      </c>
      <c r="K75" s="1">
        <v>1253</v>
      </c>
      <c r="L75" s="1">
        <v>505</v>
      </c>
      <c r="M75" s="1">
        <v>0</v>
      </c>
      <c r="N75" s="1">
        <v>34</v>
      </c>
      <c r="O75" s="1">
        <v>1</v>
      </c>
      <c r="P75" s="1">
        <v>-385</v>
      </c>
      <c r="Q75" s="1">
        <v>-44</v>
      </c>
      <c r="R75" s="1">
        <v>74</v>
      </c>
      <c r="S75" s="1">
        <v>-674</v>
      </c>
      <c r="T75" s="1">
        <v>0.32</v>
      </c>
      <c r="U75" s="1">
        <v>1</v>
      </c>
    </row>
    <row r="76" spans="1:21">
      <c r="A76" s="1">
        <v>75</v>
      </c>
      <c r="B76" s="1">
        <v>90723</v>
      </c>
      <c r="C76" s="1">
        <v>91096</v>
      </c>
      <c r="D76" s="1">
        <v>373</v>
      </c>
      <c r="E76" s="1">
        <v>90374</v>
      </c>
      <c r="F76" s="1">
        <v>91461</v>
      </c>
      <c r="G76" s="1">
        <v>1087</v>
      </c>
      <c r="H76" s="1">
        <v>1</v>
      </c>
      <c r="I76" s="1">
        <v>90513</v>
      </c>
      <c r="J76" s="1">
        <v>91807</v>
      </c>
      <c r="K76" s="1">
        <v>1294</v>
      </c>
      <c r="L76" s="1">
        <v>373</v>
      </c>
      <c r="M76" s="1">
        <v>0</v>
      </c>
      <c r="N76" s="1">
        <v>42</v>
      </c>
      <c r="O76" s="1">
        <v>2</v>
      </c>
      <c r="P76" s="1">
        <v>-139</v>
      </c>
      <c r="Q76" s="1">
        <v>-346</v>
      </c>
      <c r="R76" s="1">
        <v>210</v>
      </c>
      <c r="S76" s="1">
        <v>-711</v>
      </c>
      <c r="T76" s="1">
        <v>0.34</v>
      </c>
      <c r="U76" s="1">
        <v>1</v>
      </c>
    </row>
    <row r="77" spans="1:21">
      <c r="A77" s="1">
        <v>76</v>
      </c>
      <c r="B77" s="1">
        <v>91820</v>
      </c>
      <c r="C77" s="1">
        <v>92300</v>
      </c>
      <c r="D77" s="1">
        <v>480</v>
      </c>
      <c r="E77" s="1">
        <v>91461</v>
      </c>
      <c r="F77" s="1">
        <v>93385</v>
      </c>
      <c r="G77" s="1">
        <v>1924</v>
      </c>
      <c r="H77" s="1">
        <v>1</v>
      </c>
      <c r="I77" s="1">
        <v>92060</v>
      </c>
      <c r="J77" s="1">
        <v>92852</v>
      </c>
      <c r="K77" s="1">
        <v>792</v>
      </c>
      <c r="L77" s="1">
        <v>240</v>
      </c>
      <c r="M77" s="1">
        <v>0</v>
      </c>
      <c r="N77" s="1">
        <v>42</v>
      </c>
      <c r="O77" s="1">
        <v>4</v>
      </c>
      <c r="P77" s="1">
        <v>-599</v>
      </c>
      <c r="Q77" s="1">
        <v>533</v>
      </c>
      <c r="R77" s="1">
        <v>-240</v>
      </c>
      <c r="S77" s="1">
        <v>-552</v>
      </c>
      <c r="T77" s="1">
        <v>0.12</v>
      </c>
      <c r="U77" s="1">
        <v>0.5</v>
      </c>
    </row>
    <row r="78" spans="1:21">
      <c r="A78" s="1">
        <v>77</v>
      </c>
      <c r="B78" s="1">
        <v>137959</v>
      </c>
      <c r="C78" s="1">
        <v>138132</v>
      </c>
      <c r="D78" s="1">
        <v>173</v>
      </c>
      <c r="E78" s="1">
        <v>137568</v>
      </c>
      <c r="F78" s="1">
        <v>138392</v>
      </c>
      <c r="G78" s="1">
        <v>824</v>
      </c>
      <c r="H78" s="1">
        <v>1</v>
      </c>
      <c r="I78" s="1">
        <v>137618</v>
      </c>
      <c r="J78" s="1">
        <v>138505</v>
      </c>
      <c r="K78" s="1">
        <v>887</v>
      </c>
      <c r="L78" s="1">
        <v>173</v>
      </c>
      <c r="M78" s="1">
        <v>0</v>
      </c>
      <c r="N78" s="1">
        <v>54</v>
      </c>
      <c r="O78" s="1">
        <v>6</v>
      </c>
      <c r="P78" s="1">
        <v>-50</v>
      </c>
      <c r="Q78" s="1">
        <v>-113</v>
      </c>
      <c r="R78" s="1">
        <v>341</v>
      </c>
      <c r="S78" s="1">
        <v>-373</v>
      </c>
      <c r="T78" s="1">
        <v>0.21</v>
      </c>
      <c r="U78" s="1">
        <v>1</v>
      </c>
    </row>
    <row r="79" spans="1:21">
      <c r="A79" s="1">
        <v>78</v>
      </c>
      <c r="B79" s="1">
        <v>138392</v>
      </c>
      <c r="C79" s="1">
        <v>138993</v>
      </c>
      <c r="D79" s="1">
        <v>601</v>
      </c>
      <c r="E79" s="1">
        <v>138392</v>
      </c>
      <c r="F79" s="1">
        <v>139746</v>
      </c>
      <c r="G79" s="1">
        <v>1354</v>
      </c>
      <c r="H79" s="1">
        <v>1</v>
      </c>
      <c r="I79" s="1">
        <v>138505</v>
      </c>
      <c r="J79" s="1">
        <v>139374</v>
      </c>
      <c r="K79" s="1">
        <v>869</v>
      </c>
      <c r="L79" s="1">
        <v>488</v>
      </c>
      <c r="M79" s="1">
        <v>0</v>
      </c>
      <c r="N79" s="1">
        <v>54</v>
      </c>
      <c r="O79" s="1">
        <v>7</v>
      </c>
      <c r="P79" s="1">
        <v>-113</v>
      </c>
      <c r="Q79" s="1">
        <v>372</v>
      </c>
      <c r="R79" s="1">
        <v>-113</v>
      </c>
      <c r="S79" s="1">
        <v>-381</v>
      </c>
      <c r="T79" s="1">
        <v>0.36</v>
      </c>
      <c r="U79" s="1">
        <v>0.81</v>
      </c>
    </row>
    <row r="80" spans="1:21">
      <c r="A80" s="1">
        <v>79</v>
      </c>
      <c r="B80" s="1">
        <v>142010</v>
      </c>
      <c r="C80" s="1">
        <v>143130</v>
      </c>
      <c r="D80" s="1">
        <v>1120</v>
      </c>
      <c r="E80" s="1">
        <v>141650</v>
      </c>
      <c r="F80" s="1">
        <v>143730</v>
      </c>
      <c r="G80" s="1">
        <v>2080</v>
      </c>
      <c r="H80" s="1">
        <v>1</v>
      </c>
      <c r="I80" s="1">
        <v>141963</v>
      </c>
      <c r="J80" s="1">
        <v>142950</v>
      </c>
      <c r="K80" s="1">
        <v>987</v>
      </c>
      <c r="L80" s="1">
        <v>940</v>
      </c>
      <c r="M80" s="1">
        <v>0</v>
      </c>
      <c r="N80" s="1">
        <v>55</v>
      </c>
      <c r="O80" s="1">
        <v>2</v>
      </c>
      <c r="P80" s="1">
        <v>-313</v>
      </c>
      <c r="Q80" s="1">
        <v>780</v>
      </c>
      <c r="R80" s="1">
        <v>47</v>
      </c>
      <c r="S80" s="1">
        <v>180</v>
      </c>
      <c r="T80" s="1">
        <v>0.45</v>
      </c>
      <c r="U80" s="1">
        <v>0.84</v>
      </c>
    </row>
    <row r="81" spans="1:21">
      <c r="A81" s="1">
        <v>80</v>
      </c>
      <c r="B81" s="1">
        <v>44631</v>
      </c>
      <c r="C81" s="1">
        <v>45605</v>
      </c>
      <c r="D81" s="1">
        <v>974</v>
      </c>
      <c r="E81" s="1">
        <v>43285</v>
      </c>
      <c r="F81" s="1">
        <v>46196</v>
      </c>
      <c r="G81" s="1">
        <v>2911</v>
      </c>
      <c r="H81" s="1">
        <v>1</v>
      </c>
      <c r="I81" s="1">
        <v>44405</v>
      </c>
      <c r="J81" s="1">
        <v>45843</v>
      </c>
      <c r="K81" s="1">
        <v>1438</v>
      </c>
      <c r="L81" s="1">
        <v>974</v>
      </c>
      <c r="M81" s="1">
        <v>0</v>
      </c>
      <c r="N81" s="1">
        <v>64</v>
      </c>
      <c r="O81" s="1">
        <v>4</v>
      </c>
      <c r="P81" s="1">
        <v>-1120</v>
      </c>
      <c r="Q81" s="1">
        <v>353</v>
      </c>
      <c r="R81" s="1">
        <v>226</v>
      </c>
      <c r="S81" s="1">
        <v>-238</v>
      </c>
      <c r="T81" s="1">
        <v>0.33</v>
      </c>
      <c r="U81" s="1">
        <v>1</v>
      </c>
    </row>
    <row r="82" spans="1:21">
      <c r="A82" s="1">
        <v>81</v>
      </c>
      <c r="B82" s="1">
        <v>47482</v>
      </c>
      <c r="C82" s="1">
        <v>50132</v>
      </c>
      <c r="D82" s="1">
        <v>2650</v>
      </c>
      <c r="E82" s="1">
        <v>46196</v>
      </c>
      <c r="F82" s="1">
        <v>50278</v>
      </c>
      <c r="G82" s="1">
        <v>4082</v>
      </c>
      <c r="H82" s="1">
        <v>1</v>
      </c>
      <c r="I82" s="1">
        <v>48982</v>
      </c>
      <c r="J82" s="1">
        <v>50259</v>
      </c>
      <c r="K82" s="1">
        <v>1277</v>
      </c>
      <c r="L82" s="1">
        <v>1150</v>
      </c>
      <c r="M82" s="1">
        <v>0</v>
      </c>
      <c r="N82" s="1">
        <v>64</v>
      </c>
      <c r="O82" s="1">
        <v>8</v>
      </c>
      <c r="P82" s="1">
        <v>-2786</v>
      </c>
      <c r="Q82" s="1">
        <v>19</v>
      </c>
      <c r="R82" s="1">
        <v>-1500</v>
      </c>
      <c r="S82" s="1">
        <v>-127</v>
      </c>
      <c r="T82" s="1">
        <v>0.28000000000000003</v>
      </c>
      <c r="U82" s="1">
        <v>0.43</v>
      </c>
    </row>
    <row r="83" spans="1:21">
      <c r="A83" s="1">
        <v>82</v>
      </c>
      <c r="B83" s="1">
        <v>50744</v>
      </c>
      <c r="C83" s="1">
        <v>51271</v>
      </c>
      <c r="D83" s="1">
        <v>527</v>
      </c>
      <c r="E83" s="1">
        <v>50278</v>
      </c>
      <c r="F83" s="1">
        <v>51271</v>
      </c>
      <c r="G83" s="1">
        <v>993</v>
      </c>
      <c r="H83" s="1">
        <v>1</v>
      </c>
      <c r="I83" s="1">
        <v>50259</v>
      </c>
      <c r="J83" s="1">
        <v>51271</v>
      </c>
      <c r="K83" s="1">
        <v>1012</v>
      </c>
      <c r="L83" s="1">
        <v>527</v>
      </c>
      <c r="M83" s="1">
        <v>0</v>
      </c>
      <c r="N83" s="1">
        <v>64</v>
      </c>
      <c r="O83" s="1">
        <v>9</v>
      </c>
      <c r="P83" s="1">
        <v>19</v>
      </c>
      <c r="Q83" s="1">
        <v>0</v>
      </c>
      <c r="R83" s="1">
        <v>485</v>
      </c>
      <c r="S83" s="1">
        <v>0</v>
      </c>
      <c r="T83" s="1">
        <v>0.53</v>
      </c>
      <c r="U83" s="1">
        <v>1</v>
      </c>
    </row>
    <row r="84" spans="1:21">
      <c r="A84" s="1">
        <v>83</v>
      </c>
      <c r="B84" s="1">
        <v>51271</v>
      </c>
      <c r="C84" s="1">
        <v>52394</v>
      </c>
      <c r="D84" s="1">
        <v>1123</v>
      </c>
      <c r="E84" s="1">
        <v>51271</v>
      </c>
      <c r="F84" s="1">
        <v>53518</v>
      </c>
      <c r="G84" s="1">
        <v>2247</v>
      </c>
      <c r="H84" s="1">
        <v>1</v>
      </c>
      <c r="I84" s="1">
        <v>51271</v>
      </c>
      <c r="J84" s="1">
        <v>52642</v>
      </c>
      <c r="K84" s="1">
        <v>1371</v>
      </c>
      <c r="L84" s="1">
        <v>1123</v>
      </c>
      <c r="M84" s="1">
        <v>0</v>
      </c>
      <c r="N84" s="1">
        <v>64</v>
      </c>
      <c r="O84" s="1">
        <v>10</v>
      </c>
      <c r="P84" s="1">
        <v>0</v>
      </c>
      <c r="Q84" s="1">
        <v>876</v>
      </c>
      <c r="R84" s="1">
        <v>0</v>
      </c>
      <c r="S84" s="1">
        <v>-248</v>
      </c>
      <c r="T84" s="1">
        <v>0.5</v>
      </c>
      <c r="U84" s="1">
        <v>1</v>
      </c>
    </row>
    <row r="85" spans="1:21">
      <c r="A85" s="1">
        <v>84</v>
      </c>
      <c r="B85" s="1">
        <v>54284</v>
      </c>
      <c r="C85" s="1">
        <v>54753</v>
      </c>
      <c r="D85" s="1">
        <v>469</v>
      </c>
      <c r="E85" s="1">
        <v>53518</v>
      </c>
      <c r="F85" s="1">
        <v>55040</v>
      </c>
      <c r="G85" s="1">
        <v>1522</v>
      </c>
      <c r="H85" s="1">
        <v>1</v>
      </c>
      <c r="I85" s="1">
        <v>53942</v>
      </c>
      <c r="J85" s="1">
        <v>54947</v>
      </c>
      <c r="K85" s="1">
        <v>1005</v>
      </c>
      <c r="L85" s="1">
        <v>469</v>
      </c>
      <c r="M85" s="1">
        <v>0</v>
      </c>
      <c r="N85" s="1">
        <v>65</v>
      </c>
      <c r="O85" s="1">
        <v>3</v>
      </c>
      <c r="P85" s="1">
        <v>-424</v>
      </c>
      <c r="Q85" s="1">
        <v>93</v>
      </c>
      <c r="R85" s="1">
        <v>342</v>
      </c>
      <c r="S85" s="1">
        <v>-194</v>
      </c>
      <c r="T85" s="1">
        <v>0.31</v>
      </c>
      <c r="U85" s="1">
        <v>1</v>
      </c>
    </row>
    <row r="86" spans="1:21">
      <c r="A86" s="1">
        <v>85</v>
      </c>
      <c r="B86" s="1">
        <v>55792</v>
      </c>
      <c r="C86" s="1">
        <v>58003</v>
      </c>
      <c r="D86" s="1">
        <v>2211</v>
      </c>
      <c r="E86" s="1">
        <v>55040</v>
      </c>
      <c r="F86" s="1">
        <v>58003</v>
      </c>
      <c r="G86" s="1">
        <v>2963</v>
      </c>
      <c r="H86" s="1">
        <v>1</v>
      </c>
      <c r="I86" s="1">
        <v>56890</v>
      </c>
      <c r="J86" s="1">
        <v>58110</v>
      </c>
      <c r="K86" s="1">
        <v>1220</v>
      </c>
      <c r="L86" s="1">
        <v>1113</v>
      </c>
      <c r="M86" s="1">
        <v>0</v>
      </c>
      <c r="N86" s="1">
        <v>65</v>
      </c>
      <c r="O86" s="1">
        <v>6</v>
      </c>
      <c r="P86" s="1">
        <v>-1850</v>
      </c>
      <c r="Q86" s="1">
        <v>-107</v>
      </c>
      <c r="R86" s="1">
        <v>-1098</v>
      </c>
      <c r="S86" s="1">
        <v>-107</v>
      </c>
      <c r="T86" s="1">
        <v>0.38</v>
      </c>
      <c r="U86" s="1">
        <v>0.5</v>
      </c>
    </row>
    <row r="87" spans="1:21">
      <c r="A87" s="1">
        <v>86</v>
      </c>
      <c r="B87" s="1">
        <v>58322</v>
      </c>
      <c r="C87" s="1">
        <v>59925</v>
      </c>
      <c r="D87" s="1">
        <v>1603</v>
      </c>
      <c r="E87" s="1">
        <v>58003</v>
      </c>
      <c r="F87" s="1">
        <v>59925</v>
      </c>
      <c r="G87" s="1">
        <v>1922</v>
      </c>
      <c r="H87" s="1">
        <v>1</v>
      </c>
      <c r="I87" s="1">
        <v>59074</v>
      </c>
      <c r="J87" s="1">
        <v>59981</v>
      </c>
      <c r="K87" s="1">
        <v>907</v>
      </c>
      <c r="L87" s="1">
        <v>851</v>
      </c>
      <c r="M87" s="1">
        <v>0</v>
      </c>
      <c r="N87" s="1">
        <v>65</v>
      </c>
      <c r="O87" s="1">
        <v>8</v>
      </c>
      <c r="P87" s="1">
        <v>-1071</v>
      </c>
      <c r="Q87" s="1">
        <v>-56</v>
      </c>
      <c r="R87" s="1">
        <v>-752</v>
      </c>
      <c r="S87" s="1">
        <v>-56</v>
      </c>
      <c r="T87" s="1">
        <v>0.44</v>
      </c>
      <c r="U87" s="1">
        <v>0.53</v>
      </c>
    </row>
    <row r="88" spans="1:21">
      <c r="A88" s="1">
        <v>87</v>
      </c>
      <c r="B88" s="1">
        <v>59925</v>
      </c>
      <c r="C88" s="1">
        <v>61026</v>
      </c>
      <c r="D88" s="1">
        <v>1101</v>
      </c>
      <c r="E88" s="1">
        <v>59925</v>
      </c>
      <c r="F88" s="1">
        <v>61026</v>
      </c>
      <c r="G88" s="1">
        <v>1101</v>
      </c>
      <c r="H88" s="1">
        <v>1</v>
      </c>
      <c r="I88" s="1">
        <v>59981</v>
      </c>
      <c r="J88" s="1">
        <v>61771</v>
      </c>
      <c r="K88" s="1">
        <v>1790</v>
      </c>
      <c r="L88" s="1">
        <v>1045</v>
      </c>
      <c r="M88" s="1">
        <v>0</v>
      </c>
      <c r="N88" s="1">
        <v>65</v>
      </c>
      <c r="O88" s="1">
        <v>9</v>
      </c>
      <c r="P88" s="1">
        <v>-56</v>
      </c>
      <c r="Q88" s="1">
        <v>-745</v>
      </c>
      <c r="R88" s="1">
        <v>-56</v>
      </c>
      <c r="S88" s="1">
        <v>-745</v>
      </c>
      <c r="T88" s="1">
        <v>0.95</v>
      </c>
      <c r="U88" s="1">
        <v>0.95</v>
      </c>
    </row>
    <row r="89" spans="1:21">
      <c r="A89" s="1">
        <v>88</v>
      </c>
      <c r="B89" s="1">
        <v>61425</v>
      </c>
      <c r="C89" s="1">
        <v>62083</v>
      </c>
      <c r="D89" s="1">
        <v>658</v>
      </c>
      <c r="E89" s="1">
        <v>61026</v>
      </c>
      <c r="F89" s="1">
        <v>62083</v>
      </c>
      <c r="G89" s="1">
        <v>1057</v>
      </c>
      <c r="H89" s="1">
        <v>1</v>
      </c>
      <c r="I89" s="1">
        <v>59981</v>
      </c>
      <c r="J89" s="1">
        <v>61771</v>
      </c>
      <c r="K89" s="1">
        <v>1790</v>
      </c>
      <c r="L89" s="1">
        <v>346</v>
      </c>
      <c r="M89" s="1">
        <v>0</v>
      </c>
      <c r="N89" s="1">
        <v>65</v>
      </c>
      <c r="O89" s="1">
        <v>9</v>
      </c>
      <c r="P89" s="1">
        <v>1045</v>
      </c>
      <c r="Q89" s="1">
        <v>312</v>
      </c>
      <c r="R89" s="1">
        <v>1444</v>
      </c>
      <c r="S89" s="1">
        <v>312</v>
      </c>
      <c r="T89" s="1">
        <v>0.33</v>
      </c>
      <c r="U89" s="1">
        <v>0.53</v>
      </c>
    </row>
    <row r="90" spans="1:21">
      <c r="A90" s="1">
        <v>89</v>
      </c>
      <c r="B90" s="1">
        <v>62698</v>
      </c>
      <c r="C90" s="1">
        <v>63623</v>
      </c>
      <c r="D90" s="1">
        <v>925</v>
      </c>
      <c r="E90" s="1">
        <v>62083</v>
      </c>
      <c r="F90" s="1">
        <v>63623</v>
      </c>
      <c r="G90" s="1">
        <v>1540</v>
      </c>
      <c r="H90" s="1">
        <v>1</v>
      </c>
      <c r="I90" s="1">
        <v>61771</v>
      </c>
      <c r="J90" s="1">
        <v>63790</v>
      </c>
      <c r="K90" s="1">
        <v>2019</v>
      </c>
      <c r="L90" s="1">
        <v>925</v>
      </c>
      <c r="M90" s="1">
        <v>0</v>
      </c>
      <c r="N90" s="1">
        <v>65</v>
      </c>
      <c r="O90" s="1">
        <v>10</v>
      </c>
      <c r="P90" s="1">
        <v>312</v>
      </c>
      <c r="Q90" s="1">
        <v>-167</v>
      </c>
      <c r="R90" s="1">
        <v>927</v>
      </c>
      <c r="S90" s="1">
        <v>-167</v>
      </c>
      <c r="T90" s="1">
        <v>0.6</v>
      </c>
      <c r="U90" s="1">
        <v>1</v>
      </c>
    </row>
    <row r="91" spans="1:21">
      <c r="A91" s="1">
        <v>90</v>
      </c>
      <c r="B91" s="1">
        <v>64705</v>
      </c>
      <c r="C91" s="1">
        <v>65766</v>
      </c>
      <c r="D91" s="1">
        <v>1061</v>
      </c>
      <c r="E91" s="1">
        <v>63623</v>
      </c>
      <c r="F91" s="1">
        <v>66401</v>
      </c>
      <c r="G91" s="1">
        <v>2778</v>
      </c>
      <c r="H91" s="1">
        <v>1</v>
      </c>
      <c r="I91" s="1">
        <v>64831</v>
      </c>
      <c r="J91" s="1">
        <v>66124</v>
      </c>
      <c r="K91" s="1">
        <v>1293</v>
      </c>
      <c r="L91" s="1">
        <v>935</v>
      </c>
      <c r="M91" s="1">
        <v>0</v>
      </c>
      <c r="N91" s="1">
        <v>65</v>
      </c>
      <c r="O91" s="1">
        <v>13</v>
      </c>
      <c r="P91" s="1">
        <v>-1208</v>
      </c>
      <c r="Q91" s="1">
        <v>277</v>
      </c>
      <c r="R91" s="1">
        <v>-126</v>
      </c>
      <c r="S91" s="1">
        <v>-358</v>
      </c>
      <c r="T91" s="1">
        <v>0.34</v>
      </c>
      <c r="U91" s="1">
        <v>0.88</v>
      </c>
    </row>
    <row r="92" spans="1:21">
      <c r="A92" s="1">
        <v>91</v>
      </c>
      <c r="B92" s="1">
        <v>66401</v>
      </c>
      <c r="C92" s="1">
        <v>67067</v>
      </c>
      <c r="D92" s="1">
        <v>666</v>
      </c>
      <c r="E92" s="1">
        <v>66401</v>
      </c>
      <c r="F92" s="1">
        <v>68193</v>
      </c>
      <c r="G92" s="1">
        <v>1792</v>
      </c>
      <c r="H92" s="1">
        <v>1</v>
      </c>
      <c r="I92" s="1">
        <v>66498</v>
      </c>
      <c r="J92" s="1">
        <v>66888</v>
      </c>
      <c r="K92" s="1">
        <v>390</v>
      </c>
      <c r="L92" s="1">
        <v>390</v>
      </c>
      <c r="M92" s="1">
        <v>0</v>
      </c>
      <c r="N92" s="1">
        <v>66</v>
      </c>
      <c r="O92" s="1">
        <v>1</v>
      </c>
      <c r="P92" s="1">
        <v>-97</v>
      </c>
      <c r="Q92" s="1">
        <v>1305</v>
      </c>
      <c r="R92" s="1">
        <v>-97</v>
      </c>
      <c r="S92" s="1">
        <v>179</v>
      </c>
      <c r="T92" s="1">
        <v>0.22</v>
      </c>
      <c r="U92" s="1">
        <v>0.59</v>
      </c>
    </row>
    <row r="93" spans="1:21">
      <c r="A93" s="1">
        <v>92</v>
      </c>
      <c r="B93" s="1">
        <v>68193</v>
      </c>
      <c r="C93" s="1">
        <v>69230</v>
      </c>
      <c r="D93" s="1">
        <v>1037</v>
      </c>
      <c r="E93" s="1">
        <v>68193</v>
      </c>
      <c r="F93" s="1">
        <v>69655</v>
      </c>
      <c r="G93" s="1">
        <v>1462</v>
      </c>
      <c r="H93" s="1">
        <v>1</v>
      </c>
      <c r="I93" s="1">
        <v>68208</v>
      </c>
      <c r="J93" s="1">
        <v>69184</v>
      </c>
      <c r="K93" s="1">
        <v>976</v>
      </c>
      <c r="L93" s="1">
        <v>976</v>
      </c>
      <c r="M93" s="1">
        <v>0</v>
      </c>
      <c r="N93" s="1">
        <v>66</v>
      </c>
      <c r="O93" s="1">
        <v>4</v>
      </c>
      <c r="P93" s="1">
        <v>-15</v>
      </c>
      <c r="Q93" s="1">
        <v>471</v>
      </c>
      <c r="R93" s="1">
        <v>-15</v>
      </c>
      <c r="S93" s="1">
        <v>46</v>
      </c>
      <c r="T93" s="1">
        <v>0.67</v>
      </c>
      <c r="U93" s="1">
        <v>0.94</v>
      </c>
    </row>
    <row r="94" spans="1:21">
      <c r="A94" s="1">
        <v>93</v>
      </c>
      <c r="B94" s="1">
        <v>69955</v>
      </c>
      <c r="C94" s="1">
        <v>70863</v>
      </c>
      <c r="D94" s="1">
        <v>908</v>
      </c>
      <c r="E94" s="1">
        <v>69655</v>
      </c>
      <c r="F94" s="1">
        <v>70863</v>
      </c>
      <c r="G94" s="1">
        <v>1208</v>
      </c>
      <c r="H94" s="1">
        <v>1</v>
      </c>
      <c r="I94" s="1">
        <v>70203</v>
      </c>
      <c r="J94" s="1">
        <v>71406</v>
      </c>
      <c r="K94" s="1">
        <v>1203</v>
      </c>
      <c r="L94" s="1">
        <v>660</v>
      </c>
      <c r="M94" s="1">
        <v>0</v>
      </c>
      <c r="N94" s="1">
        <v>67</v>
      </c>
      <c r="O94" s="1">
        <v>3</v>
      </c>
      <c r="P94" s="1">
        <v>-548</v>
      </c>
      <c r="Q94" s="1">
        <v>-543</v>
      </c>
      <c r="R94" s="1">
        <v>-248</v>
      </c>
      <c r="S94" s="1">
        <v>-543</v>
      </c>
      <c r="T94" s="1">
        <v>0.55000000000000004</v>
      </c>
      <c r="U94" s="1">
        <v>0.73</v>
      </c>
    </row>
    <row r="95" spans="1:21">
      <c r="A95" s="1">
        <v>94</v>
      </c>
      <c r="B95" s="1">
        <v>71163</v>
      </c>
      <c r="C95" s="1">
        <v>72000</v>
      </c>
      <c r="D95" s="1">
        <v>837</v>
      </c>
      <c r="E95" s="1">
        <v>70863</v>
      </c>
      <c r="F95" s="1">
        <v>72000</v>
      </c>
      <c r="G95" s="1">
        <v>1137</v>
      </c>
      <c r="H95" s="1">
        <v>1</v>
      </c>
      <c r="I95" s="1">
        <v>71406</v>
      </c>
      <c r="J95" s="1">
        <v>71934</v>
      </c>
      <c r="K95" s="1">
        <v>528</v>
      </c>
      <c r="L95" s="1">
        <v>528</v>
      </c>
      <c r="M95" s="1">
        <v>0</v>
      </c>
      <c r="N95" s="1">
        <v>67</v>
      </c>
      <c r="O95" s="1">
        <v>4</v>
      </c>
      <c r="P95" s="1">
        <v>-543</v>
      </c>
      <c r="Q95" s="1">
        <v>66</v>
      </c>
      <c r="R95" s="1">
        <v>-243</v>
      </c>
      <c r="S95" s="1">
        <v>66</v>
      </c>
      <c r="T95" s="1">
        <v>0.46</v>
      </c>
      <c r="U95" s="1">
        <v>0.63</v>
      </c>
    </row>
    <row r="96" spans="1:21">
      <c r="A96" s="1">
        <v>95</v>
      </c>
      <c r="B96" s="1">
        <v>72000</v>
      </c>
      <c r="C96" s="1">
        <v>73157</v>
      </c>
      <c r="D96" s="1">
        <v>1157</v>
      </c>
      <c r="E96" s="1">
        <v>72000</v>
      </c>
      <c r="F96" s="1">
        <v>73608</v>
      </c>
      <c r="G96" s="1">
        <v>1608</v>
      </c>
      <c r="H96" s="1">
        <v>1</v>
      </c>
      <c r="I96" s="1">
        <v>71934</v>
      </c>
      <c r="J96" s="1">
        <v>73731</v>
      </c>
      <c r="K96" s="1">
        <v>1797</v>
      </c>
      <c r="L96" s="1">
        <v>1157</v>
      </c>
      <c r="M96" s="1">
        <v>0</v>
      </c>
      <c r="N96" s="1">
        <v>67</v>
      </c>
      <c r="O96" s="1">
        <v>5</v>
      </c>
      <c r="P96" s="1">
        <v>66</v>
      </c>
      <c r="Q96" s="1">
        <v>-123</v>
      </c>
      <c r="R96" s="1">
        <v>66</v>
      </c>
      <c r="S96" s="1">
        <v>-574</v>
      </c>
      <c r="T96" s="1">
        <v>0.72</v>
      </c>
      <c r="U96" s="1">
        <v>1</v>
      </c>
    </row>
    <row r="97" spans="1:21">
      <c r="A97" s="1">
        <v>96</v>
      </c>
      <c r="B97" s="1">
        <v>74399</v>
      </c>
      <c r="C97" s="1">
        <v>76198</v>
      </c>
      <c r="D97" s="1">
        <v>1799</v>
      </c>
      <c r="E97" s="1">
        <v>73608</v>
      </c>
      <c r="F97" s="1">
        <v>76500</v>
      </c>
      <c r="G97" s="1">
        <v>2892</v>
      </c>
      <c r="H97" s="1">
        <v>1</v>
      </c>
      <c r="I97" s="1">
        <v>75149</v>
      </c>
      <c r="J97" s="1">
        <v>76387</v>
      </c>
      <c r="K97" s="1">
        <v>1238</v>
      </c>
      <c r="L97" s="1">
        <v>1049</v>
      </c>
      <c r="M97" s="1">
        <v>0</v>
      </c>
      <c r="N97" s="1">
        <v>67</v>
      </c>
      <c r="O97" s="1">
        <v>7</v>
      </c>
      <c r="P97" s="1">
        <v>-1541</v>
      </c>
      <c r="Q97" s="1">
        <v>113</v>
      </c>
      <c r="R97" s="1">
        <v>-750</v>
      </c>
      <c r="S97" s="1">
        <v>-189</v>
      </c>
      <c r="T97" s="1">
        <v>0.36</v>
      </c>
      <c r="U97" s="1">
        <v>0.57999999999999996</v>
      </c>
    </row>
    <row r="98" spans="1:21">
      <c r="A98" s="1">
        <v>97</v>
      </c>
      <c r="B98" s="1">
        <v>76500</v>
      </c>
      <c r="C98" s="1">
        <v>76849</v>
      </c>
      <c r="D98" s="1">
        <v>349</v>
      </c>
      <c r="E98" s="1">
        <v>76500</v>
      </c>
      <c r="F98" s="1">
        <v>76849</v>
      </c>
      <c r="G98" s="1">
        <v>349</v>
      </c>
      <c r="H98" s="1">
        <v>1</v>
      </c>
      <c r="I98" s="1">
        <v>76633</v>
      </c>
      <c r="J98" s="1">
        <v>76873</v>
      </c>
      <c r="K98" s="1">
        <v>240</v>
      </c>
      <c r="L98" s="1">
        <v>216</v>
      </c>
      <c r="M98" s="1">
        <v>0</v>
      </c>
      <c r="N98" s="1">
        <v>67</v>
      </c>
      <c r="O98" s="1">
        <v>9</v>
      </c>
      <c r="P98" s="1">
        <v>-133</v>
      </c>
      <c r="Q98" s="1">
        <v>-24</v>
      </c>
      <c r="R98" s="1">
        <v>-133</v>
      </c>
      <c r="S98" s="1">
        <v>-24</v>
      </c>
      <c r="T98" s="1">
        <v>0.62</v>
      </c>
      <c r="U98" s="1">
        <v>0.62</v>
      </c>
    </row>
    <row r="99" spans="1:21">
      <c r="A99" s="1">
        <v>98</v>
      </c>
      <c r="B99" s="1">
        <v>80988</v>
      </c>
      <c r="C99" s="1">
        <v>82104</v>
      </c>
      <c r="D99" s="1">
        <v>1116</v>
      </c>
      <c r="E99" s="1">
        <v>79726</v>
      </c>
      <c r="F99" s="1">
        <v>83210</v>
      </c>
      <c r="G99" s="1">
        <v>3484</v>
      </c>
      <c r="H99" s="1">
        <v>1</v>
      </c>
      <c r="I99" s="1">
        <v>80088</v>
      </c>
      <c r="J99" s="1">
        <v>82648</v>
      </c>
      <c r="K99" s="1">
        <v>2560</v>
      </c>
      <c r="L99" s="1">
        <v>1116</v>
      </c>
      <c r="M99" s="1">
        <v>0</v>
      </c>
      <c r="N99" s="1">
        <v>69</v>
      </c>
      <c r="O99" s="1">
        <v>1</v>
      </c>
      <c r="P99" s="1">
        <v>-362</v>
      </c>
      <c r="Q99" s="1">
        <v>562</v>
      </c>
      <c r="R99" s="1">
        <v>900</v>
      </c>
      <c r="S99" s="1">
        <v>-544</v>
      </c>
      <c r="T99" s="1">
        <v>0.32</v>
      </c>
      <c r="U99" s="1">
        <v>1</v>
      </c>
    </row>
    <row r="100" spans="1:21">
      <c r="A100" s="1">
        <v>99</v>
      </c>
      <c r="B100" s="1">
        <v>84794</v>
      </c>
      <c r="C100" s="1">
        <v>85160</v>
      </c>
      <c r="D100" s="1">
        <v>366</v>
      </c>
      <c r="E100" s="1">
        <v>84115</v>
      </c>
      <c r="F100" s="1">
        <v>87494</v>
      </c>
      <c r="G100" s="1">
        <v>3379</v>
      </c>
      <c r="H100" s="1">
        <v>1</v>
      </c>
      <c r="I100" s="1">
        <v>84712</v>
      </c>
      <c r="J100" s="1">
        <v>85912</v>
      </c>
      <c r="K100" s="1">
        <v>1200</v>
      </c>
      <c r="L100" s="1">
        <v>366</v>
      </c>
      <c r="M100" s="1">
        <v>0</v>
      </c>
      <c r="N100" s="1">
        <v>69</v>
      </c>
      <c r="O100" s="1">
        <v>3</v>
      </c>
      <c r="P100" s="1">
        <v>-597</v>
      </c>
      <c r="Q100" s="1">
        <v>1582</v>
      </c>
      <c r="R100" s="1">
        <v>82</v>
      </c>
      <c r="S100" s="1">
        <v>-752</v>
      </c>
      <c r="T100" s="1">
        <v>0.11</v>
      </c>
      <c r="U100" s="1">
        <v>1</v>
      </c>
    </row>
    <row r="101" spans="1:21">
      <c r="A101" s="1">
        <v>100</v>
      </c>
      <c r="B101" s="1">
        <v>87494</v>
      </c>
      <c r="C101" s="1">
        <v>88651</v>
      </c>
      <c r="D101" s="1">
        <v>1157</v>
      </c>
      <c r="E101" s="1">
        <v>87494</v>
      </c>
      <c r="F101" s="1">
        <v>88651</v>
      </c>
      <c r="G101" s="1">
        <v>1157</v>
      </c>
      <c r="H101" s="1">
        <v>1</v>
      </c>
      <c r="I101" s="1">
        <v>87743</v>
      </c>
      <c r="J101" s="1">
        <v>88708</v>
      </c>
      <c r="K101" s="1">
        <v>965</v>
      </c>
      <c r="L101" s="1">
        <v>908</v>
      </c>
      <c r="M101" s="1">
        <v>0</v>
      </c>
      <c r="N101" s="1">
        <v>69</v>
      </c>
      <c r="O101" s="1">
        <v>6</v>
      </c>
      <c r="P101" s="1">
        <v>-249</v>
      </c>
      <c r="Q101" s="1">
        <v>-57</v>
      </c>
      <c r="R101" s="1">
        <v>-249</v>
      </c>
      <c r="S101" s="1">
        <v>-57</v>
      </c>
      <c r="T101" s="1">
        <v>0.78</v>
      </c>
      <c r="U101" s="1">
        <v>0.78</v>
      </c>
    </row>
    <row r="102" spans="1:21">
      <c r="A102" s="1">
        <v>101</v>
      </c>
      <c r="B102" s="1">
        <v>88651</v>
      </c>
      <c r="C102" s="1">
        <v>89435</v>
      </c>
      <c r="D102" s="1">
        <v>784</v>
      </c>
      <c r="E102" s="1">
        <v>88651</v>
      </c>
      <c r="F102" s="1">
        <v>89435</v>
      </c>
      <c r="G102" s="1">
        <v>784</v>
      </c>
      <c r="H102" s="1">
        <v>1</v>
      </c>
      <c r="I102" s="1">
        <v>88708</v>
      </c>
      <c r="J102" s="1">
        <v>89733</v>
      </c>
      <c r="K102" s="1">
        <v>1025</v>
      </c>
      <c r="L102" s="1">
        <v>727</v>
      </c>
      <c r="M102" s="1">
        <v>0</v>
      </c>
      <c r="N102" s="1">
        <v>69</v>
      </c>
      <c r="O102" s="1">
        <v>7</v>
      </c>
      <c r="P102" s="1">
        <v>-57</v>
      </c>
      <c r="Q102" s="1">
        <v>-298</v>
      </c>
      <c r="R102" s="1">
        <v>-57</v>
      </c>
      <c r="S102" s="1">
        <v>-298</v>
      </c>
      <c r="T102" s="1">
        <v>0.93</v>
      </c>
      <c r="U102" s="1">
        <v>0.93</v>
      </c>
    </row>
    <row r="103" spans="1:21">
      <c r="A103" s="1">
        <v>102</v>
      </c>
      <c r="B103" s="1">
        <v>89435</v>
      </c>
      <c r="C103" s="1">
        <v>90262</v>
      </c>
      <c r="D103" s="1">
        <v>827</v>
      </c>
      <c r="E103" s="1">
        <v>89435</v>
      </c>
      <c r="F103" s="1">
        <v>91263</v>
      </c>
      <c r="G103" s="1">
        <v>1828</v>
      </c>
      <c r="H103" s="1">
        <v>1</v>
      </c>
      <c r="I103" s="1">
        <v>89733</v>
      </c>
      <c r="J103" s="1">
        <v>90527</v>
      </c>
      <c r="K103" s="1">
        <v>794</v>
      </c>
      <c r="L103" s="1">
        <v>529</v>
      </c>
      <c r="M103" s="1">
        <v>0</v>
      </c>
      <c r="N103" s="1">
        <v>69</v>
      </c>
      <c r="O103" s="1">
        <v>8</v>
      </c>
      <c r="P103" s="1">
        <v>-298</v>
      </c>
      <c r="Q103" s="1">
        <v>736</v>
      </c>
      <c r="R103" s="1">
        <v>-298</v>
      </c>
      <c r="S103" s="1">
        <v>-265</v>
      </c>
      <c r="T103" s="1">
        <v>0.28999999999999998</v>
      </c>
      <c r="U103" s="1">
        <v>0.64</v>
      </c>
    </row>
    <row r="104" spans="1:21">
      <c r="A104" s="1">
        <v>103</v>
      </c>
      <c r="B104" s="1">
        <v>94886</v>
      </c>
      <c r="C104" s="1">
        <v>96186</v>
      </c>
      <c r="D104" s="1">
        <v>1300</v>
      </c>
      <c r="E104" s="1">
        <v>94242</v>
      </c>
      <c r="F104" s="1">
        <v>96652</v>
      </c>
      <c r="G104" s="1">
        <v>2410</v>
      </c>
      <c r="H104" s="1">
        <v>1</v>
      </c>
      <c r="I104" s="1">
        <v>94457</v>
      </c>
      <c r="J104" s="1">
        <v>95603</v>
      </c>
      <c r="K104" s="1">
        <v>1146</v>
      </c>
      <c r="L104" s="1">
        <v>717</v>
      </c>
      <c r="M104" s="1">
        <v>0</v>
      </c>
      <c r="N104" s="1">
        <v>70</v>
      </c>
      <c r="O104" s="1">
        <v>4</v>
      </c>
      <c r="P104" s="1">
        <v>-215</v>
      </c>
      <c r="Q104" s="1">
        <v>1049</v>
      </c>
      <c r="R104" s="1">
        <v>429</v>
      </c>
      <c r="S104" s="1">
        <v>583</v>
      </c>
      <c r="T104" s="1">
        <v>0.3</v>
      </c>
      <c r="U104" s="1">
        <v>0.55000000000000004</v>
      </c>
    </row>
    <row r="105" spans="1:21">
      <c r="A105" s="1">
        <v>104</v>
      </c>
      <c r="B105" s="1">
        <v>100023</v>
      </c>
      <c r="C105" s="1">
        <v>101601</v>
      </c>
      <c r="D105" s="1">
        <v>1578</v>
      </c>
      <c r="E105" s="1">
        <v>99263</v>
      </c>
      <c r="F105" s="1">
        <v>101601</v>
      </c>
      <c r="G105" s="1">
        <v>2338</v>
      </c>
      <c r="H105" s="1">
        <v>1</v>
      </c>
      <c r="I105" s="1">
        <v>100723</v>
      </c>
      <c r="J105" s="1">
        <v>101430</v>
      </c>
      <c r="K105" s="1">
        <v>707</v>
      </c>
      <c r="L105" s="1">
        <v>707</v>
      </c>
      <c r="M105" s="1">
        <v>0</v>
      </c>
      <c r="N105" s="1">
        <v>71</v>
      </c>
      <c r="O105" s="1">
        <v>5</v>
      </c>
      <c r="P105" s="1">
        <v>-1460</v>
      </c>
      <c r="Q105" s="1">
        <v>171</v>
      </c>
      <c r="R105" s="1">
        <v>-700</v>
      </c>
      <c r="S105" s="1">
        <v>171</v>
      </c>
      <c r="T105" s="1">
        <v>0.3</v>
      </c>
      <c r="U105" s="1">
        <v>0.45</v>
      </c>
    </row>
    <row r="106" spans="1:21">
      <c r="A106" s="1">
        <v>105</v>
      </c>
      <c r="B106" s="1">
        <v>101601</v>
      </c>
      <c r="C106" s="1">
        <v>102234</v>
      </c>
      <c r="D106" s="1">
        <v>633</v>
      </c>
      <c r="E106" s="1">
        <v>101601</v>
      </c>
      <c r="F106" s="1">
        <v>103369</v>
      </c>
      <c r="G106" s="1">
        <v>1768</v>
      </c>
      <c r="H106" s="1">
        <v>1</v>
      </c>
      <c r="I106" s="1">
        <v>101775</v>
      </c>
      <c r="J106" s="1">
        <v>103364</v>
      </c>
      <c r="K106" s="1">
        <v>1589</v>
      </c>
      <c r="L106" s="1">
        <v>459</v>
      </c>
      <c r="M106" s="1">
        <v>0</v>
      </c>
      <c r="N106" s="1">
        <v>71</v>
      </c>
      <c r="O106" s="1">
        <v>7</v>
      </c>
      <c r="P106" s="1">
        <v>-174</v>
      </c>
      <c r="Q106" s="1">
        <v>5</v>
      </c>
      <c r="R106" s="1">
        <v>-174</v>
      </c>
      <c r="S106" s="1">
        <v>-1130</v>
      </c>
      <c r="T106" s="1">
        <v>0.26</v>
      </c>
      <c r="U106" s="1">
        <v>0.73</v>
      </c>
    </row>
    <row r="107" spans="1:21">
      <c r="A107" s="1">
        <v>106</v>
      </c>
      <c r="B107" s="1">
        <v>103369</v>
      </c>
      <c r="C107" s="1">
        <v>103770</v>
      </c>
      <c r="D107" s="1">
        <v>401</v>
      </c>
      <c r="E107" s="1">
        <v>103369</v>
      </c>
      <c r="F107" s="1">
        <v>104184</v>
      </c>
      <c r="G107" s="1">
        <v>815</v>
      </c>
      <c r="H107" s="1">
        <v>1</v>
      </c>
      <c r="I107" s="1">
        <v>103364</v>
      </c>
      <c r="J107" s="1">
        <v>104271</v>
      </c>
      <c r="K107" s="1">
        <v>907</v>
      </c>
      <c r="L107" s="1">
        <v>401</v>
      </c>
      <c r="M107" s="1">
        <v>0</v>
      </c>
      <c r="N107" s="1">
        <v>71</v>
      </c>
      <c r="O107" s="1">
        <v>8</v>
      </c>
      <c r="P107" s="1">
        <v>5</v>
      </c>
      <c r="Q107" s="1">
        <v>-87</v>
      </c>
      <c r="R107" s="1">
        <v>5</v>
      </c>
      <c r="S107" s="1">
        <v>-501</v>
      </c>
      <c r="T107" s="1">
        <v>0.49</v>
      </c>
      <c r="U107" s="1">
        <v>1</v>
      </c>
    </row>
    <row r="108" spans="1:21">
      <c r="A108" s="1">
        <v>107</v>
      </c>
      <c r="B108" s="1">
        <v>104584</v>
      </c>
      <c r="C108" s="1">
        <v>104918</v>
      </c>
      <c r="D108" s="1">
        <v>334</v>
      </c>
      <c r="E108" s="1">
        <v>104184</v>
      </c>
      <c r="F108" s="1">
        <v>105764</v>
      </c>
      <c r="G108" s="1">
        <v>1580</v>
      </c>
      <c r="H108" s="1">
        <v>1</v>
      </c>
      <c r="I108" s="1">
        <v>104500</v>
      </c>
      <c r="J108" s="1">
        <v>105269</v>
      </c>
      <c r="K108" s="1">
        <v>769</v>
      </c>
      <c r="L108" s="1">
        <v>334</v>
      </c>
      <c r="M108" s="1">
        <v>0</v>
      </c>
      <c r="N108" s="1">
        <v>72</v>
      </c>
      <c r="O108" s="1">
        <v>1</v>
      </c>
      <c r="P108" s="1">
        <v>-316</v>
      </c>
      <c r="Q108" s="1">
        <v>495</v>
      </c>
      <c r="R108" s="1">
        <v>84</v>
      </c>
      <c r="S108" s="1">
        <v>-351</v>
      </c>
      <c r="T108" s="1">
        <v>0.21</v>
      </c>
      <c r="U108" s="1">
        <v>1</v>
      </c>
    </row>
    <row r="109" spans="1:21">
      <c r="A109" s="1">
        <v>108</v>
      </c>
      <c r="B109" s="1">
        <v>105764</v>
      </c>
      <c r="C109" s="1">
        <v>107960</v>
      </c>
      <c r="D109" s="1">
        <v>2196</v>
      </c>
      <c r="E109" s="1">
        <v>105764</v>
      </c>
      <c r="F109" s="1">
        <v>107960</v>
      </c>
      <c r="G109" s="1">
        <v>2196</v>
      </c>
      <c r="H109" s="1">
        <v>1</v>
      </c>
      <c r="I109" s="1">
        <v>105269</v>
      </c>
      <c r="J109" s="1">
        <v>106867</v>
      </c>
      <c r="K109" s="1">
        <v>1598</v>
      </c>
      <c r="L109" s="1">
        <v>1103</v>
      </c>
      <c r="M109" s="1">
        <v>0</v>
      </c>
      <c r="N109" s="1">
        <v>72</v>
      </c>
      <c r="O109" s="1">
        <v>2</v>
      </c>
      <c r="P109" s="1">
        <v>495</v>
      </c>
      <c r="Q109" s="1">
        <v>1093</v>
      </c>
      <c r="R109" s="1">
        <v>495</v>
      </c>
      <c r="S109" s="1">
        <v>1093</v>
      </c>
      <c r="T109" s="1">
        <v>0.5</v>
      </c>
      <c r="U109" s="1">
        <v>0.5</v>
      </c>
    </row>
    <row r="110" spans="1:21">
      <c r="A110" s="1">
        <v>109</v>
      </c>
      <c r="B110" s="1">
        <v>107960</v>
      </c>
      <c r="C110" s="1">
        <v>110406</v>
      </c>
      <c r="D110" s="1">
        <v>2446</v>
      </c>
      <c r="E110" s="1">
        <v>107960</v>
      </c>
      <c r="F110" s="1">
        <v>110406</v>
      </c>
      <c r="G110" s="1">
        <v>2446</v>
      </c>
      <c r="H110" s="1">
        <v>1</v>
      </c>
      <c r="I110" s="1">
        <v>109369</v>
      </c>
      <c r="J110" s="1">
        <v>110382</v>
      </c>
      <c r="K110" s="1">
        <v>1013</v>
      </c>
      <c r="L110" s="1">
        <v>1013</v>
      </c>
      <c r="M110" s="1">
        <v>0</v>
      </c>
      <c r="N110" s="1">
        <v>72</v>
      </c>
      <c r="O110" s="1">
        <v>6</v>
      </c>
      <c r="P110" s="1">
        <v>-1409</v>
      </c>
      <c r="Q110" s="1">
        <v>24</v>
      </c>
      <c r="R110" s="1">
        <v>-1409</v>
      </c>
      <c r="S110" s="1">
        <v>24</v>
      </c>
      <c r="T110" s="1">
        <v>0.41</v>
      </c>
      <c r="U110" s="1">
        <v>0.41</v>
      </c>
    </row>
    <row r="111" spans="1:21">
      <c r="A111" s="1">
        <v>110</v>
      </c>
      <c r="B111" s="1">
        <v>110406</v>
      </c>
      <c r="C111" s="1">
        <v>111344</v>
      </c>
      <c r="D111" s="1">
        <v>938</v>
      </c>
      <c r="E111" s="1">
        <v>110406</v>
      </c>
      <c r="F111" s="1">
        <v>111344</v>
      </c>
      <c r="G111" s="1">
        <v>938</v>
      </c>
      <c r="H111" s="1">
        <v>1</v>
      </c>
      <c r="I111" s="1">
        <v>110382</v>
      </c>
      <c r="J111" s="1">
        <v>111370</v>
      </c>
      <c r="K111" s="1">
        <v>988</v>
      </c>
      <c r="L111" s="1">
        <v>938</v>
      </c>
      <c r="M111" s="1">
        <v>0</v>
      </c>
      <c r="N111" s="1">
        <v>72</v>
      </c>
      <c r="O111" s="1">
        <v>7</v>
      </c>
      <c r="P111" s="1">
        <v>24</v>
      </c>
      <c r="Q111" s="1">
        <v>-26</v>
      </c>
      <c r="R111" s="1">
        <v>24</v>
      </c>
      <c r="S111" s="1">
        <v>-26</v>
      </c>
      <c r="T111" s="1">
        <v>1</v>
      </c>
      <c r="U111" s="1">
        <v>1</v>
      </c>
    </row>
    <row r="112" spans="1:21">
      <c r="A112" s="1">
        <v>111</v>
      </c>
      <c r="B112" s="1">
        <v>111344</v>
      </c>
      <c r="C112" s="1">
        <v>112091</v>
      </c>
      <c r="D112" s="1">
        <v>747</v>
      </c>
      <c r="E112" s="1">
        <v>111344</v>
      </c>
      <c r="F112" s="1">
        <v>112091</v>
      </c>
      <c r="G112" s="1">
        <v>747</v>
      </c>
      <c r="H112" s="1">
        <v>1</v>
      </c>
      <c r="I112" s="1">
        <v>111370</v>
      </c>
      <c r="J112" s="1">
        <v>113448</v>
      </c>
      <c r="K112" s="1">
        <v>2078</v>
      </c>
      <c r="L112" s="1">
        <v>721</v>
      </c>
      <c r="M112" s="1">
        <v>0</v>
      </c>
      <c r="N112" s="1">
        <v>72</v>
      </c>
      <c r="O112" s="1">
        <v>8</v>
      </c>
      <c r="P112" s="1">
        <v>-26</v>
      </c>
      <c r="Q112" s="1">
        <v>-1357</v>
      </c>
      <c r="R112" s="1">
        <v>-26</v>
      </c>
      <c r="S112" s="1">
        <v>-1357</v>
      </c>
      <c r="T112" s="1">
        <v>0.97</v>
      </c>
      <c r="U112" s="1">
        <v>0.97</v>
      </c>
    </row>
    <row r="113" spans="1:21">
      <c r="A113" s="1">
        <v>112</v>
      </c>
      <c r="B113" s="1">
        <v>112091</v>
      </c>
      <c r="C113" s="1">
        <v>112627</v>
      </c>
      <c r="D113" s="1">
        <v>536</v>
      </c>
      <c r="E113" s="1">
        <v>112091</v>
      </c>
      <c r="F113" s="1">
        <v>112627</v>
      </c>
      <c r="G113" s="1">
        <v>536</v>
      </c>
      <c r="H113" s="1">
        <v>1</v>
      </c>
      <c r="I113" s="1">
        <v>111370</v>
      </c>
      <c r="J113" s="1">
        <v>113448</v>
      </c>
      <c r="K113" s="1">
        <v>2078</v>
      </c>
      <c r="L113" s="1">
        <v>536</v>
      </c>
      <c r="M113" s="1">
        <v>0</v>
      </c>
      <c r="N113" s="1">
        <v>72</v>
      </c>
      <c r="O113" s="1">
        <v>8</v>
      </c>
      <c r="P113" s="1">
        <v>721</v>
      </c>
      <c r="Q113" s="1">
        <v>-821</v>
      </c>
      <c r="R113" s="1">
        <v>721</v>
      </c>
      <c r="S113" s="1">
        <v>-821</v>
      </c>
      <c r="T113" s="1">
        <v>1</v>
      </c>
      <c r="U113" s="1">
        <v>1</v>
      </c>
    </row>
    <row r="114" spans="1:21">
      <c r="A114" s="1">
        <v>113</v>
      </c>
      <c r="B114" s="1">
        <v>113297</v>
      </c>
      <c r="C114" s="1">
        <v>113705</v>
      </c>
      <c r="D114" s="1">
        <v>408</v>
      </c>
      <c r="E114" s="1">
        <v>112627</v>
      </c>
      <c r="F114" s="1">
        <v>113705</v>
      </c>
      <c r="G114" s="1">
        <v>1078</v>
      </c>
      <c r="H114" s="1">
        <v>1</v>
      </c>
      <c r="I114" s="1">
        <v>113448</v>
      </c>
      <c r="J114" s="1">
        <v>115859</v>
      </c>
      <c r="K114" s="1">
        <v>2411</v>
      </c>
      <c r="L114" s="1">
        <v>257</v>
      </c>
      <c r="M114" s="1">
        <v>0</v>
      </c>
      <c r="N114" s="1">
        <v>72</v>
      </c>
      <c r="O114" s="1">
        <v>9</v>
      </c>
      <c r="P114" s="1">
        <v>-821</v>
      </c>
      <c r="Q114" s="1">
        <v>-2154</v>
      </c>
      <c r="R114" s="1">
        <v>-151</v>
      </c>
      <c r="S114" s="1">
        <v>-2154</v>
      </c>
      <c r="T114" s="1">
        <v>0.24</v>
      </c>
      <c r="U114" s="1">
        <v>0.63</v>
      </c>
    </row>
    <row r="115" spans="1:21">
      <c r="A115" s="1">
        <v>114</v>
      </c>
      <c r="B115" s="1">
        <v>114029</v>
      </c>
      <c r="C115" s="1">
        <v>114639</v>
      </c>
      <c r="D115" s="1">
        <v>610</v>
      </c>
      <c r="E115" s="1">
        <v>113705</v>
      </c>
      <c r="F115" s="1">
        <v>116309</v>
      </c>
      <c r="G115" s="1">
        <v>2604</v>
      </c>
      <c r="H115" s="1">
        <v>1</v>
      </c>
      <c r="I115" s="1">
        <v>113448</v>
      </c>
      <c r="J115" s="1">
        <v>115859</v>
      </c>
      <c r="K115" s="1">
        <v>2411</v>
      </c>
      <c r="L115" s="1">
        <v>610</v>
      </c>
      <c r="M115" s="1">
        <v>0</v>
      </c>
      <c r="N115" s="1">
        <v>72</v>
      </c>
      <c r="O115" s="1">
        <v>9</v>
      </c>
      <c r="P115" s="1">
        <v>257</v>
      </c>
      <c r="Q115" s="1">
        <v>450</v>
      </c>
      <c r="R115" s="1">
        <v>581</v>
      </c>
      <c r="S115" s="1">
        <v>-1220</v>
      </c>
      <c r="T115" s="1">
        <v>0.23</v>
      </c>
      <c r="U115" s="1">
        <v>1</v>
      </c>
    </row>
    <row r="116" spans="1:21">
      <c r="A116" s="1">
        <v>115</v>
      </c>
      <c r="B116" s="1">
        <v>116693</v>
      </c>
      <c r="C116" s="1">
        <v>117316</v>
      </c>
      <c r="D116" s="1">
        <v>623</v>
      </c>
      <c r="E116" s="1">
        <v>116309</v>
      </c>
      <c r="F116" s="1">
        <v>117316</v>
      </c>
      <c r="G116" s="1">
        <v>1007</v>
      </c>
      <c r="H116" s="1">
        <v>1</v>
      </c>
      <c r="I116" s="1">
        <v>116340</v>
      </c>
      <c r="J116" s="1">
        <v>117593</v>
      </c>
      <c r="K116" s="1">
        <v>1253</v>
      </c>
      <c r="L116" s="1">
        <v>623</v>
      </c>
      <c r="M116" s="1">
        <v>0</v>
      </c>
      <c r="N116" s="1">
        <v>73</v>
      </c>
      <c r="O116" s="1">
        <v>1</v>
      </c>
      <c r="P116" s="1">
        <v>-31</v>
      </c>
      <c r="Q116" s="1">
        <v>-277</v>
      </c>
      <c r="R116" s="1">
        <v>353</v>
      </c>
      <c r="S116" s="1">
        <v>-277</v>
      </c>
      <c r="T116" s="1">
        <v>0.62</v>
      </c>
      <c r="U116" s="1">
        <v>1</v>
      </c>
    </row>
    <row r="117" spans="1:21">
      <c r="A117" s="1">
        <v>116</v>
      </c>
      <c r="B117" s="1">
        <v>117916</v>
      </c>
      <c r="C117" s="1">
        <v>118895</v>
      </c>
      <c r="D117" s="1">
        <v>979</v>
      </c>
      <c r="E117" s="1">
        <v>117316</v>
      </c>
      <c r="F117" s="1">
        <v>119130</v>
      </c>
      <c r="G117" s="1">
        <v>1814</v>
      </c>
      <c r="H117" s="1">
        <v>1</v>
      </c>
      <c r="I117" s="1">
        <v>117974</v>
      </c>
      <c r="J117" s="1">
        <v>119138</v>
      </c>
      <c r="K117" s="1">
        <v>1164</v>
      </c>
      <c r="L117" s="1">
        <v>921</v>
      </c>
      <c r="M117" s="1">
        <v>0</v>
      </c>
      <c r="N117" s="1">
        <v>74</v>
      </c>
      <c r="O117" s="1">
        <v>1</v>
      </c>
      <c r="P117" s="1">
        <v>-658</v>
      </c>
      <c r="Q117" s="1">
        <v>-8</v>
      </c>
      <c r="R117" s="1">
        <v>-58</v>
      </c>
      <c r="S117" s="1">
        <v>-243</v>
      </c>
      <c r="T117" s="1">
        <v>0.51</v>
      </c>
      <c r="U117" s="1">
        <v>0.94</v>
      </c>
    </row>
    <row r="118" spans="1:21">
      <c r="A118" s="1">
        <v>117</v>
      </c>
      <c r="B118" s="1">
        <v>119432</v>
      </c>
      <c r="C118" s="1">
        <v>119946</v>
      </c>
      <c r="D118" s="1">
        <v>514</v>
      </c>
      <c r="E118" s="1">
        <v>119130</v>
      </c>
      <c r="F118" s="1">
        <v>119946</v>
      </c>
      <c r="G118" s="1">
        <v>816</v>
      </c>
      <c r="H118" s="1">
        <v>1</v>
      </c>
      <c r="I118" s="1">
        <v>119138</v>
      </c>
      <c r="J118" s="1">
        <v>119876</v>
      </c>
      <c r="K118" s="1">
        <v>738</v>
      </c>
      <c r="L118" s="1">
        <v>444</v>
      </c>
      <c r="M118" s="1">
        <v>0</v>
      </c>
      <c r="N118" s="1">
        <v>75</v>
      </c>
      <c r="O118" s="1">
        <v>1</v>
      </c>
      <c r="P118" s="1">
        <v>-8</v>
      </c>
      <c r="Q118" s="1">
        <v>70</v>
      </c>
      <c r="R118" s="1">
        <v>294</v>
      </c>
      <c r="S118" s="1">
        <v>70</v>
      </c>
      <c r="T118" s="1">
        <v>0.54</v>
      </c>
      <c r="U118" s="1">
        <v>0.86</v>
      </c>
    </row>
    <row r="119" spans="1:21">
      <c r="A119" s="1">
        <v>118</v>
      </c>
      <c r="B119" s="1">
        <v>120181</v>
      </c>
      <c r="C119" s="1">
        <v>120781</v>
      </c>
      <c r="D119" s="1">
        <v>600</v>
      </c>
      <c r="E119" s="1">
        <v>119946</v>
      </c>
      <c r="F119" s="1">
        <v>121040</v>
      </c>
      <c r="G119" s="1">
        <v>1094</v>
      </c>
      <c r="H119" s="1">
        <v>1</v>
      </c>
      <c r="I119" s="1">
        <v>119876</v>
      </c>
      <c r="J119" s="1">
        <v>120820</v>
      </c>
      <c r="K119" s="1">
        <v>944</v>
      </c>
      <c r="L119" s="1">
        <v>600</v>
      </c>
      <c r="M119" s="1">
        <v>0</v>
      </c>
      <c r="N119" s="1">
        <v>75</v>
      </c>
      <c r="O119" s="1">
        <v>2</v>
      </c>
      <c r="P119" s="1">
        <v>70</v>
      </c>
      <c r="Q119" s="1">
        <v>220</v>
      </c>
      <c r="R119" s="1">
        <v>305</v>
      </c>
      <c r="S119" s="1">
        <v>-39</v>
      </c>
      <c r="T119" s="1">
        <v>0.55000000000000004</v>
      </c>
      <c r="U119" s="1">
        <v>1</v>
      </c>
    </row>
    <row r="120" spans="1:21">
      <c r="A120" s="1">
        <v>119</v>
      </c>
      <c r="B120" s="1">
        <v>121354</v>
      </c>
      <c r="C120" s="1">
        <v>121878</v>
      </c>
      <c r="D120" s="1">
        <v>524</v>
      </c>
      <c r="E120" s="1">
        <v>121040</v>
      </c>
      <c r="F120" s="1">
        <v>121878</v>
      </c>
      <c r="G120" s="1">
        <v>838</v>
      </c>
      <c r="H120" s="1">
        <v>1</v>
      </c>
      <c r="I120" s="1">
        <v>121144</v>
      </c>
      <c r="J120" s="1">
        <v>121940</v>
      </c>
      <c r="K120" s="1">
        <v>796</v>
      </c>
      <c r="L120" s="1">
        <v>524</v>
      </c>
      <c r="M120" s="1">
        <v>0</v>
      </c>
      <c r="N120" s="1">
        <v>76</v>
      </c>
      <c r="O120" s="1">
        <v>2</v>
      </c>
      <c r="P120" s="1">
        <v>-104</v>
      </c>
      <c r="Q120" s="1">
        <v>-62</v>
      </c>
      <c r="R120" s="1">
        <v>210</v>
      </c>
      <c r="S120" s="1">
        <v>-62</v>
      </c>
      <c r="T120" s="1">
        <v>0.63</v>
      </c>
      <c r="U120" s="1">
        <v>1</v>
      </c>
    </row>
    <row r="121" spans="1:21">
      <c r="A121" s="1">
        <v>120</v>
      </c>
      <c r="B121" s="1">
        <v>122442</v>
      </c>
      <c r="C121" s="1">
        <v>125705</v>
      </c>
      <c r="D121" s="1">
        <v>3263</v>
      </c>
      <c r="E121" s="1">
        <v>121878</v>
      </c>
      <c r="F121" s="1">
        <v>125705</v>
      </c>
      <c r="G121" s="1">
        <v>3827</v>
      </c>
      <c r="H121" s="1">
        <v>1</v>
      </c>
      <c r="I121" s="1">
        <v>122922</v>
      </c>
      <c r="J121" s="1">
        <v>123827</v>
      </c>
      <c r="K121" s="1">
        <v>905</v>
      </c>
      <c r="L121" s="1">
        <v>905</v>
      </c>
      <c r="M121" s="1">
        <v>0</v>
      </c>
      <c r="N121" s="1">
        <v>76</v>
      </c>
      <c r="O121" s="1">
        <v>4</v>
      </c>
      <c r="P121" s="1">
        <v>-1044</v>
      </c>
      <c r="Q121" s="1">
        <v>1878</v>
      </c>
      <c r="R121" s="1">
        <v>-480</v>
      </c>
      <c r="S121" s="1">
        <v>1878</v>
      </c>
      <c r="T121" s="1">
        <v>0.24</v>
      </c>
      <c r="U121" s="1">
        <v>0.28000000000000003</v>
      </c>
    </row>
    <row r="122" spans="1:21">
      <c r="A122" s="1">
        <v>121</v>
      </c>
      <c r="B122" s="1">
        <v>126365</v>
      </c>
      <c r="C122" s="1">
        <v>127379</v>
      </c>
      <c r="D122" s="1">
        <v>1014</v>
      </c>
      <c r="E122" s="1">
        <v>125705</v>
      </c>
      <c r="F122" s="1">
        <v>127850</v>
      </c>
      <c r="G122" s="1">
        <v>2145</v>
      </c>
      <c r="H122" s="1">
        <v>1</v>
      </c>
      <c r="I122" s="1">
        <v>125980</v>
      </c>
      <c r="J122" s="1">
        <v>127823</v>
      </c>
      <c r="K122" s="1">
        <v>1843</v>
      </c>
      <c r="L122" s="1">
        <v>1014</v>
      </c>
      <c r="M122" s="1">
        <v>0</v>
      </c>
      <c r="N122" s="1">
        <v>76</v>
      </c>
      <c r="O122" s="1">
        <v>9</v>
      </c>
      <c r="P122" s="1">
        <v>-275</v>
      </c>
      <c r="Q122" s="1">
        <v>27</v>
      </c>
      <c r="R122" s="1">
        <v>385</v>
      </c>
      <c r="S122" s="1">
        <v>-444</v>
      </c>
      <c r="T122" s="1">
        <v>0.47</v>
      </c>
      <c r="U122" s="1">
        <v>1</v>
      </c>
    </row>
    <row r="123" spans="1:21">
      <c r="A123" s="1">
        <v>122</v>
      </c>
      <c r="B123" s="1">
        <v>128237</v>
      </c>
      <c r="C123" s="1">
        <v>128749</v>
      </c>
      <c r="D123" s="1">
        <v>512</v>
      </c>
      <c r="E123" s="1">
        <v>127850</v>
      </c>
      <c r="F123" s="1">
        <v>129473</v>
      </c>
      <c r="G123" s="1">
        <v>1623</v>
      </c>
      <c r="H123" s="1">
        <v>1</v>
      </c>
      <c r="I123" s="1">
        <v>128259</v>
      </c>
      <c r="J123" s="1">
        <v>129412</v>
      </c>
      <c r="K123" s="1">
        <v>1153</v>
      </c>
      <c r="L123" s="1">
        <v>490</v>
      </c>
      <c r="M123" s="1">
        <v>0</v>
      </c>
      <c r="N123" s="1">
        <v>77</v>
      </c>
      <c r="O123" s="1">
        <v>1</v>
      </c>
      <c r="P123" s="1">
        <v>-409</v>
      </c>
      <c r="Q123" s="1">
        <v>61</v>
      </c>
      <c r="R123" s="1">
        <v>-22</v>
      </c>
      <c r="S123" s="1">
        <v>-663</v>
      </c>
      <c r="T123" s="1">
        <v>0.3</v>
      </c>
      <c r="U123" s="1">
        <v>0.96</v>
      </c>
    </row>
    <row r="124" spans="1:21">
      <c r="A124" s="1">
        <v>123</v>
      </c>
      <c r="B124" s="1">
        <v>130308</v>
      </c>
      <c r="C124" s="1">
        <v>131437</v>
      </c>
      <c r="D124" s="1">
        <v>1129</v>
      </c>
      <c r="E124" s="1">
        <v>129473</v>
      </c>
      <c r="F124" s="1">
        <v>132311</v>
      </c>
      <c r="G124" s="1">
        <v>2838</v>
      </c>
      <c r="H124" s="1">
        <v>1</v>
      </c>
      <c r="I124" s="1">
        <v>130180</v>
      </c>
      <c r="J124" s="1">
        <v>132230</v>
      </c>
      <c r="K124" s="1">
        <v>2050</v>
      </c>
      <c r="L124" s="1">
        <v>1129</v>
      </c>
      <c r="M124" s="1">
        <v>0</v>
      </c>
      <c r="N124" s="1">
        <v>78</v>
      </c>
      <c r="O124" s="1">
        <v>2</v>
      </c>
      <c r="P124" s="1">
        <v>-707</v>
      </c>
      <c r="Q124" s="1">
        <v>81</v>
      </c>
      <c r="R124" s="1">
        <v>128</v>
      </c>
      <c r="S124" s="1">
        <v>-793</v>
      </c>
      <c r="T124" s="1">
        <v>0.4</v>
      </c>
      <c r="U124" s="1">
        <v>1</v>
      </c>
    </row>
    <row r="125" spans="1:21">
      <c r="A125" s="1">
        <v>124</v>
      </c>
      <c r="B125" s="1">
        <v>133011</v>
      </c>
      <c r="C125" s="1">
        <v>134284</v>
      </c>
      <c r="D125" s="1">
        <v>1273</v>
      </c>
      <c r="E125" s="1">
        <v>132311</v>
      </c>
      <c r="F125" s="1">
        <v>134865</v>
      </c>
      <c r="G125" s="1">
        <v>2554</v>
      </c>
      <c r="H125" s="1">
        <v>1</v>
      </c>
      <c r="I125" s="1">
        <v>132837</v>
      </c>
      <c r="J125" s="1">
        <v>134624</v>
      </c>
      <c r="K125" s="1">
        <v>1787</v>
      </c>
      <c r="L125" s="1">
        <v>1273</v>
      </c>
      <c r="M125" s="1">
        <v>0</v>
      </c>
      <c r="N125" s="1">
        <v>78</v>
      </c>
      <c r="O125" s="1">
        <v>4</v>
      </c>
      <c r="P125" s="1">
        <v>-526</v>
      </c>
      <c r="Q125" s="1">
        <v>241</v>
      </c>
      <c r="R125" s="1">
        <v>174</v>
      </c>
      <c r="S125" s="1">
        <v>-340</v>
      </c>
      <c r="T125" s="1">
        <v>0.5</v>
      </c>
      <c r="U125" s="1">
        <v>1</v>
      </c>
    </row>
    <row r="126" spans="1:21">
      <c r="A126" s="1">
        <v>125</v>
      </c>
      <c r="B126" s="1">
        <v>135806</v>
      </c>
      <c r="C126" s="1">
        <v>137083</v>
      </c>
      <c r="D126" s="1">
        <v>1277</v>
      </c>
      <c r="E126" s="1">
        <v>134865</v>
      </c>
      <c r="F126" s="1">
        <v>137083</v>
      </c>
      <c r="G126" s="1">
        <v>2218</v>
      </c>
      <c r="H126" s="1">
        <v>1</v>
      </c>
      <c r="I126" s="1">
        <v>135857</v>
      </c>
      <c r="J126" s="1">
        <v>137069</v>
      </c>
      <c r="K126" s="1">
        <v>1212</v>
      </c>
      <c r="L126" s="1">
        <v>1212</v>
      </c>
      <c r="M126" s="1">
        <v>0</v>
      </c>
      <c r="N126" s="1">
        <v>79</v>
      </c>
      <c r="O126" s="1">
        <v>1</v>
      </c>
      <c r="P126" s="1">
        <v>-992</v>
      </c>
      <c r="Q126" s="1">
        <v>14</v>
      </c>
      <c r="R126" s="1">
        <v>-51</v>
      </c>
      <c r="S126" s="1">
        <v>14</v>
      </c>
      <c r="T126" s="1">
        <v>0.55000000000000004</v>
      </c>
      <c r="U126" s="1">
        <v>0.95</v>
      </c>
    </row>
    <row r="127" spans="1:21">
      <c r="A127" s="1">
        <v>126</v>
      </c>
      <c r="B127" s="1">
        <v>137516</v>
      </c>
      <c r="C127" s="1">
        <v>138318</v>
      </c>
      <c r="D127" s="1">
        <v>802</v>
      </c>
      <c r="E127" s="1">
        <v>137083</v>
      </c>
      <c r="F127" s="1">
        <v>138775</v>
      </c>
      <c r="G127" s="1">
        <v>1692</v>
      </c>
      <c r="H127" s="1">
        <v>1</v>
      </c>
      <c r="I127" s="1">
        <v>137069</v>
      </c>
      <c r="J127" s="1">
        <v>138608</v>
      </c>
      <c r="K127" s="1">
        <v>1539</v>
      </c>
      <c r="L127" s="1">
        <v>802</v>
      </c>
      <c r="M127" s="1">
        <v>0</v>
      </c>
      <c r="N127" s="1">
        <v>79</v>
      </c>
      <c r="O127" s="1">
        <v>2</v>
      </c>
      <c r="P127" s="1">
        <v>14</v>
      </c>
      <c r="Q127" s="1">
        <v>167</v>
      </c>
      <c r="R127" s="1">
        <v>447</v>
      </c>
      <c r="S127" s="1">
        <v>-290</v>
      </c>
      <c r="T127" s="1">
        <v>0.47</v>
      </c>
      <c r="U127" s="1">
        <v>1</v>
      </c>
    </row>
    <row r="128" spans="1:21">
      <c r="A128" s="1">
        <v>127</v>
      </c>
      <c r="B128" s="1">
        <v>138775</v>
      </c>
      <c r="C128" s="1">
        <v>139626</v>
      </c>
      <c r="D128" s="1">
        <v>851</v>
      </c>
      <c r="E128" s="1">
        <v>138775</v>
      </c>
      <c r="F128" s="1">
        <v>139626</v>
      </c>
      <c r="G128" s="1">
        <v>851</v>
      </c>
      <c r="H128" s="1">
        <v>1</v>
      </c>
      <c r="I128" s="1">
        <v>139010</v>
      </c>
      <c r="J128" s="1">
        <v>139630</v>
      </c>
      <c r="K128" s="1">
        <v>620</v>
      </c>
      <c r="L128" s="1">
        <v>616</v>
      </c>
      <c r="M128" s="1">
        <v>0</v>
      </c>
      <c r="N128" s="1">
        <v>80</v>
      </c>
      <c r="O128" s="1">
        <v>1</v>
      </c>
      <c r="P128" s="1">
        <v>-235</v>
      </c>
      <c r="Q128" s="1">
        <v>-4</v>
      </c>
      <c r="R128" s="1">
        <v>-235</v>
      </c>
      <c r="S128" s="1">
        <v>-4</v>
      </c>
      <c r="T128" s="1">
        <v>0.72</v>
      </c>
      <c r="U128" s="1">
        <v>0.72</v>
      </c>
    </row>
    <row r="129" spans="1:21">
      <c r="A129" s="1">
        <v>128</v>
      </c>
      <c r="B129" s="1">
        <v>139626</v>
      </c>
      <c r="C129" s="1">
        <v>140595</v>
      </c>
      <c r="D129" s="1">
        <v>969</v>
      </c>
      <c r="E129" s="1">
        <v>139626</v>
      </c>
      <c r="F129" s="1">
        <v>140827</v>
      </c>
      <c r="G129" s="1">
        <v>1201</v>
      </c>
      <c r="H129" s="1">
        <v>1</v>
      </c>
      <c r="I129" s="1">
        <v>139630</v>
      </c>
      <c r="J129" s="1">
        <v>140668</v>
      </c>
      <c r="K129" s="1">
        <v>1038</v>
      </c>
      <c r="L129" s="1">
        <v>965</v>
      </c>
      <c r="M129" s="1">
        <v>0</v>
      </c>
      <c r="N129" s="1">
        <v>80</v>
      </c>
      <c r="O129" s="1">
        <v>2</v>
      </c>
      <c r="P129" s="1">
        <v>-4</v>
      </c>
      <c r="Q129" s="1">
        <v>159</v>
      </c>
      <c r="R129" s="1">
        <v>-4</v>
      </c>
      <c r="S129" s="1">
        <v>-73</v>
      </c>
      <c r="T129" s="1">
        <v>0.8</v>
      </c>
      <c r="U129" s="1">
        <v>1</v>
      </c>
    </row>
    <row r="130" spans="1:21">
      <c r="A130" s="1">
        <v>129</v>
      </c>
      <c r="B130" s="1">
        <v>141843</v>
      </c>
      <c r="C130" s="1">
        <v>142545</v>
      </c>
      <c r="D130" s="1">
        <v>702</v>
      </c>
      <c r="E130" s="1">
        <v>140827</v>
      </c>
      <c r="F130" s="1">
        <v>143453</v>
      </c>
      <c r="G130" s="1">
        <v>2626</v>
      </c>
      <c r="H130" s="1">
        <v>1</v>
      </c>
      <c r="I130" s="1">
        <v>142049</v>
      </c>
      <c r="J130" s="1">
        <v>143133</v>
      </c>
      <c r="K130" s="1">
        <v>1084</v>
      </c>
      <c r="L130" s="1">
        <v>496</v>
      </c>
      <c r="M130" s="1">
        <v>0</v>
      </c>
      <c r="N130" s="1">
        <v>80</v>
      </c>
      <c r="O130" s="1">
        <v>5</v>
      </c>
      <c r="P130" s="1">
        <v>-1222</v>
      </c>
      <c r="Q130" s="1">
        <v>320</v>
      </c>
      <c r="R130" s="1">
        <v>-206</v>
      </c>
      <c r="S130" s="1">
        <v>-588</v>
      </c>
      <c r="T130" s="1">
        <v>0.19</v>
      </c>
      <c r="U130" s="1">
        <v>0.71</v>
      </c>
    </row>
    <row r="131" spans="1:21">
      <c r="A131" s="1">
        <v>130</v>
      </c>
      <c r="B131" s="1">
        <v>144186</v>
      </c>
      <c r="C131" s="1">
        <v>144811</v>
      </c>
      <c r="D131" s="1">
        <v>625</v>
      </c>
      <c r="E131" s="1">
        <v>143453</v>
      </c>
      <c r="F131" s="1">
        <v>144811</v>
      </c>
      <c r="G131" s="1">
        <v>1358</v>
      </c>
      <c r="H131" s="1">
        <v>1</v>
      </c>
      <c r="I131" s="1">
        <v>144211</v>
      </c>
      <c r="J131" s="1">
        <v>145463</v>
      </c>
      <c r="K131" s="1">
        <v>1252</v>
      </c>
      <c r="L131" s="1">
        <v>600</v>
      </c>
      <c r="M131" s="1">
        <v>0</v>
      </c>
      <c r="N131" s="1">
        <v>80</v>
      </c>
      <c r="O131" s="1">
        <v>7</v>
      </c>
      <c r="P131" s="1">
        <v>-758</v>
      </c>
      <c r="Q131" s="1">
        <v>-652</v>
      </c>
      <c r="R131" s="1">
        <v>-25</v>
      </c>
      <c r="S131" s="1">
        <v>-652</v>
      </c>
      <c r="T131" s="1">
        <v>0.44</v>
      </c>
      <c r="U131" s="1">
        <v>0.96</v>
      </c>
    </row>
    <row r="132" spans="1:21">
      <c r="A132" s="1">
        <v>131</v>
      </c>
      <c r="B132" s="1">
        <v>144811</v>
      </c>
      <c r="C132" s="1">
        <v>145384</v>
      </c>
      <c r="D132" s="1">
        <v>573</v>
      </c>
      <c r="E132" s="1">
        <v>144811</v>
      </c>
      <c r="F132" s="1">
        <v>145384</v>
      </c>
      <c r="G132" s="1">
        <v>573</v>
      </c>
      <c r="H132" s="1">
        <v>1</v>
      </c>
      <c r="I132" s="1">
        <v>144211</v>
      </c>
      <c r="J132" s="1">
        <v>145463</v>
      </c>
      <c r="K132" s="1">
        <v>1252</v>
      </c>
      <c r="L132" s="1">
        <v>573</v>
      </c>
      <c r="M132" s="1">
        <v>0</v>
      </c>
      <c r="N132" s="1">
        <v>80</v>
      </c>
      <c r="O132" s="1">
        <v>7</v>
      </c>
      <c r="P132" s="1">
        <v>600</v>
      </c>
      <c r="Q132" s="1">
        <v>-79</v>
      </c>
      <c r="R132" s="1">
        <v>600</v>
      </c>
      <c r="S132" s="1">
        <v>-79</v>
      </c>
      <c r="T132" s="1">
        <v>1</v>
      </c>
      <c r="U132" s="1">
        <v>1</v>
      </c>
    </row>
    <row r="133" spans="1:21">
      <c r="A133" s="1">
        <v>132</v>
      </c>
      <c r="B133" s="1">
        <v>145702</v>
      </c>
      <c r="C133" s="1">
        <v>149873</v>
      </c>
      <c r="D133" s="1">
        <v>4171</v>
      </c>
      <c r="E133" s="1">
        <v>145384</v>
      </c>
      <c r="F133" s="1">
        <v>150461</v>
      </c>
      <c r="G133" s="1">
        <v>5077</v>
      </c>
      <c r="H133" s="1">
        <v>1</v>
      </c>
      <c r="I133" s="1">
        <v>147356</v>
      </c>
      <c r="J133" s="1">
        <v>148829</v>
      </c>
      <c r="K133" s="1">
        <v>1473</v>
      </c>
      <c r="L133" s="1">
        <v>1473</v>
      </c>
      <c r="M133" s="1">
        <v>0</v>
      </c>
      <c r="N133" s="1">
        <v>80</v>
      </c>
      <c r="O133" s="1">
        <v>11</v>
      </c>
      <c r="P133" s="1">
        <v>-1972</v>
      </c>
      <c r="Q133" s="1">
        <v>1632</v>
      </c>
      <c r="R133" s="1">
        <v>-1654</v>
      </c>
      <c r="S133" s="1">
        <v>1044</v>
      </c>
      <c r="T133" s="1">
        <v>0.28999999999999998</v>
      </c>
      <c r="U133" s="1">
        <v>0.35</v>
      </c>
    </row>
    <row r="134" spans="1:21">
      <c r="A134" s="1">
        <v>133</v>
      </c>
      <c r="B134" s="1">
        <v>151007</v>
      </c>
      <c r="C134" s="1">
        <v>152765</v>
      </c>
      <c r="D134" s="1">
        <v>1758</v>
      </c>
      <c r="E134" s="1">
        <v>150461</v>
      </c>
      <c r="F134" s="1">
        <v>153224</v>
      </c>
      <c r="G134" s="1">
        <v>2763</v>
      </c>
      <c r="H134" s="1">
        <v>1</v>
      </c>
      <c r="I134" s="1">
        <v>151697</v>
      </c>
      <c r="J134" s="1">
        <v>152875</v>
      </c>
      <c r="K134" s="1">
        <v>1178</v>
      </c>
      <c r="L134" s="1">
        <v>1068</v>
      </c>
      <c r="M134" s="1">
        <v>0</v>
      </c>
      <c r="N134" s="1">
        <v>80</v>
      </c>
      <c r="O134" s="1">
        <v>15</v>
      </c>
      <c r="P134" s="1">
        <v>-1236</v>
      </c>
      <c r="Q134" s="1">
        <v>349</v>
      </c>
      <c r="R134" s="1">
        <v>-690</v>
      </c>
      <c r="S134" s="1">
        <v>-110</v>
      </c>
      <c r="T134" s="1">
        <v>0.39</v>
      </c>
      <c r="U134" s="1">
        <v>0.61</v>
      </c>
    </row>
    <row r="135" spans="1:21">
      <c r="A135" s="1">
        <v>134</v>
      </c>
      <c r="B135" s="1">
        <v>153224</v>
      </c>
      <c r="C135" s="1">
        <v>154190</v>
      </c>
      <c r="D135" s="1">
        <v>966</v>
      </c>
      <c r="E135" s="1">
        <v>153224</v>
      </c>
      <c r="F135" s="1">
        <v>154757</v>
      </c>
      <c r="G135" s="1">
        <v>1533</v>
      </c>
      <c r="H135" s="1">
        <v>1</v>
      </c>
      <c r="I135" s="1">
        <v>153346</v>
      </c>
      <c r="J135" s="1">
        <v>154881</v>
      </c>
      <c r="K135" s="1">
        <v>1535</v>
      </c>
      <c r="L135" s="1">
        <v>844</v>
      </c>
      <c r="M135" s="1">
        <v>0</v>
      </c>
      <c r="N135" s="1">
        <v>80</v>
      </c>
      <c r="O135" s="1">
        <v>17</v>
      </c>
      <c r="P135" s="1">
        <v>-122</v>
      </c>
      <c r="Q135" s="1">
        <v>-124</v>
      </c>
      <c r="R135" s="1">
        <v>-122</v>
      </c>
      <c r="S135" s="1">
        <v>-691</v>
      </c>
      <c r="T135" s="1">
        <v>0.55000000000000004</v>
      </c>
      <c r="U135" s="1">
        <v>0.87</v>
      </c>
    </row>
    <row r="136" spans="1:21">
      <c r="A136" s="1">
        <v>135</v>
      </c>
      <c r="B136" s="1">
        <v>157557</v>
      </c>
      <c r="C136" s="1">
        <v>157877</v>
      </c>
      <c r="D136" s="1">
        <v>320</v>
      </c>
      <c r="E136" s="1">
        <v>156947</v>
      </c>
      <c r="F136" s="1">
        <v>158316</v>
      </c>
      <c r="G136" s="1">
        <v>1369</v>
      </c>
      <c r="H136" s="1">
        <v>1</v>
      </c>
      <c r="I136" s="1">
        <v>156262</v>
      </c>
      <c r="J136" s="1">
        <v>158049</v>
      </c>
      <c r="K136" s="1">
        <v>1787</v>
      </c>
      <c r="L136" s="1">
        <v>320</v>
      </c>
      <c r="M136" s="1">
        <v>0</v>
      </c>
      <c r="N136" s="1">
        <v>81</v>
      </c>
      <c r="O136" s="1">
        <v>1</v>
      </c>
      <c r="P136" s="1">
        <v>685</v>
      </c>
      <c r="Q136" s="1">
        <v>267</v>
      </c>
      <c r="R136" s="1">
        <v>1295</v>
      </c>
      <c r="S136" s="1">
        <v>-172</v>
      </c>
      <c r="T136" s="1">
        <v>0.23</v>
      </c>
      <c r="U136" s="1">
        <v>1</v>
      </c>
    </row>
    <row r="137" spans="1:21">
      <c r="A137" s="1">
        <v>136</v>
      </c>
      <c r="B137" s="1">
        <v>600</v>
      </c>
      <c r="C137" s="1">
        <v>1160</v>
      </c>
      <c r="D137" s="1">
        <v>560</v>
      </c>
      <c r="E137" s="1">
        <v>0</v>
      </c>
      <c r="F137" s="1">
        <v>2350</v>
      </c>
      <c r="G137" s="1">
        <v>2350</v>
      </c>
      <c r="H137" s="1">
        <v>1</v>
      </c>
      <c r="I137" s="1">
        <v>784</v>
      </c>
      <c r="J137" s="1">
        <v>1953</v>
      </c>
      <c r="K137" s="1">
        <v>1169</v>
      </c>
      <c r="L137" s="1">
        <v>376</v>
      </c>
      <c r="M137" s="1">
        <v>0</v>
      </c>
      <c r="N137" s="1">
        <v>83</v>
      </c>
      <c r="O137" s="1">
        <v>3</v>
      </c>
      <c r="P137" s="1">
        <v>-784</v>
      </c>
      <c r="Q137" s="1">
        <v>397</v>
      </c>
      <c r="R137" s="1">
        <v>-184</v>
      </c>
      <c r="S137" s="1">
        <v>-793</v>
      </c>
      <c r="T137" s="1">
        <v>0.16</v>
      </c>
      <c r="U137" s="1">
        <v>0.67</v>
      </c>
    </row>
    <row r="138" spans="1:21">
      <c r="A138" s="1">
        <v>137</v>
      </c>
      <c r="B138" s="1">
        <v>10681</v>
      </c>
      <c r="C138" s="1">
        <v>11709</v>
      </c>
      <c r="D138" s="1">
        <v>1028</v>
      </c>
      <c r="E138" s="1">
        <v>10681</v>
      </c>
      <c r="F138" s="1">
        <v>11709</v>
      </c>
      <c r="G138" s="1">
        <v>1028</v>
      </c>
      <c r="H138" s="1">
        <v>1</v>
      </c>
      <c r="I138" s="1">
        <v>10765</v>
      </c>
      <c r="J138" s="1">
        <v>11888</v>
      </c>
      <c r="K138" s="1">
        <v>1123</v>
      </c>
      <c r="L138" s="1">
        <v>944</v>
      </c>
      <c r="M138" s="1">
        <v>0</v>
      </c>
      <c r="N138" s="1">
        <v>84</v>
      </c>
      <c r="O138" s="1">
        <v>9</v>
      </c>
      <c r="P138" s="1">
        <v>-84</v>
      </c>
      <c r="Q138" s="1">
        <v>-179</v>
      </c>
      <c r="R138" s="1">
        <v>-84</v>
      </c>
      <c r="S138" s="1">
        <v>-179</v>
      </c>
      <c r="T138" s="1">
        <v>0.92</v>
      </c>
      <c r="U138" s="1">
        <v>0.92</v>
      </c>
    </row>
    <row r="139" spans="1:21">
      <c r="A139" s="1">
        <v>138</v>
      </c>
      <c r="B139" s="1">
        <v>11709</v>
      </c>
      <c r="C139" s="1">
        <v>12745</v>
      </c>
      <c r="D139" s="1">
        <v>1036</v>
      </c>
      <c r="E139" s="1">
        <v>11709</v>
      </c>
      <c r="F139" s="1">
        <v>12745</v>
      </c>
      <c r="G139" s="1">
        <v>1036</v>
      </c>
      <c r="H139" s="1">
        <v>1</v>
      </c>
      <c r="I139" s="1">
        <v>11888</v>
      </c>
      <c r="J139" s="1">
        <v>12998</v>
      </c>
      <c r="K139" s="1">
        <v>1110</v>
      </c>
      <c r="L139" s="1">
        <v>857</v>
      </c>
      <c r="M139" s="1">
        <v>0</v>
      </c>
      <c r="N139" s="1">
        <v>84</v>
      </c>
      <c r="O139" s="1">
        <v>10</v>
      </c>
      <c r="P139" s="1">
        <v>-179</v>
      </c>
      <c r="Q139" s="1">
        <v>-253</v>
      </c>
      <c r="R139" s="1">
        <v>-179</v>
      </c>
      <c r="S139" s="1">
        <v>-253</v>
      </c>
      <c r="T139" s="1">
        <v>0.83</v>
      </c>
      <c r="U139" s="1">
        <v>0.83</v>
      </c>
    </row>
    <row r="140" spans="1:21">
      <c r="A140" s="1">
        <v>139</v>
      </c>
      <c r="B140" s="1">
        <v>12745</v>
      </c>
      <c r="C140" s="1">
        <v>14308</v>
      </c>
      <c r="D140" s="1">
        <v>1563</v>
      </c>
      <c r="E140" s="1">
        <v>12745</v>
      </c>
      <c r="F140" s="1">
        <v>15828</v>
      </c>
      <c r="G140" s="1">
        <v>3083</v>
      </c>
      <c r="H140" s="1">
        <v>1</v>
      </c>
      <c r="I140" s="1">
        <v>12998</v>
      </c>
      <c r="J140" s="1">
        <v>14587</v>
      </c>
      <c r="K140" s="1">
        <v>1589</v>
      </c>
      <c r="L140" s="1">
        <v>1310</v>
      </c>
      <c r="M140" s="1">
        <v>0</v>
      </c>
      <c r="N140" s="1">
        <v>84</v>
      </c>
      <c r="O140" s="1">
        <v>11</v>
      </c>
      <c r="P140" s="1">
        <v>-253</v>
      </c>
      <c r="Q140" s="1">
        <v>1241</v>
      </c>
      <c r="R140" s="1">
        <v>-253</v>
      </c>
      <c r="S140" s="1">
        <v>-279</v>
      </c>
      <c r="T140" s="1">
        <v>0.42</v>
      </c>
      <c r="U140" s="1">
        <v>0.84</v>
      </c>
    </row>
    <row r="141" spans="1:21">
      <c r="A141" s="1">
        <v>140</v>
      </c>
      <c r="B141" s="1">
        <v>16148</v>
      </c>
      <c r="C141" s="1">
        <v>17061</v>
      </c>
      <c r="D141" s="1">
        <v>913</v>
      </c>
      <c r="E141" s="1">
        <v>15828</v>
      </c>
      <c r="F141" s="1">
        <v>17061</v>
      </c>
      <c r="G141" s="1">
        <v>1233</v>
      </c>
      <c r="H141" s="1">
        <v>1</v>
      </c>
      <c r="I141" s="1">
        <v>15964</v>
      </c>
      <c r="J141" s="1">
        <v>17041</v>
      </c>
      <c r="K141" s="1">
        <v>1077</v>
      </c>
      <c r="L141" s="1">
        <v>893</v>
      </c>
      <c r="M141" s="1">
        <v>0</v>
      </c>
      <c r="N141" s="1">
        <v>84</v>
      </c>
      <c r="O141" s="1">
        <v>13</v>
      </c>
      <c r="P141" s="1">
        <v>-136</v>
      </c>
      <c r="Q141" s="1">
        <v>20</v>
      </c>
      <c r="R141" s="1">
        <v>184</v>
      </c>
      <c r="S141" s="1">
        <v>20</v>
      </c>
      <c r="T141" s="1">
        <v>0.72</v>
      </c>
      <c r="U141" s="1">
        <v>0.98</v>
      </c>
    </row>
    <row r="142" spans="1:21">
      <c r="A142" s="1">
        <v>141</v>
      </c>
      <c r="B142" s="1">
        <v>17061</v>
      </c>
      <c r="C142" s="1">
        <v>18579</v>
      </c>
      <c r="D142" s="1">
        <v>1518</v>
      </c>
      <c r="E142" s="1">
        <v>17061</v>
      </c>
      <c r="F142" s="1">
        <v>19196</v>
      </c>
      <c r="G142" s="1">
        <v>2135</v>
      </c>
      <c r="H142" s="1">
        <v>1</v>
      </c>
      <c r="I142" s="1">
        <v>17041</v>
      </c>
      <c r="J142" s="1">
        <v>19014</v>
      </c>
      <c r="K142" s="1">
        <v>1973</v>
      </c>
      <c r="L142" s="1">
        <v>1518</v>
      </c>
      <c r="M142" s="1">
        <v>0</v>
      </c>
      <c r="N142" s="1">
        <v>84</v>
      </c>
      <c r="O142" s="1">
        <v>14</v>
      </c>
      <c r="P142" s="1">
        <v>20</v>
      </c>
      <c r="Q142" s="1">
        <v>182</v>
      </c>
      <c r="R142" s="1">
        <v>20</v>
      </c>
      <c r="S142" s="1">
        <v>-435</v>
      </c>
      <c r="T142" s="1">
        <v>0.71</v>
      </c>
      <c r="U142" s="1">
        <v>1</v>
      </c>
    </row>
    <row r="143" spans="1:21">
      <c r="A143" s="1">
        <v>142</v>
      </c>
      <c r="B143" s="1">
        <v>23133</v>
      </c>
      <c r="C143" s="1">
        <v>23986</v>
      </c>
      <c r="D143" s="1">
        <v>853</v>
      </c>
      <c r="E143" s="1">
        <v>23133</v>
      </c>
      <c r="F143" s="1">
        <v>25933</v>
      </c>
      <c r="G143" s="1">
        <v>2800</v>
      </c>
      <c r="H143" s="1">
        <v>1</v>
      </c>
      <c r="I143" s="1">
        <v>22557</v>
      </c>
      <c r="J143" s="1">
        <v>25674</v>
      </c>
      <c r="K143" s="1">
        <v>3117</v>
      </c>
      <c r="L143" s="1">
        <v>853</v>
      </c>
      <c r="M143" s="1">
        <v>0</v>
      </c>
      <c r="N143" s="1">
        <v>85</v>
      </c>
      <c r="O143" s="1">
        <v>4</v>
      </c>
      <c r="P143" s="1">
        <v>576</v>
      </c>
      <c r="Q143" s="1">
        <v>259</v>
      </c>
      <c r="R143" s="1">
        <v>576</v>
      </c>
      <c r="S143" s="1">
        <v>-1688</v>
      </c>
      <c r="T143" s="1">
        <v>0.3</v>
      </c>
      <c r="U143" s="1">
        <v>1</v>
      </c>
    </row>
    <row r="144" spans="1:21">
      <c r="A144" s="1">
        <v>143</v>
      </c>
      <c r="B144" s="1">
        <v>26485</v>
      </c>
      <c r="C144" s="1">
        <v>27493</v>
      </c>
      <c r="D144" s="1">
        <v>1008</v>
      </c>
      <c r="E144" s="1">
        <v>25933</v>
      </c>
      <c r="F144" s="1">
        <v>27493</v>
      </c>
      <c r="G144" s="1">
        <v>1560</v>
      </c>
      <c r="H144" s="1">
        <v>1</v>
      </c>
      <c r="I144" s="1">
        <v>26022</v>
      </c>
      <c r="J144" s="1">
        <v>27563</v>
      </c>
      <c r="K144" s="1">
        <v>1541</v>
      </c>
      <c r="L144" s="1">
        <v>1008</v>
      </c>
      <c r="M144" s="1">
        <v>0</v>
      </c>
      <c r="N144" s="1">
        <v>85</v>
      </c>
      <c r="O144" s="1">
        <v>6</v>
      </c>
      <c r="P144" s="1">
        <v>-89</v>
      </c>
      <c r="Q144" s="1">
        <v>-70</v>
      </c>
      <c r="R144" s="1">
        <v>463</v>
      </c>
      <c r="S144" s="1">
        <v>-70</v>
      </c>
      <c r="T144" s="1">
        <v>0.65</v>
      </c>
      <c r="U144" s="1">
        <v>1</v>
      </c>
    </row>
    <row r="145" spans="1:21">
      <c r="A145" s="1">
        <v>144</v>
      </c>
      <c r="B145" s="1">
        <v>27493</v>
      </c>
      <c r="C145" s="1">
        <v>28197</v>
      </c>
      <c r="D145" s="1">
        <v>704</v>
      </c>
      <c r="E145" s="1">
        <v>27493</v>
      </c>
      <c r="F145" s="1">
        <v>29702</v>
      </c>
      <c r="G145" s="1">
        <v>2209</v>
      </c>
      <c r="H145" s="1">
        <v>1</v>
      </c>
      <c r="I145" s="1">
        <v>27563</v>
      </c>
      <c r="J145" s="1">
        <v>29529</v>
      </c>
      <c r="K145" s="1">
        <v>1966</v>
      </c>
      <c r="L145" s="1">
        <v>634</v>
      </c>
      <c r="M145" s="1">
        <v>0</v>
      </c>
      <c r="N145" s="1">
        <v>85</v>
      </c>
      <c r="O145" s="1">
        <v>7</v>
      </c>
      <c r="P145" s="1">
        <v>-70</v>
      </c>
      <c r="Q145" s="1">
        <v>173</v>
      </c>
      <c r="R145" s="1">
        <v>-70</v>
      </c>
      <c r="S145" s="1">
        <v>-1332</v>
      </c>
      <c r="T145" s="1">
        <v>0.28999999999999998</v>
      </c>
      <c r="U145" s="1">
        <v>0.9</v>
      </c>
    </row>
    <row r="146" spans="1:21">
      <c r="A146" s="1">
        <v>145</v>
      </c>
      <c r="B146" s="1">
        <v>31886</v>
      </c>
      <c r="C146" s="1">
        <v>32366</v>
      </c>
      <c r="D146" s="1">
        <v>480</v>
      </c>
      <c r="E146" s="1">
        <v>31566</v>
      </c>
      <c r="F146" s="1">
        <v>32366</v>
      </c>
      <c r="G146" s="1">
        <v>800</v>
      </c>
      <c r="H146" s="1">
        <v>1</v>
      </c>
      <c r="I146" s="1">
        <v>31755</v>
      </c>
      <c r="J146" s="1">
        <v>33285</v>
      </c>
      <c r="K146" s="1">
        <v>1530</v>
      </c>
      <c r="L146" s="1">
        <v>480</v>
      </c>
      <c r="M146" s="1">
        <v>0</v>
      </c>
      <c r="N146" s="1">
        <v>85</v>
      </c>
      <c r="O146" s="1">
        <v>10</v>
      </c>
      <c r="P146" s="1">
        <v>-189</v>
      </c>
      <c r="Q146" s="1">
        <v>-919</v>
      </c>
      <c r="R146" s="1">
        <v>131</v>
      </c>
      <c r="S146" s="1">
        <v>-919</v>
      </c>
      <c r="T146" s="1">
        <v>0.6</v>
      </c>
      <c r="U146" s="1">
        <v>1</v>
      </c>
    </row>
    <row r="147" spans="1:21">
      <c r="A147" s="1">
        <v>146</v>
      </c>
      <c r="B147" s="1">
        <v>32790</v>
      </c>
      <c r="C147" s="1">
        <v>33932</v>
      </c>
      <c r="D147" s="1">
        <v>1142</v>
      </c>
      <c r="E147" s="1">
        <v>32366</v>
      </c>
      <c r="F147" s="1">
        <v>34665</v>
      </c>
      <c r="G147" s="1">
        <v>2299</v>
      </c>
      <c r="H147" s="1">
        <v>1</v>
      </c>
      <c r="I147" s="1">
        <v>33285</v>
      </c>
      <c r="J147" s="1">
        <v>34491</v>
      </c>
      <c r="K147" s="1">
        <v>1206</v>
      </c>
      <c r="L147" s="1">
        <v>647</v>
      </c>
      <c r="M147" s="1">
        <v>0</v>
      </c>
      <c r="N147" s="1">
        <v>85</v>
      </c>
      <c r="O147" s="1">
        <v>11</v>
      </c>
      <c r="P147" s="1">
        <v>-919</v>
      </c>
      <c r="Q147" s="1">
        <v>174</v>
      </c>
      <c r="R147" s="1">
        <v>-495</v>
      </c>
      <c r="S147" s="1">
        <v>-559</v>
      </c>
      <c r="T147" s="1">
        <v>0.28000000000000003</v>
      </c>
      <c r="U147" s="1">
        <v>0.56999999999999995</v>
      </c>
    </row>
    <row r="148" spans="1:21">
      <c r="A148" s="1">
        <v>147</v>
      </c>
      <c r="B148" s="1">
        <v>34665</v>
      </c>
      <c r="C148" s="1">
        <v>35145</v>
      </c>
      <c r="D148" s="1">
        <v>480</v>
      </c>
      <c r="E148" s="1">
        <v>34665</v>
      </c>
      <c r="F148" s="1">
        <v>35637</v>
      </c>
      <c r="G148" s="1">
        <v>972</v>
      </c>
      <c r="H148" s="1">
        <v>1</v>
      </c>
      <c r="I148" s="1">
        <v>34491</v>
      </c>
      <c r="J148" s="1">
        <v>35254</v>
      </c>
      <c r="K148" s="1">
        <v>763</v>
      </c>
      <c r="L148" s="1">
        <v>480</v>
      </c>
      <c r="M148" s="1">
        <v>0</v>
      </c>
      <c r="N148" s="1">
        <v>85</v>
      </c>
      <c r="O148" s="1">
        <v>12</v>
      </c>
      <c r="P148" s="1">
        <v>174</v>
      </c>
      <c r="Q148" s="1">
        <v>383</v>
      </c>
      <c r="R148" s="1">
        <v>174</v>
      </c>
      <c r="S148" s="1">
        <v>-109</v>
      </c>
      <c r="T148" s="1">
        <v>0.49</v>
      </c>
      <c r="U148" s="1">
        <v>1</v>
      </c>
    </row>
    <row r="149" spans="1:21">
      <c r="A149" s="1">
        <v>148</v>
      </c>
      <c r="B149" s="1">
        <v>36814</v>
      </c>
      <c r="C149" s="1">
        <v>37938</v>
      </c>
      <c r="D149" s="1">
        <v>1124</v>
      </c>
      <c r="E149" s="1">
        <v>35637</v>
      </c>
      <c r="F149" s="1">
        <v>38692</v>
      </c>
      <c r="G149" s="1">
        <v>3055</v>
      </c>
      <c r="H149" s="1">
        <v>1</v>
      </c>
      <c r="I149" s="1">
        <v>36443</v>
      </c>
      <c r="J149" s="1">
        <v>38901</v>
      </c>
      <c r="K149" s="1">
        <v>2458</v>
      </c>
      <c r="L149" s="1">
        <v>1124</v>
      </c>
      <c r="M149" s="1">
        <v>0</v>
      </c>
      <c r="N149" s="1">
        <v>86</v>
      </c>
      <c r="O149" s="1">
        <v>2</v>
      </c>
      <c r="P149" s="1">
        <v>-806</v>
      </c>
      <c r="Q149" s="1">
        <v>-209</v>
      </c>
      <c r="R149" s="1">
        <v>371</v>
      </c>
      <c r="S149" s="1">
        <v>-963</v>
      </c>
      <c r="T149" s="1">
        <v>0.37</v>
      </c>
      <c r="U149" s="1">
        <v>1</v>
      </c>
    </row>
    <row r="150" spans="1:21">
      <c r="A150" s="1">
        <v>149</v>
      </c>
      <c r="B150" s="1">
        <v>39460</v>
      </c>
      <c r="C150" s="1">
        <v>40198</v>
      </c>
      <c r="D150" s="1">
        <v>738</v>
      </c>
      <c r="E150" s="1">
        <v>38692</v>
      </c>
      <c r="F150" s="1">
        <v>40783</v>
      </c>
      <c r="G150" s="1">
        <v>2091</v>
      </c>
      <c r="H150" s="1">
        <v>1</v>
      </c>
      <c r="I150" s="1">
        <v>39682</v>
      </c>
      <c r="J150" s="1">
        <v>40532</v>
      </c>
      <c r="K150" s="1">
        <v>850</v>
      </c>
      <c r="L150" s="1">
        <v>516</v>
      </c>
      <c r="M150" s="1">
        <v>0</v>
      </c>
      <c r="N150" s="1">
        <v>86</v>
      </c>
      <c r="O150" s="1">
        <v>4</v>
      </c>
      <c r="P150" s="1">
        <v>-990</v>
      </c>
      <c r="Q150" s="1">
        <v>251</v>
      </c>
      <c r="R150" s="1">
        <v>-222</v>
      </c>
      <c r="S150" s="1">
        <v>-334</v>
      </c>
      <c r="T150" s="1">
        <v>0.25</v>
      </c>
      <c r="U150" s="1">
        <v>0.7</v>
      </c>
    </row>
    <row r="151" spans="1:21">
      <c r="A151" s="1">
        <v>150</v>
      </c>
      <c r="B151" s="1">
        <v>41183</v>
      </c>
      <c r="C151" s="1">
        <v>41503</v>
      </c>
      <c r="D151" s="1">
        <v>320</v>
      </c>
      <c r="E151" s="1">
        <v>40783</v>
      </c>
      <c r="F151" s="1">
        <v>41811</v>
      </c>
      <c r="G151" s="1">
        <v>1028</v>
      </c>
      <c r="H151" s="1">
        <v>1</v>
      </c>
      <c r="I151" s="1">
        <v>41039</v>
      </c>
      <c r="J151" s="1">
        <v>42329</v>
      </c>
      <c r="K151" s="1">
        <v>1290</v>
      </c>
      <c r="L151" s="1">
        <v>320</v>
      </c>
      <c r="M151" s="1">
        <v>0</v>
      </c>
      <c r="N151" s="1">
        <v>87</v>
      </c>
      <c r="O151" s="1">
        <v>1</v>
      </c>
      <c r="P151" s="1">
        <v>-256</v>
      </c>
      <c r="Q151" s="1">
        <v>-518</v>
      </c>
      <c r="R151" s="1">
        <v>144</v>
      </c>
      <c r="S151" s="1">
        <v>-826</v>
      </c>
      <c r="T151" s="1">
        <v>0.31</v>
      </c>
      <c r="U151" s="1">
        <v>1</v>
      </c>
    </row>
    <row r="152" spans="1:21">
      <c r="A152" s="1">
        <v>151</v>
      </c>
      <c r="B152" s="1">
        <v>42630</v>
      </c>
      <c r="C152" s="1">
        <v>43055</v>
      </c>
      <c r="D152" s="1">
        <v>425</v>
      </c>
      <c r="E152" s="1">
        <v>41811</v>
      </c>
      <c r="F152" s="1">
        <v>44649</v>
      </c>
      <c r="G152" s="1">
        <v>2838</v>
      </c>
      <c r="H152" s="1">
        <v>1</v>
      </c>
      <c r="I152" s="1">
        <v>42329</v>
      </c>
      <c r="J152" s="1">
        <v>42953</v>
      </c>
      <c r="K152" s="1">
        <v>624</v>
      </c>
      <c r="L152" s="1">
        <v>323</v>
      </c>
      <c r="M152" s="1">
        <v>0</v>
      </c>
      <c r="N152" s="1">
        <v>87</v>
      </c>
      <c r="O152" s="1">
        <v>2</v>
      </c>
      <c r="P152" s="1">
        <v>-518</v>
      </c>
      <c r="Q152" s="1">
        <v>1696</v>
      </c>
      <c r="R152" s="1">
        <v>301</v>
      </c>
      <c r="S152" s="1">
        <v>102</v>
      </c>
      <c r="T152" s="1">
        <v>0.11</v>
      </c>
      <c r="U152" s="1">
        <v>0.76</v>
      </c>
    </row>
    <row r="153" spans="1:21">
      <c r="A153" s="1">
        <v>152</v>
      </c>
      <c r="B153" s="1">
        <v>45632</v>
      </c>
      <c r="C153" s="1">
        <v>46266</v>
      </c>
      <c r="D153" s="1">
        <v>634</v>
      </c>
      <c r="E153" s="1">
        <v>44649</v>
      </c>
      <c r="F153" s="1">
        <v>47269</v>
      </c>
      <c r="G153" s="1">
        <v>2620</v>
      </c>
      <c r="H153" s="1">
        <v>1</v>
      </c>
      <c r="I153" s="1">
        <v>45402</v>
      </c>
      <c r="J153" s="1">
        <v>47445</v>
      </c>
      <c r="K153" s="1">
        <v>2043</v>
      </c>
      <c r="L153" s="1">
        <v>634</v>
      </c>
      <c r="M153" s="1">
        <v>0</v>
      </c>
      <c r="N153" s="1">
        <v>87</v>
      </c>
      <c r="O153" s="1">
        <v>6</v>
      </c>
      <c r="P153" s="1">
        <v>-753</v>
      </c>
      <c r="Q153" s="1">
        <v>-176</v>
      </c>
      <c r="R153" s="1">
        <v>230</v>
      </c>
      <c r="S153" s="1">
        <v>-1179</v>
      </c>
      <c r="T153" s="1">
        <v>0.24</v>
      </c>
      <c r="U153" s="1">
        <v>1</v>
      </c>
    </row>
    <row r="154" spans="1:21">
      <c r="A154" s="1">
        <v>153</v>
      </c>
      <c r="B154" s="1">
        <v>48014</v>
      </c>
      <c r="C154" s="1">
        <v>49804</v>
      </c>
      <c r="D154" s="1">
        <v>1790</v>
      </c>
      <c r="E154" s="1">
        <v>47269</v>
      </c>
      <c r="F154" s="1">
        <v>49804</v>
      </c>
      <c r="G154" s="1">
        <v>2535</v>
      </c>
      <c r="H154" s="1">
        <v>1</v>
      </c>
      <c r="I154" s="1">
        <v>47981</v>
      </c>
      <c r="J154" s="1">
        <v>49490</v>
      </c>
      <c r="K154" s="1">
        <v>1509</v>
      </c>
      <c r="L154" s="1">
        <v>1476</v>
      </c>
      <c r="M154" s="1">
        <v>0</v>
      </c>
      <c r="N154" s="1">
        <v>87</v>
      </c>
      <c r="O154" s="1">
        <v>8</v>
      </c>
      <c r="P154" s="1">
        <v>-712</v>
      </c>
      <c r="Q154" s="1">
        <v>314</v>
      </c>
      <c r="R154" s="1">
        <v>33</v>
      </c>
      <c r="S154" s="1">
        <v>314</v>
      </c>
      <c r="T154" s="1">
        <v>0.57999999999999996</v>
      </c>
      <c r="U154" s="1">
        <v>0.82</v>
      </c>
    </row>
    <row r="155" spans="1:21">
      <c r="A155" s="1">
        <v>154</v>
      </c>
      <c r="B155" s="1">
        <v>50351</v>
      </c>
      <c r="C155" s="1">
        <v>51136</v>
      </c>
      <c r="D155" s="1">
        <v>785</v>
      </c>
      <c r="E155" s="1">
        <v>49804</v>
      </c>
      <c r="F155" s="1">
        <v>51662</v>
      </c>
      <c r="G155" s="1">
        <v>1858</v>
      </c>
      <c r="H155" s="1">
        <v>1</v>
      </c>
      <c r="I155" s="1">
        <v>50217</v>
      </c>
      <c r="J155" s="1">
        <v>51572</v>
      </c>
      <c r="K155" s="1">
        <v>1355</v>
      </c>
      <c r="L155" s="1">
        <v>785</v>
      </c>
      <c r="M155" s="1">
        <v>0</v>
      </c>
      <c r="N155" s="1">
        <v>87</v>
      </c>
      <c r="O155" s="1">
        <v>10</v>
      </c>
      <c r="P155" s="1">
        <v>-413</v>
      </c>
      <c r="Q155" s="1">
        <v>90</v>
      </c>
      <c r="R155" s="1">
        <v>134</v>
      </c>
      <c r="S155" s="1">
        <v>-436</v>
      </c>
      <c r="T155" s="1">
        <v>0.42</v>
      </c>
      <c r="U155" s="1">
        <v>1</v>
      </c>
    </row>
    <row r="156" spans="1:21">
      <c r="A156" s="1">
        <v>155</v>
      </c>
      <c r="B156" s="1">
        <v>52379</v>
      </c>
      <c r="C156" s="1">
        <v>53217</v>
      </c>
      <c r="D156" s="1">
        <v>838</v>
      </c>
      <c r="E156" s="1">
        <v>51662</v>
      </c>
      <c r="F156" s="1">
        <v>55065</v>
      </c>
      <c r="G156" s="1">
        <v>3403</v>
      </c>
      <c r="H156" s="1">
        <v>1</v>
      </c>
      <c r="I156" s="1">
        <v>52345</v>
      </c>
      <c r="J156" s="1">
        <v>54476</v>
      </c>
      <c r="K156" s="1">
        <v>2131</v>
      </c>
      <c r="L156" s="1">
        <v>838</v>
      </c>
      <c r="M156" s="1">
        <v>0</v>
      </c>
      <c r="N156" s="1">
        <v>87</v>
      </c>
      <c r="O156" s="1">
        <v>12</v>
      </c>
      <c r="P156" s="1">
        <v>-683</v>
      </c>
      <c r="Q156" s="1">
        <v>589</v>
      </c>
      <c r="R156" s="1">
        <v>34</v>
      </c>
      <c r="S156" s="1">
        <v>-1259</v>
      </c>
      <c r="T156" s="1">
        <v>0.25</v>
      </c>
      <c r="U156" s="1">
        <v>1</v>
      </c>
    </row>
    <row r="157" spans="1:21">
      <c r="A157" s="1">
        <v>156</v>
      </c>
      <c r="B157" s="1">
        <v>61609</v>
      </c>
      <c r="C157" s="1">
        <v>62322</v>
      </c>
      <c r="D157" s="1">
        <v>713</v>
      </c>
      <c r="E157" s="1">
        <v>61143</v>
      </c>
      <c r="F157" s="1">
        <v>62322</v>
      </c>
      <c r="G157" s="1">
        <v>1179</v>
      </c>
      <c r="H157" s="1">
        <v>1</v>
      </c>
      <c r="I157" s="1">
        <v>61939</v>
      </c>
      <c r="J157" s="1">
        <v>62628</v>
      </c>
      <c r="K157" s="1">
        <v>689</v>
      </c>
      <c r="L157" s="1">
        <v>383</v>
      </c>
      <c r="M157" s="1">
        <v>0</v>
      </c>
      <c r="N157" s="1">
        <v>89</v>
      </c>
      <c r="O157" s="1">
        <v>6</v>
      </c>
      <c r="P157" s="1">
        <v>-796</v>
      </c>
      <c r="Q157" s="1">
        <v>-306</v>
      </c>
      <c r="R157" s="1">
        <v>-330</v>
      </c>
      <c r="S157" s="1">
        <v>-306</v>
      </c>
      <c r="T157" s="1">
        <v>0.32</v>
      </c>
      <c r="U157" s="1">
        <v>0.54</v>
      </c>
    </row>
    <row r="158" spans="1:21">
      <c r="A158" s="1">
        <v>157</v>
      </c>
      <c r="B158" s="1">
        <v>62322</v>
      </c>
      <c r="C158" s="1">
        <v>63055</v>
      </c>
      <c r="D158" s="1">
        <v>733</v>
      </c>
      <c r="E158" s="1">
        <v>62322</v>
      </c>
      <c r="F158" s="1">
        <v>63789</v>
      </c>
      <c r="G158" s="1">
        <v>1467</v>
      </c>
      <c r="H158" s="1">
        <v>1</v>
      </c>
      <c r="I158" s="1">
        <v>62628</v>
      </c>
      <c r="J158" s="1">
        <v>63778</v>
      </c>
      <c r="K158" s="1">
        <v>1150</v>
      </c>
      <c r="L158" s="1">
        <v>427</v>
      </c>
      <c r="M158" s="1">
        <v>0</v>
      </c>
      <c r="N158" s="1">
        <v>89</v>
      </c>
      <c r="O158" s="1">
        <v>7</v>
      </c>
      <c r="P158" s="1">
        <v>-306</v>
      </c>
      <c r="Q158" s="1">
        <v>11</v>
      </c>
      <c r="R158" s="1">
        <v>-306</v>
      </c>
      <c r="S158" s="1">
        <v>-723</v>
      </c>
      <c r="T158" s="1">
        <v>0.28999999999999998</v>
      </c>
      <c r="U158" s="1">
        <v>0.57999999999999996</v>
      </c>
    </row>
    <row r="159" spans="1:21">
      <c r="A159" s="1">
        <v>158</v>
      </c>
      <c r="B159" s="1">
        <v>63789</v>
      </c>
      <c r="C159" s="1">
        <v>64277</v>
      </c>
      <c r="D159" s="1">
        <v>488</v>
      </c>
      <c r="E159" s="1">
        <v>63789</v>
      </c>
      <c r="F159" s="1">
        <v>64734</v>
      </c>
      <c r="G159" s="1">
        <v>945</v>
      </c>
      <c r="H159" s="1">
        <v>1</v>
      </c>
      <c r="I159" s="1">
        <v>63778</v>
      </c>
      <c r="J159" s="1">
        <v>65033</v>
      </c>
      <c r="K159" s="1">
        <v>1255</v>
      </c>
      <c r="L159" s="1">
        <v>488</v>
      </c>
      <c r="M159" s="1">
        <v>0</v>
      </c>
      <c r="N159" s="1">
        <v>89</v>
      </c>
      <c r="O159" s="1">
        <v>8</v>
      </c>
      <c r="P159" s="1">
        <v>11</v>
      </c>
      <c r="Q159" s="1">
        <v>-299</v>
      </c>
      <c r="R159" s="1">
        <v>11</v>
      </c>
      <c r="S159" s="1">
        <v>-756</v>
      </c>
      <c r="T159" s="1">
        <v>0.52</v>
      </c>
      <c r="U159" s="1">
        <v>1</v>
      </c>
    </row>
    <row r="160" spans="1:21">
      <c r="A160" s="1">
        <v>159</v>
      </c>
      <c r="B160" s="1">
        <v>65047</v>
      </c>
      <c r="C160" s="1">
        <v>65779</v>
      </c>
      <c r="D160" s="1">
        <v>732</v>
      </c>
      <c r="E160" s="1">
        <v>64734</v>
      </c>
      <c r="F160" s="1">
        <v>66622</v>
      </c>
      <c r="G160" s="1">
        <v>1888</v>
      </c>
      <c r="H160" s="1">
        <v>1</v>
      </c>
      <c r="I160" s="1">
        <v>65263</v>
      </c>
      <c r="J160" s="1">
        <v>66249</v>
      </c>
      <c r="K160" s="1">
        <v>986</v>
      </c>
      <c r="L160" s="1">
        <v>516</v>
      </c>
      <c r="M160" s="1">
        <v>0</v>
      </c>
      <c r="N160" s="1">
        <v>89</v>
      </c>
      <c r="O160" s="1">
        <v>10</v>
      </c>
      <c r="P160" s="1">
        <v>-529</v>
      </c>
      <c r="Q160" s="1">
        <v>373</v>
      </c>
      <c r="R160" s="1">
        <v>-216</v>
      </c>
      <c r="S160" s="1">
        <v>-470</v>
      </c>
      <c r="T160" s="1">
        <v>0.27</v>
      </c>
      <c r="U160" s="1">
        <v>0.7</v>
      </c>
    </row>
    <row r="161" spans="1:21">
      <c r="A161" s="1">
        <v>160</v>
      </c>
      <c r="B161" s="1">
        <v>66622</v>
      </c>
      <c r="C161" s="1">
        <v>66991</v>
      </c>
      <c r="D161" s="1">
        <v>369</v>
      </c>
      <c r="E161" s="1">
        <v>66622</v>
      </c>
      <c r="F161" s="1">
        <v>70088</v>
      </c>
      <c r="G161" s="1">
        <v>3466</v>
      </c>
      <c r="H161" s="1">
        <v>1</v>
      </c>
      <c r="I161" s="1">
        <v>66641</v>
      </c>
      <c r="J161" s="1">
        <v>67102</v>
      </c>
      <c r="K161" s="1">
        <v>461</v>
      </c>
      <c r="L161" s="1">
        <v>350</v>
      </c>
      <c r="M161" s="1">
        <v>0</v>
      </c>
      <c r="N161" s="1">
        <v>90</v>
      </c>
      <c r="O161" s="1">
        <v>2</v>
      </c>
      <c r="P161" s="1">
        <v>-19</v>
      </c>
      <c r="Q161" s="1">
        <v>2986</v>
      </c>
      <c r="R161" s="1">
        <v>-19</v>
      </c>
      <c r="S161" s="1">
        <v>-111</v>
      </c>
      <c r="T161" s="1">
        <v>0.1</v>
      </c>
      <c r="U161" s="1">
        <v>0.95</v>
      </c>
    </row>
    <row r="162" spans="1:21">
      <c r="A162" s="1">
        <v>161</v>
      </c>
      <c r="B162" s="1">
        <v>72665</v>
      </c>
      <c r="C162" s="1">
        <v>74619</v>
      </c>
      <c r="D162" s="1">
        <v>1954</v>
      </c>
      <c r="E162" s="1">
        <v>72112</v>
      </c>
      <c r="F162" s="1">
        <v>75445</v>
      </c>
      <c r="G162" s="1">
        <v>3333</v>
      </c>
      <c r="H162" s="1">
        <v>1</v>
      </c>
      <c r="I162" s="1">
        <v>73163</v>
      </c>
      <c r="J162" s="1">
        <v>73975</v>
      </c>
      <c r="K162" s="1">
        <v>812</v>
      </c>
      <c r="L162" s="1">
        <v>812</v>
      </c>
      <c r="M162" s="1">
        <v>0</v>
      </c>
      <c r="N162" s="1">
        <v>92</v>
      </c>
      <c r="O162" s="1">
        <v>4</v>
      </c>
      <c r="P162" s="1">
        <v>-1051</v>
      </c>
      <c r="Q162" s="1">
        <v>1470</v>
      </c>
      <c r="R162" s="1">
        <v>-498</v>
      </c>
      <c r="S162" s="1">
        <v>644</v>
      </c>
      <c r="T162" s="1">
        <v>0.24</v>
      </c>
      <c r="U162" s="1">
        <v>0.42</v>
      </c>
    </row>
    <row r="163" spans="1:21">
      <c r="A163" s="1">
        <v>162</v>
      </c>
      <c r="B163" s="1">
        <v>76355</v>
      </c>
      <c r="C163" s="1">
        <v>76666</v>
      </c>
      <c r="D163" s="1">
        <v>311</v>
      </c>
      <c r="E163" s="1">
        <v>75445</v>
      </c>
      <c r="F163" s="1">
        <v>76666</v>
      </c>
      <c r="G163" s="1">
        <v>1221</v>
      </c>
      <c r="H163" s="1">
        <v>1</v>
      </c>
      <c r="I163" s="1">
        <v>75817</v>
      </c>
      <c r="J163" s="1">
        <v>76679</v>
      </c>
      <c r="K163" s="1">
        <v>862</v>
      </c>
      <c r="L163" s="1">
        <v>311</v>
      </c>
      <c r="M163" s="1">
        <v>0</v>
      </c>
      <c r="N163" s="1">
        <v>92</v>
      </c>
      <c r="O163" s="1">
        <v>7</v>
      </c>
      <c r="P163" s="1">
        <v>-372</v>
      </c>
      <c r="Q163" s="1">
        <v>-13</v>
      </c>
      <c r="R163" s="1">
        <v>538</v>
      </c>
      <c r="S163" s="1">
        <v>-13</v>
      </c>
      <c r="T163" s="1">
        <v>0.25</v>
      </c>
      <c r="U163" s="1">
        <v>1</v>
      </c>
    </row>
    <row r="164" spans="1:21">
      <c r="A164" s="1">
        <v>163</v>
      </c>
      <c r="B164" s="1">
        <v>76746</v>
      </c>
      <c r="C164" s="1">
        <v>77538</v>
      </c>
      <c r="D164" s="1">
        <v>792</v>
      </c>
      <c r="E164" s="1">
        <v>76666</v>
      </c>
      <c r="F164" s="1">
        <v>77782</v>
      </c>
      <c r="G164" s="1">
        <v>1116</v>
      </c>
      <c r="H164" s="1">
        <v>1</v>
      </c>
      <c r="I164" s="1">
        <v>76679</v>
      </c>
      <c r="J164" s="1">
        <v>78053</v>
      </c>
      <c r="K164" s="1">
        <v>1374</v>
      </c>
      <c r="L164" s="1">
        <v>792</v>
      </c>
      <c r="M164" s="1">
        <v>0</v>
      </c>
      <c r="N164" s="1">
        <v>92</v>
      </c>
      <c r="O164" s="1">
        <v>8</v>
      </c>
      <c r="P164" s="1">
        <v>-13</v>
      </c>
      <c r="Q164" s="1">
        <v>-271</v>
      </c>
      <c r="R164" s="1">
        <v>67</v>
      </c>
      <c r="S164" s="1">
        <v>-515</v>
      </c>
      <c r="T164" s="1">
        <v>0.71</v>
      </c>
      <c r="U164" s="1">
        <v>1</v>
      </c>
    </row>
    <row r="165" spans="1:21">
      <c r="A165" s="1">
        <v>164</v>
      </c>
      <c r="B165" s="1">
        <v>77782</v>
      </c>
      <c r="C165" s="1">
        <v>78471</v>
      </c>
      <c r="D165" s="1">
        <v>689</v>
      </c>
      <c r="E165" s="1">
        <v>77782</v>
      </c>
      <c r="F165" s="1">
        <v>80361</v>
      </c>
      <c r="G165" s="1">
        <v>2579</v>
      </c>
      <c r="H165" s="1">
        <v>1</v>
      </c>
      <c r="I165" s="1">
        <v>78053</v>
      </c>
      <c r="J165" s="1">
        <v>79895</v>
      </c>
      <c r="K165" s="1">
        <v>1842</v>
      </c>
      <c r="L165" s="1">
        <v>418</v>
      </c>
      <c r="M165" s="1">
        <v>0</v>
      </c>
      <c r="N165" s="1">
        <v>92</v>
      </c>
      <c r="O165" s="1">
        <v>9</v>
      </c>
      <c r="P165" s="1">
        <v>-271</v>
      </c>
      <c r="Q165" s="1">
        <v>466</v>
      </c>
      <c r="R165" s="1">
        <v>-271</v>
      </c>
      <c r="S165" s="1">
        <v>-1424</v>
      </c>
      <c r="T165" s="1">
        <v>0.16</v>
      </c>
      <c r="U165" s="1">
        <v>0.61</v>
      </c>
    </row>
    <row r="166" spans="1:21">
      <c r="A166" s="1">
        <v>165</v>
      </c>
      <c r="B166" s="1">
        <v>85578</v>
      </c>
      <c r="C166" s="1">
        <v>86171</v>
      </c>
      <c r="D166" s="1">
        <v>593</v>
      </c>
      <c r="E166" s="1">
        <v>85578</v>
      </c>
      <c r="F166" s="1">
        <v>87969</v>
      </c>
      <c r="G166" s="1">
        <v>2391</v>
      </c>
      <c r="H166" s="1">
        <v>1</v>
      </c>
      <c r="I166" s="1">
        <v>85234</v>
      </c>
      <c r="J166" s="1">
        <v>85979</v>
      </c>
      <c r="K166" s="1">
        <v>745</v>
      </c>
      <c r="L166" s="1">
        <v>401</v>
      </c>
      <c r="M166" s="1">
        <v>0</v>
      </c>
      <c r="N166" s="1">
        <v>93</v>
      </c>
      <c r="O166" s="1">
        <v>3</v>
      </c>
      <c r="P166" s="1">
        <v>344</v>
      </c>
      <c r="Q166" s="1">
        <v>1990</v>
      </c>
      <c r="R166" s="1">
        <v>344</v>
      </c>
      <c r="S166" s="1">
        <v>192</v>
      </c>
      <c r="T166" s="1">
        <v>0.17</v>
      </c>
      <c r="U166" s="1">
        <v>0.68</v>
      </c>
    </row>
    <row r="167" spans="1:21">
      <c r="A167" s="1">
        <v>166</v>
      </c>
      <c r="B167" s="1">
        <v>91368</v>
      </c>
      <c r="C167" s="1">
        <v>91784</v>
      </c>
      <c r="D167" s="1">
        <v>416</v>
      </c>
      <c r="E167" s="1">
        <v>91106</v>
      </c>
      <c r="F167" s="1">
        <v>92493</v>
      </c>
      <c r="G167" s="1">
        <v>1387</v>
      </c>
      <c r="H167" s="1">
        <v>1</v>
      </c>
      <c r="I167" s="1">
        <v>91250</v>
      </c>
      <c r="J167" s="1">
        <v>92348</v>
      </c>
      <c r="K167" s="1">
        <v>1098</v>
      </c>
      <c r="L167" s="1">
        <v>416</v>
      </c>
      <c r="M167" s="1">
        <v>0</v>
      </c>
      <c r="N167" s="1">
        <v>94</v>
      </c>
      <c r="O167" s="1">
        <v>5</v>
      </c>
      <c r="P167" s="1">
        <v>-144</v>
      </c>
      <c r="Q167" s="1">
        <v>145</v>
      </c>
      <c r="R167" s="1">
        <v>118</v>
      </c>
      <c r="S167" s="1">
        <v>-564</v>
      </c>
      <c r="T167" s="1">
        <v>0.3</v>
      </c>
      <c r="U167" s="1">
        <v>1</v>
      </c>
    </row>
    <row r="168" spans="1:21">
      <c r="A168" s="1">
        <v>167</v>
      </c>
      <c r="B168" s="1">
        <v>97699</v>
      </c>
      <c r="C168" s="1">
        <v>99143</v>
      </c>
      <c r="D168" s="1">
        <v>1444</v>
      </c>
      <c r="E168" s="1">
        <v>97206</v>
      </c>
      <c r="F168" s="1">
        <v>100372</v>
      </c>
      <c r="G168" s="1">
        <v>3166</v>
      </c>
      <c r="H168" s="1">
        <v>1</v>
      </c>
      <c r="I168" s="1">
        <v>97535</v>
      </c>
      <c r="J168" s="1">
        <v>99953</v>
      </c>
      <c r="K168" s="1">
        <v>2418</v>
      </c>
      <c r="L168" s="1">
        <v>1444</v>
      </c>
      <c r="M168" s="1">
        <v>0</v>
      </c>
      <c r="N168" s="1">
        <v>96</v>
      </c>
      <c r="O168" s="1">
        <v>2</v>
      </c>
      <c r="P168" s="1">
        <v>-329</v>
      </c>
      <c r="Q168" s="1">
        <v>419</v>
      </c>
      <c r="R168" s="1">
        <v>164</v>
      </c>
      <c r="S168" s="1">
        <v>-810</v>
      </c>
      <c r="T168" s="1">
        <v>0.46</v>
      </c>
      <c r="U168" s="1">
        <v>1</v>
      </c>
    </row>
    <row r="169" spans="1:21">
      <c r="A169" s="1">
        <v>168</v>
      </c>
      <c r="B169" s="1">
        <v>104141</v>
      </c>
      <c r="C169" s="1">
        <v>105648</v>
      </c>
      <c r="D169" s="1">
        <v>1507</v>
      </c>
      <c r="E169" s="1">
        <v>102686</v>
      </c>
      <c r="F169" s="1">
        <v>107303</v>
      </c>
      <c r="G169" s="1">
        <v>4617</v>
      </c>
      <c r="H169" s="1">
        <v>1</v>
      </c>
      <c r="I169" s="1">
        <v>104361</v>
      </c>
      <c r="J169" s="1">
        <v>105278</v>
      </c>
      <c r="K169" s="1">
        <v>917</v>
      </c>
      <c r="L169" s="1">
        <v>917</v>
      </c>
      <c r="M169" s="1">
        <v>0</v>
      </c>
      <c r="N169" s="1">
        <v>98</v>
      </c>
      <c r="O169" s="1">
        <v>3</v>
      </c>
      <c r="P169" s="1">
        <v>-1675</v>
      </c>
      <c r="Q169" s="1">
        <v>2025</v>
      </c>
      <c r="R169" s="1">
        <v>-220</v>
      </c>
      <c r="S169" s="1">
        <v>370</v>
      </c>
      <c r="T169" s="1">
        <v>0.2</v>
      </c>
      <c r="U169" s="1">
        <v>0.61</v>
      </c>
    </row>
    <row r="170" spans="1:21">
      <c r="A170" s="1">
        <v>169</v>
      </c>
      <c r="B170" s="1">
        <v>108397</v>
      </c>
      <c r="C170" s="1">
        <v>109081</v>
      </c>
      <c r="D170" s="1">
        <v>684</v>
      </c>
      <c r="E170" s="1">
        <v>107303</v>
      </c>
      <c r="F170" s="1">
        <v>109081</v>
      </c>
      <c r="G170" s="1">
        <v>1778</v>
      </c>
      <c r="H170" s="1">
        <v>1</v>
      </c>
      <c r="I170" s="1">
        <v>108188</v>
      </c>
      <c r="J170" s="1">
        <v>109699</v>
      </c>
      <c r="K170" s="1">
        <v>1511</v>
      </c>
      <c r="L170" s="1">
        <v>684</v>
      </c>
      <c r="M170" s="1">
        <v>0</v>
      </c>
      <c r="N170" s="1">
        <v>98</v>
      </c>
      <c r="O170" s="1">
        <v>7</v>
      </c>
      <c r="P170" s="1">
        <v>-885</v>
      </c>
      <c r="Q170" s="1">
        <v>-618</v>
      </c>
      <c r="R170" s="1">
        <v>209</v>
      </c>
      <c r="S170" s="1">
        <v>-618</v>
      </c>
      <c r="T170" s="1">
        <v>0.38</v>
      </c>
      <c r="U170" s="1">
        <v>1</v>
      </c>
    </row>
    <row r="171" spans="1:21">
      <c r="A171" s="1">
        <v>170</v>
      </c>
      <c r="B171" s="1">
        <v>109081</v>
      </c>
      <c r="C171" s="1">
        <v>109991</v>
      </c>
      <c r="D171" s="1">
        <v>910</v>
      </c>
      <c r="E171" s="1">
        <v>109081</v>
      </c>
      <c r="F171" s="1">
        <v>109991</v>
      </c>
      <c r="G171" s="1">
        <v>910</v>
      </c>
      <c r="H171" s="1">
        <v>1</v>
      </c>
      <c r="I171" s="1">
        <v>108188</v>
      </c>
      <c r="J171" s="1">
        <v>109699</v>
      </c>
      <c r="K171" s="1">
        <v>1511</v>
      </c>
      <c r="L171" s="1">
        <v>618</v>
      </c>
      <c r="M171" s="1">
        <v>0</v>
      </c>
      <c r="N171" s="1">
        <v>98</v>
      </c>
      <c r="O171" s="1">
        <v>7</v>
      </c>
      <c r="P171" s="1">
        <v>893</v>
      </c>
      <c r="Q171" s="1">
        <v>292</v>
      </c>
      <c r="R171" s="1">
        <v>893</v>
      </c>
      <c r="S171" s="1">
        <v>292</v>
      </c>
      <c r="T171" s="1">
        <v>0.68</v>
      </c>
      <c r="U171" s="1">
        <v>0.68</v>
      </c>
    </row>
    <row r="172" spans="1:21">
      <c r="A172" s="1">
        <v>171</v>
      </c>
      <c r="B172" s="1">
        <v>110491</v>
      </c>
      <c r="C172" s="1">
        <v>111061</v>
      </c>
      <c r="D172" s="1">
        <v>570</v>
      </c>
      <c r="E172" s="1">
        <v>109991</v>
      </c>
      <c r="F172" s="1">
        <v>111631</v>
      </c>
      <c r="G172" s="1">
        <v>1640</v>
      </c>
      <c r="H172" s="1">
        <v>1</v>
      </c>
      <c r="I172" s="1">
        <v>110335</v>
      </c>
      <c r="J172" s="1">
        <v>113134</v>
      </c>
      <c r="K172" s="1">
        <v>2799</v>
      </c>
      <c r="L172" s="1">
        <v>570</v>
      </c>
      <c r="M172" s="1">
        <v>0</v>
      </c>
      <c r="N172" s="1">
        <v>98</v>
      </c>
      <c r="O172" s="1">
        <v>9</v>
      </c>
      <c r="P172" s="1">
        <v>-344</v>
      </c>
      <c r="Q172" s="1">
        <v>-1503</v>
      </c>
      <c r="R172" s="1">
        <v>156</v>
      </c>
      <c r="S172" s="1">
        <v>-2073</v>
      </c>
      <c r="T172" s="1">
        <v>0.35</v>
      </c>
      <c r="U172" s="1">
        <v>1</v>
      </c>
    </row>
    <row r="173" spans="1:21">
      <c r="A173" s="1">
        <v>172</v>
      </c>
      <c r="B173" s="1">
        <v>112044</v>
      </c>
      <c r="C173" s="1">
        <v>112727</v>
      </c>
      <c r="D173" s="1">
        <v>683</v>
      </c>
      <c r="E173" s="1">
        <v>111631</v>
      </c>
      <c r="F173" s="1">
        <v>113339</v>
      </c>
      <c r="G173" s="1">
        <v>1708</v>
      </c>
      <c r="H173" s="1">
        <v>1</v>
      </c>
      <c r="I173" s="1">
        <v>110335</v>
      </c>
      <c r="J173" s="1">
        <v>113134</v>
      </c>
      <c r="K173" s="1">
        <v>2799</v>
      </c>
      <c r="L173" s="1">
        <v>683</v>
      </c>
      <c r="M173" s="1">
        <v>0</v>
      </c>
      <c r="N173" s="1">
        <v>98</v>
      </c>
      <c r="O173" s="1">
        <v>9</v>
      </c>
      <c r="P173" s="1">
        <v>1296</v>
      </c>
      <c r="Q173" s="1">
        <v>205</v>
      </c>
      <c r="R173" s="1">
        <v>1709</v>
      </c>
      <c r="S173" s="1">
        <v>-407</v>
      </c>
      <c r="T173" s="1">
        <v>0.4</v>
      </c>
      <c r="U173" s="1">
        <v>1</v>
      </c>
    </row>
    <row r="174" spans="1:21">
      <c r="A174" s="1">
        <v>173</v>
      </c>
      <c r="B174" s="1">
        <v>113339</v>
      </c>
      <c r="C174" s="1">
        <v>114490</v>
      </c>
      <c r="D174" s="1">
        <v>1151</v>
      </c>
      <c r="E174" s="1">
        <v>113339</v>
      </c>
      <c r="F174" s="1">
        <v>116596</v>
      </c>
      <c r="G174" s="1">
        <v>3257</v>
      </c>
      <c r="H174" s="1">
        <v>1</v>
      </c>
      <c r="I174" s="1">
        <v>113614</v>
      </c>
      <c r="J174" s="1">
        <v>114223</v>
      </c>
      <c r="K174" s="1">
        <v>609</v>
      </c>
      <c r="L174" s="1">
        <v>609</v>
      </c>
      <c r="M174" s="1">
        <v>0</v>
      </c>
      <c r="N174" s="1">
        <v>99</v>
      </c>
      <c r="O174" s="1">
        <v>1</v>
      </c>
      <c r="P174" s="1">
        <v>-275</v>
      </c>
      <c r="Q174" s="1">
        <v>2373</v>
      </c>
      <c r="R174" s="1">
        <v>-275</v>
      </c>
      <c r="S174" s="1">
        <v>267</v>
      </c>
      <c r="T174" s="1">
        <v>0.19</v>
      </c>
      <c r="U174" s="1">
        <v>0.53</v>
      </c>
    </row>
    <row r="175" spans="1:21">
      <c r="A175" s="1">
        <v>174</v>
      </c>
      <c r="B175" s="1">
        <v>116596</v>
      </c>
      <c r="C175" s="1">
        <v>117920</v>
      </c>
      <c r="D175" s="1">
        <v>1324</v>
      </c>
      <c r="E175" s="1">
        <v>116596</v>
      </c>
      <c r="F175" s="1">
        <v>118636</v>
      </c>
      <c r="G175" s="1">
        <v>2040</v>
      </c>
      <c r="H175" s="1">
        <v>1</v>
      </c>
      <c r="I175" s="1">
        <v>117077</v>
      </c>
      <c r="J175" s="1">
        <v>118337</v>
      </c>
      <c r="K175" s="1">
        <v>1260</v>
      </c>
      <c r="L175" s="1">
        <v>843</v>
      </c>
      <c r="M175" s="1">
        <v>0</v>
      </c>
      <c r="N175" s="1">
        <v>99</v>
      </c>
      <c r="O175" s="1">
        <v>6</v>
      </c>
      <c r="P175" s="1">
        <v>-481</v>
      </c>
      <c r="Q175" s="1">
        <v>299</v>
      </c>
      <c r="R175" s="1">
        <v>-481</v>
      </c>
      <c r="S175" s="1">
        <v>-417</v>
      </c>
      <c r="T175" s="1">
        <v>0.41</v>
      </c>
      <c r="U175" s="1">
        <v>0.64</v>
      </c>
    </row>
    <row r="176" spans="1:21">
      <c r="A176" s="1">
        <v>175</v>
      </c>
      <c r="B176" s="1">
        <v>122293</v>
      </c>
      <c r="C176" s="1">
        <v>122865</v>
      </c>
      <c r="D176" s="1">
        <v>572</v>
      </c>
      <c r="E176" s="1">
        <v>121769</v>
      </c>
      <c r="F176" s="1">
        <v>123750</v>
      </c>
      <c r="G176" s="1">
        <v>1981</v>
      </c>
      <c r="H176" s="1">
        <v>1</v>
      </c>
      <c r="I176" s="1">
        <v>121573</v>
      </c>
      <c r="J176" s="1">
        <v>124169</v>
      </c>
      <c r="K176" s="1">
        <v>2596</v>
      </c>
      <c r="L176" s="1">
        <v>572</v>
      </c>
      <c r="M176" s="1">
        <v>0</v>
      </c>
      <c r="N176" s="1">
        <v>99</v>
      </c>
      <c r="O176" s="1">
        <v>9</v>
      </c>
      <c r="P176" s="1">
        <v>196</v>
      </c>
      <c r="Q176" s="1">
        <v>-419</v>
      </c>
      <c r="R176" s="1">
        <v>720</v>
      </c>
      <c r="S176" s="1">
        <v>-1304</v>
      </c>
      <c r="T176" s="1">
        <v>0.28999999999999998</v>
      </c>
      <c r="U176" s="1">
        <v>1</v>
      </c>
    </row>
    <row r="177" spans="1:21">
      <c r="A177" s="1">
        <v>176</v>
      </c>
      <c r="B177" s="1">
        <v>129073</v>
      </c>
      <c r="C177" s="1">
        <v>131306</v>
      </c>
      <c r="D177" s="1">
        <v>2233</v>
      </c>
      <c r="E177" s="1">
        <v>128206</v>
      </c>
      <c r="F177" s="1">
        <v>131306</v>
      </c>
      <c r="G177" s="1">
        <v>3100</v>
      </c>
      <c r="H177" s="1">
        <v>1</v>
      </c>
      <c r="I177" s="1">
        <v>130079</v>
      </c>
      <c r="J177" s="1">
        <v>131307</v>
      </c>
      <c r="K177" s="1">
        <v>1228</v>
      </c>
      <c r="L177" s="1">
        <v>1227</v>
      </c>
      <c r="M177" s="1">
        <v>0</v>
      </c>
      <c r="N177" s="1">
        <v>101</v>
      </c>
      <c r="O177" s="1">
        <v>1</v>
      </c>
      <c r="P177" s="1">
        <v>-1873</v>
      </c>
      <c r="Q177" s="1">
        <v>-1</v>
      </c>
      <c r="R177" s="1">
        <v>-1006</v>
      </c>
      <c r="S177" s="1">
        <v>-1</v>
      </c>
      <c r="T177" s="1">
        <v>0.4</v>
      </c>
      <c r="U177" s="1">
        <v>0.55000000000000004</v>
      </c>
    </row>
    <row r="178" spans="1:21">
      <c r="A178" s="1">
        <v>177</v>
      </c>
      <c r="B178" s="1">
        <v>786</v>
      </c>
      <c r="C178" s="1">
        <v>1695</v>
      </c>
      <c r="D178" s="1">
        <v>909</v>
      </c>
      <c r="E178" s="1">
        <v>258</v>
      </c>
      <c r="F178" s="1">
        <v>1695</v>
      </c>
      <c r="G178" s="1">
        <v>1437</v>
      </c>
      <c r="H178" s="1">
        <v>1</v>
      </c>
      <c r="I178" s="1">
        <v>0</v>
      </c>
      <c r="J178" s="1">
        <v>1635</v>
      </c>
      <c r="K178" s="1">
        <v>1635</v>
      </c>
      <c r="L178" s="1">
        <v>849</v>
      </c>
      <c r="M178" s="1">
        <v>0</v>
      </c>
      <c r="N178" s="1">
        <v>102</v>
      </c>
      <c r="O178" s="1">
        <v>1</v>
      </c>
      <c r="P178" s="1">
        <v>258</v>
      </c>
      <c r="Q178" s="1">
        <v>60</v>
      </c>
      <c r="R178" s="1">
        <v>786</v>
      </c>
      <c r="S178" s="1">
        <v>60</v>
      </c>
      <c r="T178" s="1">
        <v>0.59</v>
      </c>
      <c r="U178" s="1">
        <v>0.93</v>
      </c>
    </row>
    <row r="179" spans="1:21">
      <c r="A179" s="1">
        <v>178</v>
      </c>
      <c r="B179" s="1">
        <v>2557</v>
      </c>
      <c r="C179" s="1">
        <v>4292</v>
      </c>
      <c r="D179" s="1">
        <v>1735</v>
      </c>
      <c r="E179" s="1">
        <v>1695</v>
      </c>
      <c r="F179" s="1">
        <v>5261</v>
      </c>
      <c r="G179" s="1">
        <v>3566</v>
      </c>
      <c r="H179" s="1">
        <v>1</v>
      </c>
      <c r="I179" s="1">
        <v>1635</v>
      </c>
      <c r="J179" s="1">
        <v>3936</v>
      </c>
      <c r="K179" s="1">
        <v>2301</v>
      </c>
      <c r="L179" s="1">
        <v>1379</v>
      </c>
      <c r="M179" s="1">
        <v>0</v>
      </c>
      <c r="N179" s="1">
        <v>103</v>
      </c>
      <c r="O179" s="1">
        <v>1</v>
      </c>
      <c r="P179" s="1">
        <v>60</v>
      </c>
      <c r="Q179" s="1">
        <v>1325</v>
      </c>
      <c r="R179" s="1">
        <v>922</v>
      </c>
      <c r="S179" s="1">
        <v>356</v>
      </c>
      <c r="T179" s="1">
        <v>0.39</v>
      </c>
      <c r="U179" s="1">
        <v>0.79</v>
      </c>
    </row>
    <row r="180" spans="1:21">
      <c r="A180" s="1">
        <v>179</v>
      </c>
      <c r="B180" s="1">
        <v>6655</v>
      </c>
      <c r="C180" s="1">
        <v>7722</v>
      </c>
      <c r="D180" s="1">
        <v>1067</v>
      </c>
      <c r="E180" s="1">
        <v>5261</v>
      </c>
      <c r="F180" s="1">
        <v>8664</v>
      </c>
      <c r="G180" s="1">
        <v>3403</v>
      </c>
      <c r="H180" s="1">
        <v>1</v>
      </c>
      <c r="I180" s="1">
        <v>6750</v>
      </c>
      <c r="J180" s="1">
        <v>7466</v>
      </c>
      <c r="K180" s="1">
        <v>716</v>
      </c>
      <c r="L180" s="1">
        <v>716</v>
      </c>
      <c r="M180" s="1">
        <v>0</v>
      </c>
      <c r="N180" s="1">
        <v>103</v>
      </c>
      <c r="O180" s="1">
        <v>6</v>
      </c>
      <c r="P180" s="1">
        <v>-1489</v>
      </c>
      <c r="Q180" s="1">
        <v>1198</v>
      </c>
      <c r="R180" s="1">
        <v>-95</v>
      </c>
      <c r="S180" s="1">
        <v>256</v>
      </c>
      <c r="T180" s="1">
        <v>0.21</v>
      </c>
      <c r="U180" s="1">
        <v>0.67</v>
      </c>
    </row>
    <row r="181" spans="1:21">
      <c r="A181" s="1">
        <v>180</v>
      </c>
      <c r="B181" s="1">
        <v>9704</v>
      </c>
      <c r="C181" s="1">
        <v>10705</v>
      </c>
      <c r="D181" s="1">
        <v>1001</v>
      </c>
      <c r="E181" s="1">
        <v>8664</v>
      </c>
      <c r="F181" s="1">
        <v>11402</v>
      </c>
      <c r="G181" s="1">
        <v>2738</v>
      </c>
      <c r="H181" s="1">
        <v>1</v>
      </c>
      <c r="I181" s="1">
        <v>9883</v>
      </c>
      <c r="J181" s="1">
        <v>10694</v>
      </c>
      <c r="K181" s="1">
        <v>811</v>
      </c>
      <c r="L181" s="1">
        <v>811</v>
      </c>
      <c r="M181" s="1">
        <v>0</v>
      </c>
      <c r="N181" s="1">
        <v>103</v>
      </c>
      <c r="O181" s="1">
        <v>8</v>
      </c>
      <c r="P181" s="1">
        <v>-1219</v>
      </c>
      <c r="Q181" s="1">
        <v>708</v>
      </c>
      <c r="R181" s="1">
        <v>-179</v>
      </c>
      <c r="S181" s="1">
        <v>11</v>
      </c>
      <c r="T181" s="1">
        <v>0.3</v>
      </c>
      <c r="U181" s="1">
        <v>0.81</v>
      </c>
    </row>
    <row r="182" spans="1:21">
      <c r="A182" s="1">
        <v>181</v>
      </c>
      <c r="B182" s="1">
        <v>15773</v>
      </c>
      <c r="C182" s="1">
        <v>16407</v>
      </c>
      <c r="D182" s="1">
        <v>634</v>
      </c>
      <c r="E182" s="1">
        <v>14806</v>
      </c>
      <c r="F182" s="1">
        <v>22678</v>
      </c>
      <c r="G182" s="1">
        <v>7872</v>
      </c>
      <c r="H182" s="1">
        <v>1</v>
      </c>
      <c r="I182" s="1">
        <v>14726</v>
      </c>
      <c r="J182" s="1">
        <v>18122</v>
      </c>
      <c r="K182" s="1">
        <v>3396</v>
      </c>
      <c r="L182" s="1">
        <v>634</v>
      </c>
      <c r="M182" s="1">
        <v>0</v>
      </c>
      <c r="N182" s="1">
        <v>104</v>
      </c>
      <c r="O182" s="1">
        <v>3</v>
      </c>
      <c r="P182" s="1">
        <v>80</v>
      </c>
      <c r="Q182" s="1">
        <v>4556</v>
      </c>
      <c r="R182" s="1">
        <v>1047</v>
      </c>
      <c r="S182" s="1">
        <v>-1715</v>
      </c>
      <c r="T182" s="1">
        <v>0.08</v>
      </c>
      <c r="U182" s="1">
        <v>1</v>
      </c>
    </row>
    <row r="183" spans="1:21">
      <c r="A183" s="1">
        <v>182</v>
      </c>
      <c r="B183" s="1">
        <v>23045</v>
      </c>
      <c r="C183" s="1">
        <v>23578</v>
      </c>
      <c r="D183" s="1">
        <v>533</v>
      </c>
      <c r="E183" s="1">
        <v>22678</v>
      </c>
      <c r="F183" s="1">
        <v>24234</v>
      </c>
      <c r="G183" s="1">
        <v>1556</v>
      </c>
      <c r="H183" s="1">
        <v>1</v>
      </c>
      <c r="I183" s="1">
        <v>22614</v>
      </c>
      <c r="J183" s="1">
        <v>24066</v>
      </c>
      <c r="K183" s="1">
        <v>1452</v>
      </c>
      <c r="L183" s="1">
        <v>533</v>
      </c>
      <c r="M183" s="1">
        <v>0</v>
      </c>
      <c r="N183" s="1">
        <v>105</v>
      </c>
      <c r="O183" s="1">
        <v>3</v>
      </c>
      <c r="P183" s="1">
        <v>64</v>
      </c>
      <c r="Q183" s="1">
        <v>168</v>
      </c>
      <c r="R183" s="1">
        <v>431</v>
      </c>
      <c r="S183" s="1">
        <v>-488</v>
      </c>
      <c r="T183" s="1">
        <v>0.34</v>
      </c>
      <c r="U183" s="1">
        <v>1</v>
      </c>
    </row>
    <row r="184" spans="1:21">
      <c r="A184" s="1">
        <v>183</v>
      </c>
      <c r="B184" s="1">
        <v>24500</v>
      </c>
      <c r="C184" s="1">
        <v>25034</v>
      </c>
      <c r="D184" s="1">
        <v>534</v>
      </c>
      <c r="E184" s="1">
        <v>24234</v>
      </c>
      <c r="F184" s="1">
        <v>26587</v>
      </c>
      <c r="G184" s="1">
        <v>2353</v>
      </c>
      <c r="H184" s="1">
        <v>1</v>
      </c>
      <c r="I184" s="1">
        <v>24066</v>
      </c>
      <c r="J184" s="1">
        <v>25382</v>
      </c>
      <c r="K184" s="1">
        <v>1316</v>
      </c>
      <c r="L184" s="1">
        <v>534</v>
      </c>
      <c r="M184" s="1">
        <v>0</v>
      </c>
      <c r="N184" s="1">
        <v>105</v>
      </c>
      <c r="O184" s="1">
        <v>4</v>
      </c>
      <c r="P184" s="1">
        <v>168</v>
      </c>
      <c r="Q184" s="1">
        <v>1205</v>
      </c>
      <c r="R184" s="1">
        <v>434</v>
      </c>
      <c r="S184" s="1">
        <v>-348</v>
      </c>
      <c r="T184" s="1">
        <v>0.23</v>
      </c>
      <c r="U184" s="1">
        <v>1</v>
      </c>
    </row>
    <row r="185" spans="1:21">
      <c r="A185" s="1">
        <v>184</v>
      </c>
      <c r="B185" s="1">
        <v>27221</v>
      </c>
      <c r="C185" s="1">
        <v>28154</v>
      </c>
      <c r="D185" s="1">
        <v>933</v>
      </c>
      <c r="E185" s="1">
        <v>26587</v>
      </c>
      <c r="F185" s="1">
        <v>29024</v>
      </c>
      <c r="G185" s="1">
        <v>2437</v>
      </c>
      <c r="H185" s="1">
        <v>1</v>
      </c>
      <c r="I185" s="1">
        <v>26587</v>
      </c>
      <c r="J185" s="1">
        <v>28404</v>
      </c>
      <c r="K185" s="1">
        <v>1817</v>
      </c>
      <c r="L185" s="1">
        <v>933</v>
      </c>
      <c r="M185" s="1">
        <v>0</v>
      </c>
      <c r="N185" s="1">
        <v>105</v>
      </c>
      <c r="O185" s="1">
        <v>6</v>
      </c>
      <c r="P185" s="1">
        <v>0</v>
      </c>
      <c r="Q185" s="1">
        <v>620</v>
      </c>
      <c r="R185" s="1">
        <v>634</v>
      </c>
      <c r="S185" s="1">
        <v>-250</v>
      </c>
      <c r="T185" s="1">
        <v>0.38</v>
      </c>
      <c r="U185" s="1">
        <v>1</v>
      </c>
    </row>
    <row r="186" spans="1:21">
      <c r="A186" s="1">
        <v>185</v>
      </c>
      <c r="B186" s="1">
        <v>29318</v>
      </c>
      <c r="C186" s="1">
        <v>30251</v>
      </c>
      <c r="D186" s="1">
        <v>933</v>
      </c>
      <c r="E186" s="1">
        <v>29024</v>
      </c>
      <c r="F186" s="1">
        <v>30453</v>
      </c>
      <c r="G186" s="1">
        <v>1429</v>
      </c>
      <c r="H186" s="1">
        <v>1</v>
      </c>
      <c r="I186" s="1">
        <v>29130</v>
      </c>
      <c r="J186" s="1">
        <v>31483</v>
      </c>
      <c r="K186" s="1">
        <v>2353</v>
      </c>
      <c r="L186" s="1">
        <v>933</v>
      </c>
      <c r="M186" s="1">
        <v>0</v>
      </c>
      <c r="N186" s="1">
        <v>106</v>
      </c>
      <c r="O186" s="1">
        <v>1</v>
      </c>
      <c r="P186" s="1">
        <v>-106</v>
      </c>
      <c r="Q186" s="1">
        <v>-1030</v>
      </c>
      <c r="R186" s="1">
        <v>188</v>
      </c>
      <c r="S186" s="1">
        <v>-1232</v>
      </c>
      <c r="T186" s="1">
        <v>0.65</v>
      </c>
      <c r="U186" s="1">
        <v>1</v>
      </c>
    </row>
    <row r="187" spans="1:21">
      <c r="A187" s="1">
        <v>186</v>
      </c>
      <c r="B187" s="1">
        <v>30453</v>
      </c>
      <c r="C187" s="1">
        <v>30987</v>
      </c>
      <c r="D187" s="1">
        <v>534</v>
      </c>
      <c r="E187" s="1">
        <v>30453</v>
      </c>
      <c r="F187" s="1">
        <v>32756</v>
      </c>
      <c r="G187" s="1">
        <v>2303</v>
      </c>
      <c r="H187" s="1">
        <v>1</v>
      </c>
      <c r="I187" s="1">
        <v>29130</v>
      </c>
      <c r="J187" s="1">
        <v>31483</v>
      </c>
      <c r="K187" s="1">
        <v>2353</v>
      </c>
      <c r="L187" s="1">
        <v>534</v>
      </c>
      <c r="M187" s="1">
        <v>0</v>
      </c>
      <c r="N187" s="1">
        <v>106</v>
      </c>
      <c r="O187" s="1">
        <v>1</v>
      </c>
      <c r="P187" s="1">
        <v>1323</v>
      </c>
      <c r="Q187" s="1">
        <v>1273</v>
      </c>
      <c r="R187" s="1">
        <v>1323</v>
      </c>
      <c r="S187" s="1">
        <v>-496</v>
      </c>
      <c r="T187" s="1">
        <v>0.23</v>
      </c>
      <c r="U187" s="1">
        <v>1</v>
      </c>
    </row>
    <row r="188" spans="1:21">
      <c r="A188" s="1">
        <v>187</v>
      </c>
      <c r="B188" s="1">
        <v>33792</v>
      </c>
      <c r="C188" s="1">
        <v>34358</v>
      </c>
      <c r="D188" s="1">
        <v>566</v>
      </c>
      <c r="E188" s="1">
        <v>33507</v>
      </c>
      <c r="F188" s="1">
        <v>35358</v>
      </c>
      <c r="G188" s="1">
        <v>1851</v>
      </c>
      <c r="H188" s="1">
        <v>1</v>
      </c>
      <c r="I188" s="1">
        <v>33648</v>
      </c>
      <c r="J188" s="1">
        <v>34712</v>
      </c>
      <c r="K188" s="1">
        <v>1064</v>
      </c>
      <c r="L188" s="1">
        <v>566</v>
      </c>
      <c r="M188" s="1">
        <v>0</v>
      </c>
      <c r="N188" s="1">
        <v>107</v>
      </c>
      <c r="O188" s="1">
        <v>2</v>
      </c>
      <c r="P188" s="1">
        <v>-141</v>
      </c>
      <c r="Q188" s="1">
        <v>646</v>
      </c>
      <c r="R188" s="1">
        <v>144</v>
      </c>
      <c r="S188" s="1">
        <v>-354</v>
      </c>
      <c r="T188" s="1">
        <v>0.31</v>
      </c>
      <c r="U188" s="1">
        <v>1</v>
      </c>
    </row>
    <row r="189" spans="1:21">
      <c r="A189" s="1">
        <v>188</v>
      </c>
      <c r="B189" s="1">
        <v>35995</v>
      </c>
      <c r="C189" s="1">
        <v>36728</v>
      </c>
      <c r="D189" s="1">
        <v>733</v>
      </c>
      <c r="E189" s="1">
        <v>35358</v>
      </c>
      <c r="F189" s="1">
        <v>37130</v>
      </c>
      <c r="G189" s="1">
        <v>1772</v>
      </c>
      <c r="H189" s="1">
        <v>1</v>
      </c>
      <c r="I189" s="1">
        <v>35901</v>
      </c>
      <c r="J189" s="1">
        <v>36747</v>
      </c>
      <c r="K189" s="1">
        <v>846</v>
      </c>
      <c r="L189" s="1">
        <v>733</v>
      </c>
      <c r="M189" s="1">
        <v>0</v>
      </c>
      <c r="N189" s="1">
        <v>108</v>
      </c>
      <c r="O189" s="1">
        <v>3</v>
      </c>
      <c r="P189" s="1">
        <v>-543</v>
      </c>
      <c r="Q189" s="1">
        <v>383</v>
      </c>
      <c r="R189" s="1">
        <v>94</v>
      </c>
      <c r="S189" s="1">
        <v>-19</v>
      </c>
      <c r="T189" s="1">
        <v>0.41</v>
      </c>
      <c r="U189" s="1">
        <v>1</v>
      </c>
    </row>
    <row r="190" spans="1:21">
      <c r="A190" s="1">
        <v>189</v>
      </c>
      <c r="B190" s="1">
        <v>39239</v>
      </c>
      <c r="C190" s="1">
        <v>40340</v>
      </c>
      <c r="D190" s="1">
        <v>1101</v>
      </c>
      <c r="E190" s="1">
        <v>38622</v>
      </c>
      <c r="F190" s="1">
        <v>41036</v>
      </c>
      <c r="G190" s="1">
        <v>2414</v>
      </c>
      <c r="H190" s="1">
        <v>1</v>
      </c>
      <c r="I190" s="1">
        <v>38657</v>
      </c>
      <c r="J190" s="1">
        <v>40016</v>
      </c>
      <c r="K190" s="1">
        <v>1359</v>
      </c>
      <c r="L190" s="1">
        <v>777</v>
      </c>
      <c r="M190" s="1">
        <v>0</v>
      </c>
      <c r="N190" s="1">
        <v>108</v>
      </c>
      <c r="O190" s="1">
        <v>8</v>
      </c>
      <c r="P190" s="1">
        <v>-35</v>
      </c>
      <c r="Q190" s="1">
        <v>1020</v>
      </c>
      <c r="R190" s="1">
        <v>582</v>
      </c>
      <c r="S190" s="1">
        <v>324</v>
      </c>
      <c r="T190" s="1">
        <v>0.32</v>
      </c>
      <c r="U190" s="1">
        <v>0.71</v>
      </c>
    </row>
    <row r="191" spans="1:21">
      <c r="A191" s="1">
        <v>190</v>
      </c>
      <c r="B191" s="1">
        <v>50413</v>
      </c>
      <c r="C191" s="1">
        <v>50747</v>
      </c>
      <c r="D191" s="1">
        <v>334</v>
      </c>
      <c r="E191" s="1">
        <v>49516</v>
      </c>
      <c r="F191" s="1">
        <v>51760</v>
      </c>
      <c r="G191" s="1">
        <v>2244</v>
      </c>
      <c r="H191" s="1">
        <v>1</v>
      </c>
      <c r="I191" s="1">
        <v>49741</v>
      </c>
      <c r="J191" s="1">
        <v>51380</v>
      </c>
      <c r="K191" s="1">
        <v>1639</v>
      </c>
      <c r="L191" s="1">
        <v>334</v>
      </c>
      <c r="M191" s="1">
        <v>0</v>
      </c>
      <c r="N191" s="1">
        <v>112</v>
      </c>
      <c r="O191" s="1">
        <v>3</v>
      </c>
      <c r="P191" s="1">
        <v>-225</v>
      </c>
      <c r="Q191" s="1">
        <v>380</v>
      </c>
      <c r="R191" s="1">
        <v>672</v>
      </c>
      <c r="S191" s="1">
        <v>-633</v>
      </c>
      <c r="T191" s="1">
        <v>0.15</v>
      </c>
      <c r="U191" s="1">
        <v>1</v>
      </c>
    </row>
    <row r="192" spans="1:21">
      <c r="A192" s="1">
        <v>191</v>
      </c>
      <c r="B192" s="1">
        <v>52966</v>
      </c>
      <c r="C192" s="1">
        <v>53582</v>
      </c>
      <c r="D192" s="1">
        <v>616</v>
      </c>
      <c r="E192" s="1">
        <v>52378</v>
      </c>
      <c r="F192" s="1">
        <v>53582</v>
      </c>
      <c r="G192" s="1">
        <v>1204</v>
      </c>
      <c r="H192" s="1">
        <v>1</v>
      </c>
      <c r="I192" s="1">
        <v>53249</v>
      </c>
      <c r="J192" s="1">
        <v>54343</v>
      </c>
      <c r="K192" s="1">
        <v>1094</v>
      </c>
      <c r="L192" s="1">
        <v>333</v>
      </c>
      <c r="M192" s="1">
        <v>0</v>
      </c>
      <c r="N192" s="1">
        <v>112</v>
      </c>
      <c r="O192" s="1">
        <v>6</v>
      </c>
      <c r="P192" s="1">
        <v>-871</v>
      </c>
      <c r="Q192" s="1">
        <v>-761</v>
      </c>
      <c r="R192" s="1">
        <v>-283</v>
      </c>
      <c r="S192" s="1">
        <v>-761</v>
      </c>
      <c r="T192" s="1">
        <v>0.28000000000000003</v>
      </c>
      <c r="U192" s="1">
        <v>0.54</v>
      </c>
    </row>
    <row r="193" spans="1:21">
      <c r="A193" s="1">
        <v>192</v>
      </c>
      <c r="B193" s="1">
        <v>53972</v>
      </c>
      <c r="C193" s="1">
        <v>54796</v>
      </c>
      <c r="D193" s="1">
        <v>824</v>
      </c>
      <c r="E193" s="1">
        <v>53582</v>
      </c>
      <c r="F193" s="1">
        <v>55190</v>
      </c>
      <c r="G193" s="1">
        <v>1608</v>
      </c>
      <c r="H193" s="1">
        <v>1</v>
      </c>
      <c r="I193" s="1">
        <v>54343</v>
      </c>
      <c r="J193" s="1">
        <v>55214</v>
      </c>
      <c r="K193" s="1">
        <v>871</v>
      </c>
      <c r="L193" s="1">
        <v>453</v>
      </c>
      <c r="M193" s="1">
        <v>0</v>
      </c>
      <c r="N193" s="1">
        <v>112</v>
      </c>
      <c r="O193" s="1">
        <v>7</v>
      </c>
      <c r="P193" s="1">
        <v>-761</v>
      </c>
      <c r="Q193" s="1">
        <v>-24</v>
      </c>
      <c r="R193" s="1">
        <v>-371</v>
      </c>
      <c r="S193" s="1">
        <v>-418</v>
      </c>
      <c r="T193" s="1">
        <v>0.28000000000000003</v>
      </c>
      <c r="U193" s="1">
        <v>0.55000000000000004</v>
      </c>
    </row>
    <row r="194" spans="1:21">
      <c r="A194" s="1">
        <v>193</v>
      </c>
      <c r="B194" s="1">
        <v>55414</v>
      </c>
      <c r="C194" s="1">
        <v>55754</v>
      </c>
      <c r="D194" s="1">
        <v>340</v>
      </c>
      <c r="E194" s="1">
        <v>55190</v>
      </c>
      <c r="F194" s="1">
        <v>55949</v>
      </c>
      <c r="G194" s="1">
        <v>759</v>
      </c>
      <c r="H194" s="1">
        <v>1</v>
      </c>
      <c r="I194" s="1">
        <v>55214</v>
      </c>
      <c r="J194" s="1">
        <v>57143</v>
      </c>
      <c r="K194" s="1">
        <v>1929</v>
      </c>
      <c r="L194" s="1">
        <v>340</v>
      </c>
      <c r="M194" s="1">
        <v>0</v>
      </c>
      <c r="N194" s="1">
        <v>112</v>
      </c>
      <c r="O194" s="1">
        <v>8</v>
      </c>
      <c r="P194" s="1">
        <v>-24</v>
      </c>
      <c r="Q194" s="1">
        <v>-1194</v>
      </c>
      <c r="R194" s="1">
        <v>200</v>
      </c>
      <c r="S194" s="1">
        <v>-1389</v>
      </c>
      <c r="T194" s="1">
        <v>0.45</v>
      </c>
      <c r="U194" s="1">
        <v>1</v>
      </c>
    </row>
    <row r="195" spans="1:21">
      <c r="A195" s="1">
        <v>194</v>
      </c>
      <c r="B195" s="1">
        <v>56479</v>
      </c>
      <c r="C195" s="1">
        <v>57312</v>
      </c>
      <c r="D195" s="1">
        <v>833</v>
      </c>
      <c r="E195" s="1">
        <v>55949</v>
      </c>
      <c r="F195" s="1">
        <v>57977</v>
      </c>
      <c r="G195" s="1">
        <v>2028</v>
      </c>
      <c r="H195" s="1">
        <v>1</v>
      </c>
      <c r="I195" s="1">
        <v>55214</v>
      </c>
      <c r="J195" s="1">
        <v>57143</v>
      </c>
      <c r="K195" s="1">
        <v>1929</v>
      </c>
      <c r="L195" s="1">
        <v>664</v>
      </c>
      <c r="M195" s="1">
        <v>0</v>
      </c>
      <c r="N195" s="1">
        <v>112</v>
      </c>
      <c r="O195" s="1">
        <v>8</v>
      </c>
      <c r="P195" s="1">
        <v>735</v>
      </c>
      <c r="Q195" s="1">
        <v>834</v>
      </c>
      <c r="R195" s="1">
        <v>1265</v>
      </c>
      <c r="S195" s="1">
        <v>169</v>
      </c>
      <c r="T195" s="1">
        <v>0.33</v>
      </c>
      <c r="U195" s="1">
        <v>0.8</v>
      </c>
    </row>
    <row r="196" spans="1:21">
      <c r="A196" s="1">
        <v>195</v>
      </c>
      <c r="B196" s="1">
        <v>58621</v>
      </c>
      <c r="C196" s="1">
        <v>59021</v>
      </c>
      <c r="D196" s="1">
        <v>400</v>
      </c>
      <c r="E196" s="1">
        <v>57977</v>
      </c>
      <c r="F196" s="1">
        <v>59440</v>
      </c>
      <c r="G196" s="1">
        <v>1463</v>
      </c>
      <c r="H196" s="1">
        <v>1</v>
      </c>
      <c r="I196" s="1">
        <v>58201</v>
      </c>
      <c r="J196" s="1">
        <v>59518</v>
      </c>
      <c r="K196" s="1">
        <v>1317</v>
      </c>
      <c r="L196" s="1">
        <v>400</v>
      </c>
      <c r="M196" s="1">
        <v>0</v>
      </c>
      <c r="N196" s="1">
        <v>113</v>
      </c>
      <c r="O196" s="1">
        <v>1</v>
      </c>
      <c r="P196" s="1">
        <v>-224</v>
      </c>
      <c r="Q196" s="1">
        <v>-78</v>
      </c>
      <c r="R196" s="1">
        <v>420</v>
      </c>
      <c r="S196" s="1">
        <v>-497</v>
      </c>
      <c r="T196" s="1">
        <v>0.27</v>
      </c>
      <c r="U196" s="1">
        <v>1</v>
      </c>
    </row>
    <row r="197" spans="1:21">
      <c r="A197" s="1">
        <v>196</v>
      </c>
      <c r="B197" s="1">
        <v>59608</v>
      </c>
      <c r="C197" s="1">
        <v>59973</v>
      </c>
      <c r="D197" s="1">
        <v>365</v>
      </c>
      <c r="E197" s="1">
        <v>59440</v>
      </c>
      <c r="F197" s="1">
        <v>59973</v>
      </c>
      <c r="G197" s="1">
        <v>533</v>
      </c>
      <c r="H197" s="1">
        <v>1</v>
      </c>
      <c r="I197" s="1">
        <v>59518</v>
      </c>
      <c r="J197" s="1">
        <v>59868</v>
      </c>
      <c r="K197" s="1">
        <v>350</v>
      </c>
      <c r="L197" s="1">
        <v>260</v>
      </c>
      <c r="M197" s="1">
        <v>0</v>
      </c>
      <c r="N197" s="1">
        <v>113</v>
      </c>
      <c r="O197" s="1">
        <v>2</v>
      </c>
      <c r="P197" s="1">
        <v>-78</v>
      </c>
      <c r="Q197" s="1">
        <v>105</v>
      </c>
      <c r="R197" s="1">
        <v>90</v>
      </c>
      <c r="S197" s="1">
        <v>105</v>
      </c>
      <c r="T197" s="1">
        <v>0.49</v>
      </c>
      <c r="U197" s="1">
        <v>0.71</v>
      </c>
    </row>
    <row r="198" spans="1:21">
      <c r="A198" s="1">
        <v>197</v>
      </c>
      <c r="B198" s="1">
        <v>61305</v>
      </c>
      <c r="C198" s="1">
        <v>62453</v>
      </c>
      <c r="D198" s="1">
        <v>1148</v>
      </c>
      <c r="E198" s="1">
        <v>59973</v>
      </c>
      <c r="F198" s="1">
        <v>62901</v>
      </c>
      <c r="G198" s="1">
        <v>2928</v>
      </c>
      <c r="H198" s="1">
        <v>1</v>
      </c>
      <c r="I198" s="1">
        <v>61292</v>
      </c>
      <c r="J198" s="1">
        <v>62612</v>
      </c>
      <c r="K198" s="1">
        <v>1320</v>
      </c>
      <c r="L198" s="1">
        <v>1148</v>
      </c>
      <c r="M198" s="1">
        <v>0</v>
      </c>
      <c r="N198" s="1">
        <v>113</v>
      </c>
      <c r="O198" s="1">
        <v>4</v>
      </c>
      <c r="P198" s="1">
        <v>-1319</v>
      </c>
      <c r="Q198" s="1">
        <v>289</v>
      </c>
      <c r="R198" s="1">
        <v>13</v>
      </c>
      <c r="S198" s="1">
        <v>-159</v>
      </c>
      <c r="T198" s="1">
        <v>0.39</v>
      </c>
      <c r="U198" s="1">
        <v>1</v>
      </c>
    </row>
    <row r="199" spans="1:21">
      <c r="A199" s="1">
        <v>198</v>
      </c>
      <c r="B199" s="1">
        <v>64568</v>
      </c>
      <c r="C199" s="1">
        <v>66234</v>
      </c>
      <c r="D199" s="1">
        <v>1666</v>
      </c>
      <c r="E199" s="1">
        <v>62901</v>
      </c>
      <c r="F199" s="1">
        <v>66856</v>
      </c>
      <c r="G199" s="1">
        <v>3955</v>
      </c>
      <c r="H199" s="1">
        <v>1</v>
      </c>
      <c r="I199" s="1">
        <v>64567</v>
      </c>
      <c r="J199" s="1">
        <v>65627</v>
      </c>
      <c r="K199" s="1">
        <v>1060</v>
      </c>
      <c r="L199" s="1">
        <v>1059</v>
      </c>
      <c r="M199" s="1">
        <v>0</v>
      </c>
      <c r="N199" s="1">
        <v>114</v>
      </c>
      <c r="O199" s="1">
        <v>3</v>
      </c>
      <c r="P199" s="1">
        <v>-1666</v>
      </c>
      <c r="Q199" s="1">
        <v>1229</v>
      </c>
      <c r="R199" s="1">
        <v>1</v>
      </c>
      <c r="S199" s="1">
        <v>607</v>
      </c>
      <c r="T199" s="1">
        <v>0.27</v>
      </c>
      <c r="U199" s="1">
        <v>0.64</v>
      </c>
    </row>
    <row r="200" spans="1:21">
      <c r="A200" s="1">
        <v>199</v>
      </c>
      <c r="B200" s="1">
        <v>67355</v>
      </c>
      <c r="C200" s="1">
        <v>68586</v>
      </c>
      <c r="D200" s="1">
        <v>1231</v>
      </c>
      <c r="E200" s="1">
        <v>66856</v>
      </c>
      <c r="F200" s="1">
        <v>69432</v>
      </c>
      <c r="G200" s="1">
        <v>2576</v>
      </c>
      <c r="H200" s="1">
        <v>1</v>
      </c>
      <c r="I200" s="1">
        <v>66447</v>
      </c>
      <c r="J200" s="1">
        <v>68239</v>
      </c>
      <c r="K200" s="1">
        <v>1792</v>
      </c>
      <c r="L200" s="1">
        <v>884</v>
      </c>
      <c r="M200" s="1">
        <v>0</v>
      </c>
      <c r="N200" s="1">
        <v>115</v>
      </c>
      <c r="O200" s="1">
        <v>1</v>
      </c>
      <c r="P200" s="1">
        <v>409</v>
      </c>
      <c r="Q200" s="1">
        <v>1193</v>
      </c>
      <c r="R200" s="1">
        <v>908</v>
      </c>
      <c r="S200" s="1">
        <v>347</v>
      </c>
      <c r="T200" s="1">
        <v>0.34</v>
      </c>
      <c r="U200" s="1">
        <v>0.72</v>
      </c>
    </row>
    <row r="201" spans="1:21">
      <c r="A201" s="1">
        <v>200</v>
      </c>
      <c r="B201" s="1">
        <v>69432</v>
      </c>
      <c r="C201" s="1">
        <v>70051</v>
      </c>
      <c r="D201" s="1">
        <v>619</v>
      </c>
      <c r="E201" s="1">
        <v>69432</v>
      </c>
      <c r="F201" s="1">
        <v>70574</v>
      </c>
      <c r="G201" s="1">
        <v>1142</v>
      </c>
      <c r="H201" s="1">
        <v>1</v>
      </c>
      <c r="I201" s="1">
        <v>69144</v>
      </c>
      <c r="J201" s="1">
        <v>70181</v>
      </c>
      <c r="K201" s="1">
        <v>1037</v>
      </c>
      <c r="L201" s="1">
        <v>619</v>
      </c>
      <c r="M201" s="1">
        <v>0</v>
      </c>
      <c r="N201" s="1">
        <v>115</v>
      </c>
      <c r="O201" s="1">
        <v>3</v>
      </c>
      <c r="P201" s="1">
        <v>288</v>
      </c>
      <c r="Q201" s="1">
        <v>393</v>
      </c>
      <c r="R201" s="1">
        <v>288</v>
      </c>
      <c r="S201" s="1">
        <v>-130</v>
      </c>
      <c r="T201" s="1">
        <v>0.54</v>
      </c>
      <c r="U201" s="1">
        <v>1</v>
      </c>
    </row>
    <row r="202" spans="1:21">
      <c r="A202" s="1">
        <v>201</v>
      </c>
      <c r="B202" s="1">
        <v>71689</v>
      </c>
      <c r="C202" s="1">
        <v>72289</v>
      </c>
      <c r="D202" s="1">
        <v>600</v>
      </c>
      <c r="E202" s="1">
        <v>70574</v>
      </c>
      <c r="F202" s="1">
        <v>72859</v>
      </c>
      <c r="G202" s="1">
        <v>2285</v>
      </c>
      <c r="H202" s="1">
        <v>1</v>
      </c>
      <c r="I202" s="1">
        <v>71434</v>
      </c>
      <c r="J202" s="1">
        <v>72924</v>
      </c>
      <c r="K202" s="1">
        <v>1490</v>
      </c>
      <c r="L202" s="1">
        <v>600</v>
      </c>
      <c r="M202" s="1">
        <v>0</v>
      </c>
      <c r="N202" s="1">
        <v>116</v>
      </c>
      <c r="O202" s="1">
        <v>2</v>
      </c>
      <c r="P202" s="1">
        <v>-860</v>
      </c>
      <c r="Q202" s="1">
        <v>-65</v>
      </c>
      <c r="R202" s="1">
        <v>255</v>
      </c>
      <c r="S202" s="1">
        <v>-635</v>
      </c>
      <c r="T202" s="1">
        <v>0.26</v>
      </c>
      <c r="U202" s="1">
        <v>1</v>
      </c>
    </row>
    <row r="203" spans="1:21">
      <c r="A203" s="1">
        <v>202</v>
      </c>
      <c r="B203" s="1">
        <v>76709</v>
      </c>
      <c r="C203" s="1">
        <v>77480</v>
      </c>
      <c r="D203" s="1">
        <v>771</v>
      </c>
      <c r="E203" s="1">
        <v>75818</v>
      </c>
      <c r="F203" s="1">
        <v>77480</v>
      </c>
      <c r="G203" s="1">
        <v>1662</v>
      </c>
      <c r="H203" s="1">
        <v>1</v>
      </c>
      <c r="I203" s="1">
        <v>77016</v>
      </c>
      <c r="J203" s="1">
        <v>78670</v>
      </c>
      <c r="K203" s="1">
        <v>1654</v>
      </c>
      <c r="L203" s="1">
        <v>464</v>
      </c>
      <c r="M203" s="1">
        <v>0</v>
      </c>
      <c r="N203" s="1">
        <v>117</v>
      </c>
      <c r="O203" s="1">
        <v>3</v>
      </c>
      <c r="P203" s="1">
        <v>-1198</v>
      </c>
      <c r="Q203" s="1">
        <v>-1190</v>
      </c>
      <c r="R203" s="1">
        <v>-307</v>
      </c>
      <c r="S203" s="1">
        <v>-1190</v>
      </c>
      <c r="T203" s="1">
        <v>0.28000000000000003</v>
      </c>
      <c r="U203" s="1">
        <v>0.6</v>
      </c>
    </row>
    <row r="204" spans="1:21">
      <c r="A204" s="1">
        <v>203</v>
      </c>
      <c r="B204" s="1">
        <v>77480</v>
      </c>
      <c r="C204" s="1">
        <v>78353</v>
      </c>
      <c r="D204" s="1">
        <v>873</v>
      </c>
      <c r="E204" s="1">
        <v>77480</v>
      </c>
      <c r="F204" s="1">
        <v>78739</v>
      </c>
      <c r="G204" s="1">
        <v>1259</v>
      </c>
      <c r="H204" s="1">
        <v>1</v>
      </c>
      <c r="I204" s="1">
        <v>77016</v>
      </c>
      <c r="J204" s="1">
        <v>78670</v>
      </c>
      <c r="K204" s="1">
        <v>1654</v>
      </c>
      <c r="L204" s="1">
        <v>873</v>
      </c>
      <c r="M204" s="1">
        <v>0</v>
      </c>
      <c r="N204" s="1">
        <v>117</v>
      </c>
      <c r="O204" s="1">
        <v>3</v>
      </c>
      <c r="P204" s="1">
        <v>464</v>
      </c>
      <c r="Q204" s="1">
        <v>69</v>
      </c>
      <c r="R204" s="1">
        <v>464</v>
      </c>
      <c r="S204" s="1">
        <v>-317</v>
      </c>
      <c r="T204" s="1">
        <v>0.69</v>
      </c>
      <c r="U204" s="1">
        <v>1</v>
      </c>
    </row>
    <row r="205" spans="1:21">
      <c r="A205" s="1">
        <v>204</v>
      </c>
      <c r="B205" s="1">
        <v>78739</v>
      </c>
      <c r="C205" s="1">
        <v>79601</v>
      </c>
      <c r="D205" s="1">
        <v>862</v>
      </c>
      <c r="E205" s="1">
        <v>78739</v>
      </c>
      <c r="F205" s="1">
        <v>80038</v>
      </c>
      <c r="G205" s="1">
        <v>1299</v>
      </c>
      <c r="H205" s="1">
        <v>1</v>
      </c>
      <c r="I205" s="1">
        <v>78670</v>
      </c>
      <c r="J205" s="1">
        <v>80109</v>
      </c>
      <c r="K205" s="1">
        <v>1439</v>
      </c>
      <c r="L205" s="1">
        <v>862</v>
      </c>
      <c r="M205" s="1">
        <v>0</v>
      </c>
      <c r="N205" s="1">
        <v>117</v>
      </c>
      <c r="O205" s="1">
        <v>4</v>
      </c>
      <c r="P205" s="1">
        <v>69</v>
      </c>
      <c r="Q205" s="1">
        <v>-71</v>
      </c>
      <c r="R205" s="1">
        <v>69</v>
      </c>
      <c r="S205" s="1">
        <v>-508</v>
      </c>
      <c r="T205" s="1">
        <v>0.66</v>
      </c>
      <c r="U205" s="1">
        <v>1</v>
      </c>
    </row>
    <row r="206" spans="1:21">
      <c r="A206" s="1">
        <v>205</v>
      </c>
      <c r="B206" s="1">
        <v>80371</v>
      </c>
      <c r="C206" s="1">
        <v>80702</v>
      </c>
      <c r="D206" s="1">
        <v>331</v>
      </c>
      <c r="E206" s="1">
        <v>80038</v>
      </c>
      <c r="F206" s="1">
        <v>81632</v>
      </c>
      <c r="G206" s="1">
        <v>1594</v>
      </c>
      <c r="H206" s="1">
        <v>1</v>
      </c>
      <c r="I206" s="1">
        <v>80109</v>
      </c>
      <c r="J206" s="1">
        <v>80651</v>
      </c>
      <c r="K206" s="1">
        <v>542</v>
      </c>
      <c r="L206" s="1">
        <v>280</v>
      </c>
      <c r="M206" s="1">
        <v>0</v>
      </c>
      <c r="N206" s="1">
        <v>117</v>
      </c>
      <c r="O206" s="1">
        <v>5</v>
      </c>
      <c r="P206" s="1">
        <v>-71</v>
      </c>
      <c r="Q206" s="1">
        <v>981</v>
      </c>
      <c r="R206" s="1">
        <v>262</v>
      </c>
      <c r="S206" s="1">
        <v>51</v>
      </c>
      <c r="T206" s="1">
        <v>0.18</v>
      </c>
      <c r="U206" s="1">
        <v>0.85</v>
      </c>
    </row>
    <row r="207" spans="1:21">
      <c r="A207" s="1">
        <v>206</v>
      </c>
      <c r="B207" s="1">
        <v>82053</v>
      </c>
      <c r="C207" s="1">
        <v>82703</v>
      </c>
      <c r="D207" s="1">
        <v>650</v>
      </c>
      <c r="E207" s="1">
        <v>81632</v>
      </c>
      <c r="F207" s="1">
        <v>82920</v>
      </c>
      <c r="G207" s="1">
        <v>1288</v>
      </c>
      <c r="H207" s="1">
        <v>1</v>
      </c>
      <c r="I207" s="1">
        <v>81779</v>
      </c>
      <c r="J207" s="1">
        <v>83284</v>
      </c>
      <c r="K207" s="1">
        <v>1505</v>
      </c>
      <c r="L207" s="1">
        <v>650</v>
      </c>
      <c r="M207" s="1">
        <v>0</v>
      </c>
      <c r="N207" s="1">
        <v>118</v>
      </c>
      <c r="O207" s="1">
        <v>1</v>
      </c>
      <c r="P207" s="1">
        <v>-147</v>
      </c>
      <c r="Q207" s="1">
        <v>-364</v>
      </c>
      <c r="R207" s="1">
        <v>274</v>
      </c>
      <c r="S207" s="1">
        <v>-581</v>
      </c>
      <c r="T207" s="1">
        <v>0.5</v>
      </c>
      <c r="U207" s="1">
        <v>1</v>
      </c>
    </row>
    <row r="208" spans="1:21">
      <c r="A208" s="1">
        <v>207</v>
      </c>
      <c r="B208" s="1">
        <v>84210</v>
      </c>
      <c r="C208" s="1">
        <v>84544</v>
      </c>
      <c r="D208" s="1">
        <v>334</v>
      </c>
      <c r="E208" s="1">
        <v>82920</v>
      </c>
      <c r="F208" s="1">
        <v>84544</v>
      </c>
      <c r="G208" s="1">
        <v>1624</v>
      </c>
      <c r="H208" s="1">
        <v>1</v>
      </c>
      <c r="I208" s="1">
        <v>83284</v>
      </c>
      <c r="J208" s="1">
        <v>85329</v>
      </c>
      <c r="K208" s="1">
        <v>2045</v>
      </c>
      <c r="L208" s="1">
        <v>334</v>
      </c>
      <c r="M208" s="1">
        <v>0</v>
      </c>
      <c r="N208" s="1">
        <v>118</v>
      </c>
      <c r="O208" s="1">
        <v>2</v>
      </c>
      <c r="P208" s="1">
        <v>-364</v>
      </c>
      <c r="Q208" s="1">
        <v>-785</v>
      </c>
      <c r="R208" s="1">
        <v>926</v>
      </c>
      <c r="S208" s="1">
        <v>-785</v>
      </c>
      <c r="T208" s="1">
        <v>0.21</v>
      </c>
      <c r="U208" s="1">
        <v>1</v>
      </c>
    </row>
    <row r="209" spans="1:21">
      <c r="A209" s="1">
        <v>208</v>
      </c>
      <c r="B209" s="1">
        <v>84544</v>
      </c>
      <c r="C209" s="1">
        <v>85300</v>
      </c>
      <c r="D209" s="1">
        <v>756</v>
      </c>
      <c r="E209" s="1">
        <v>84544</v>
      </c>
      <c r="F209" s="1">
        <v>85300</v>
      </c>
      <c r="G209" s="1">
        <v>756</v>
      </c>
      <c r="H209" s="1">
        <v>1</v>
      </c>
      <c r="I209" s="1">
        <v>83284</v>
      </c>
      <c r="J209" s="1">
        <v>85329</v>
      </c>
      <c r="K209" s="1">
        <v>2045</v>
      </c>
      <c r="L209" s="1">
        <v>756</v>
      </c>
      <c r="M209" s="1">
        <v>0</v>
      </c>
      <c r="N209" s="1">
        <v>118</v>
      </c>
      <c r="O209" s="1">
        <v>2</v>
      </c>
      <c r="P209" s="1">
        <v>1260</v>
      </c>
      <c r="Q209" s="1">
        <v>-29</v>
      </c>
      <c r="R209" s="1">
        <v>1260</v>
      </c>
      <c r="S209" s="1">
        <v>-29</v>
      </c>
      <c r="T209" s="1">
        <v>1</v>
      </c>
      <c r="U209" s="1">
        <v>1</v>
      </c>
    </row>
    <row r="210" spans="1:21">
      <c r="A210" s="1">
        <v>209</v>
      </c>
      <c r="B210" s="1">
        <v>85900</v>
      </c>
      <c r="C210" s="1">
        <v>86352</v>
      </c>
      <c r="D210" s="1">
        <v>452</v>
      </c>
      <c r="E210" s="1">
        <v>85300</v>
      </c>
      <c r="F210" s="1">
        <v>86352</v>
      </c>
      <c r="G210" s="1">
        <v>1052</v>
      </c>
      <c r="H210" s="1">
        <v>1</v>
      </c>
      <c r="I210" s="1">
        <v>85824</v>
      </c>
      <c r="J210" s="1">
        <v>88041</v>
      </c>
      <c r="K210" s="1">
        <v>2217</v>
      </c>
      <c r="L210" s="1">
        <v>452</v>
      </c>
      <c r="M210" s="1">
        <v>0</v>
      </c>
      <c r="N210" s="1">
        <v>118</v>
      </c>
      <c r="O210" s="1">
        <v>4</v>
      </c>
      <c r="P210" s="1">
        <v>-524</v>
      </c>
      <c r="Q210" s="1">
        <v>-1689</v>
      </c>
      <c r="R210" s="1">
        <v>76</v>
      </c>
      <c r="S210" s="1">
        <v>-1689</v>
      </c>
      <c r="T210" s="1">
        <v>0.43</v>
      </c>
      <c r="U210" s="1">
        <v>1</v>
      </c>
    </row>
    <row r="211" spans="1:21">
      <c r="A211" s="1">
        <v>210</v>
      </c>
      <c r="B211" s="1">
        <v>86779</v>
      </c>
      <c r="C211" s="1">
        <v>87587</v>
      </c>
      <c r="D211" s="1">
        <v>808</v>
      </c>
      <c r="E211" s="1">
        <v>86352</v>
      </c>
      <c r="F211" s="1">
        <v>87587</v>
      </c>
      <c r="G211" s="1">
        <v>1235</v>
      </c>
      <c r="H211" s="1">
        <v>1</v>
      </c>
      <c r="I211" s="1">
        <v>85824</v>
      </c>
      <c r="J211" s="1">
        <v>88041</v>
      </c>
      <c r="K211" s="1">
        <v>2217</v>
      </c>
      <c r="L211" s="1">
        <v>808</v>
      </c>
      <c r="M211" s="1">
        <v>0</v>
      </c>
      <c r="N211" s="1">
        <v>118</v>
      </c>
      <c r="O211" s="1">
        <v>4</v>
      </c>
      <c r="P211" s="1">
        <v>528</v>
      </c>
      <c r="Q211" s="1">
        <v>-454</v>
      </c>
      <c r="R211" s="1">
        <v>955</v>
      </c>
      <c r="S211" s="1">
        <v>-454</v>
      </c>
      <c r="T211" s="1">
        <v>0.65</v>
      </c>
      <c r="U211" s="1">
        <v>1</v>
      </c>
    </row>
    <row r="212" spans="1:21">
      <c r="A212" s="1">
        <v>211</v>
      </c>
      <c r="B212" s="1">
        <v>88111</v>
      </c>
      <c r="C212" s="1">
        <v>88480</v>
      </c>
      <c r="D212" s="1">
        <v>369</v>
      </c>
      <c r="E212" s="1">
        <v>87587</v>
      </c>
      <c r="F212" s="1">
        <v>88868</v>
      </c>
      <c r="G212" s="1">
        <v>1281</v>
      </c>
      <c r="H212" s="1">
        <v>1</v>
      </c>
      <c r="I212" s="1">
        <v>88041</v>
      </c>
      <c r="J212" s="1">
        <v>89282</v>
      </c>
      <c r="K212" s="1">
        <v>1241</v>
      </c>
      <c r="L212" s="1">
        <v>369</v>
      </c>
      <c r="M212" s="1">
        <v>0</v>
      </c>
      <c r="N212" s="1">
        <v>118</v>
      </c>
      <c r="O212" s="1">
        <v>5</v>
      </c>
      <c r="P212" s="1">
        <v>-454</v>
      </c>
      <c r="Q212" s="1">
        <v>-414</v>
      </c>
      <c r="R212" s="1">
        <v>70</v>
      </c>
      <c r="S212" s="1">
        <v>-802</v>
      </c>
      <c r="T212" s="1">
        <v>0.28999999999999998</v>
      </c>
      <c r="U212" s="1">
        <v>1</v>
      </c>
    </row>
    <row r="213" spans="1:21">
      <c r="A213" s="1">
        <v>212</v>
      </c>
      <c r="B213" s="1">
        <v>92027</v>
      </c>
      <c r="C213" s="1">
        <v>92778</v>
      </c>
      <c r="D213" s="1">
        <v>751</v>
      </c>
      <c r="E213" s="1">
        <v>91524</v>
      </c>
      <c r="F213" s="1">
        <v>93287</v>
      </c>
      <c r="G213" s="1">
        <v>1763</v>
      </c>
      <c r="H213" s="1">
        <v>1</v>
      </c>
      <c r="I213" s="1">
        <v>91550</v>
      </c>
      <c r="J213" s="1">
        <v>92684</v>
      </c>
      <c r="K213" s="1">
        <v>1134</v>
      </c>
      <c r="L213" s="1">
        <v>657</v>
      </c>
      <c r="M213" s="1">
        <v>0</v>
      </c>
      <c r="N213" s="1">
        <v>119</v>
      </c>
      <c r="O213" s="1">
        <v>1</v>
      </c>
      <c r="P213" s="1">
        <v>-26</v>
      </c>
      <c r="Q213" s="1">
        <v>603</v>
      </c>
      <c r="R213" s="1">
        <v>477</v>
      </c>
      <c r="S213" s="1">
        <v>94</v>
      </c>
      <c r="T213" s="1">
        <v>0.37</v>
      </c>
      <c r="U213" s="1">
        <v>0.87</v>
      </c>
    </row>
    <row r="214" spans="1:21">
      <c r="A214" s="1">
        <v>213</v>
      </c>
      <c r="B214" s="1">
        <v>94521</v>
      </c>
      <c r="C214" s="1">
        <v>95832</v>
      </c>
      <c r="D214" s="1">
        <v>1311</v>
      </c>
      <c r="E214" s="1">
        <v>93287</v>
      </c>
      <c r="F214" s="1">
        <v>97522</v>
      </c>
      <c r="G214" s="1">
        <v>4235</v>
      </c>
      <c r="H214" s="1">
        <v>1</v>
      </c>
      <c r="I214" s="1">
        <v>94142</v>
      </c>
      <c r="J214" s="1">
        <v>97359</v>
      </c>
      <c r="K214" s="1">
        <v>3217</v>
      </c>
      <c r="L214" s="1">
        <v>1311</v>
      </c>
      <c r="M214" s="1">
        <v>0</v>
      </c>
      <c r="N214" s="1">
        <v>120</v>
      </c>
      <c r="O214" s="1">
        <v>4</v>
      </c>
      <c r="P214" s="1">
        <v>-855</v>
      </c>
      <c r="Q214" s="1">
        <v>163</v>
      </c>
      <c r="R214" s="1">
        <v>379</v>
      </c>
      <c r="S214" s="1">
        <v>-1527</v>
      </c>
      <c r="T214" s="1">
        <v>0.31</v>
      </c>
      <c r="U214" s="1">
        <v>1</v>
      </c>
    </row>
    <row r="215" spans="1:21">
      <c r="A215" s="1">
        <v>214</v>
      </c>
      <c r="B215" s="1">
        <v>97522</v>
      </c>
      <c r="C215" s="1">
        <v>98230</v>
      </c>
      <c r="D215" s="1">
        <v>708</v>
      </c>
      <c r="E215" s="1">
        <v>97522</v>
      </c>
      <c r="F215" s="1">
        <v>99461</v>
      </c>
      <c r="G215" s="1">
        <v>1939</v>
      </c>
      <c r="H215" s="1">
        <v>1</v>
      </c>
      <c r="I215" s="1">
        <v>97359</v>
      </c>
      <c r="J215" s="1">
        <v>98828</v>
      </c>
      <c r="K215" s="1">
        <v>1469</v>
      </c>
      <c r="L215" s="1">
        <v>708</v>
      </c>
      <c r="M215" s="1">
        <v>0</v>
      </c>
      <c r="N215" s="1">
        <v>120</v>
      </c>
      <c r="O215" s="1">
        <v>5</v>
      </c>
      <c r="P215" s="1">
        <v>163</v>
      </c>
      <c r="Q215" s="1">
        <v>633</v>
      </c>
      <c r="R215" s="1">
        <v>163</v>
      </c>
      <c r="S215" s="1">
        <v>-598</v>
      </c>
      <c r="T215" s="1">
        <v>0.37</v>
      </c>
      <c r="U215" s="1">
        <v>1</v>
      </c>
    </row>
    <row r="216" spans="1:21">
      <c r="A216" s="1">
        <v>215</v>
      </c>
      <c r="B216" s="1">
        <v>100037</v>
      </c>
      <c r="C216" s="1">
        <v>101131</v>
      </c>
      <c r="D216" s="1">
        <v>1094</v>
      </c>
      <c r="E216" s="1">
        <v>99461</v>
      </c>
      <c r="F216" s="1">
        <v>102171</v>
      </c>
      <c r="G216" s="1">
        <v>2710</v>
      </c>
      <c r="H216" s="1">
        <v>1</v>
      </c>
      <c r="I216" s="1">
        <v>100294</v>
      </c>
      <c r="J216" s="1">
        <v>101506</v>
      </c>
      <c r="K216" s="1">
        <v>1212</v>
      </c>
      <c r="L216" s="1">
        <v>837</v>
      </c>
      <c r="M216" s="1">
        <v>0</v>
      </c>
      <c r="N216" s="1">
        <v>120</v>
      </c>
      <c r="O216" s="1">
        <v>9</v>
      </c>
      <c r="P216" s="1">
        <v>-833</v>
      </c>
      <c r="Q216" s="1">
        <v>665</v>
      </c>
      <c r="R216" s="1">
        <v>-257</v>
      </c>
      <c r="S216" s="1">
        <v>-375</v>
      </c>
      <c r="T216" s="1">
        <v>0.31</v>
      </c>
      <c r="U216" s="1">
        <v>0.77</v>
      </c>
    </row>
    <row r="217" spans="1:21">
      <c r="A217" s="1">
        <v>216</v>
      </c>
      <c r="B217" s="1">
        <v>102490</v>
      </c>
      <c r="C217" s="1">
        <v>102813</v>
      </c>
      <c r="D217" s="1">
        <v>323</v>
      </c>
      <c r="E217" s="1">
        <v>102171</v>
      </c>
      <c r="F217" s="1">
        <v>104002</v>
      </c>
      <c r="G217" s="1">
        <v>1831</v>
      </c>
      <c r="H217" s="1">
        <v>1</v>
      </c>
      <c r="I217" s="1">
        <v>102256</v>
      </c>
      <c r="J217" s="1">
        <v>103393</v>
      </c>
      <c r="K217" s="1">
        <v>1137</v>
      </c>
      <c r="L217" s="1">
        <v>323</v>
      </c>
      <c r="M217" s="1">
        <v>0</v>
      </c>
      <c r="N217" s="1">
        <v>120</v>
      </c>
      <c r="O217" s="1">
        <v>11</v>
      </c>
      <c r="P217" s="1">
        <v>-85</v>
      </c>
      <c r="Q217" s="1">
        <v>609</v>
      </c>
      <c r="R217" s="1">
        <v>234</v>
      </c>
      <c r="S217" s="1">
        <v>-580</v>
      </c>
      <c r="T217" s="1">
        <v>0.18</v>
      </c>
      <c r="U217" s="1">
        <v>1</v>
      </c>
    </row>
    <row r="218" spans="1:21">
      <c r="A218" s="1">
        <v>217</v>
      </c>
      <c r="B218" s="1">
        <v>112566</v>
      </c>
      <c r="C218" s="1">
        <v>113292</v>
      </c>
      <c r="D218" s="1">
        <v>726</v>
      </c>
      <c r="E218" s="1">
        <v>111522</v>
      </c>
      <c r="F218" s="1">
        <v>113521</v>
      </c>
      <c r="G218" s="1">
        <v>1999</v>
      </c>
      <c r="H218" s="1">
        <v>1</v>
      </c>
      <c r="I218" s="1">
        <v>112081</v>
      </c>
      <c r="J218" s="1">
        <v>113696</v>
      </c>
      <c r="K218" s="1">
        <v>1615</v>
      </c>
      <c r="L218" s="1">
        <v>726</v>
      </c>
      <c r="M218" s="1">
        <v>0</v>
      </c>
      <c r="N218" s="1">
        <v>120</v>
      </c>
      <c r="O218" s="1">
        <v>19</v>
      </c>
      <c r="P218" s="1">
        <v>-559</v>
      </c>
      <c r="Q218" s="1">
        <v>-175</v>
      </c>
      <c r="R218" s="1">
        <v>485</v>
      </c>
      <c r="S218" s="1">
        <v>-404</v>
      </c>
      <c r="T218" s="1">
        <v>0.36</v>
      </c>
      <c r="U218" s="1">
        <v>1</v>
      </c>
    </row>
    <row r="219" spans="1:21">
      <c r="A219" s="1">
        <v>218</v>
      </c>
      <c r="B219" s="1">
        <v>113978</v>
      </c>
      <c r="C219" s="1">
        <v>114582</v>
      </c>
      <c r="D219" s="1">
        <v>604</v>
      </c>
      <c r="E219" s="1">
        <v>113521</v>
      </c>
      <c r="F219" s="1">
        <v>115411</v>
      </c>
      <c r="G219" s="1">
        <v>1890</v>
      </c>
      <c r="H219" s="1">
        <v>1</v>
      </c>
      <c r="I219" s="1">
        <v>113696</v>
      </c>
      <c r="J219" s="1">
        <v>114860</v>
      </c>
      <c r="K219" s="1">
        <v>1164</v>
      </c>
      <c r="L219" s="1">
        <v>604</v>
      </c>
      <c r="M219" s="1">
        <v>0</v>
      </c>
      <c r="N219" s="1">
        <v>120</v>
      </c>
      <c r="O219" s="1">
        <v>20</v>
      </c>
      <c r="P219" s="1">
        <v>-175</v>
      </c>
      <c r="Q219" s="1">
        <v>551</v>
      </c>
      <c r="R219" s="1">
        <v>282</v>
      </c>
      <c r="S219" s="1">
        <v>-278</v>
      </c>
      <c r="T219" s="1">
        <v>0.32</v>
      </c>
      <c r="U219" s="1">
        <v>1</v>
      </c>
    </row>
    <row r="220" spans="1:21">
      <c r="A220" s="1">
        <v>219</v>
      </c>
      <c r="B220" s="1">
        <v>2772</v>
      </c>
      <c r="C220" s="1">
        <v>9088</v>
      </c>
      <c r="D220" s="1">
        <v>6316</v>
      </c>
      <c r="E220" s="1">
        <v>2608</v>
      </c>
      <c r="F220" s="1">
        <v>9088</v>
      </c>
      <c r="G220" s="1">
        <v>6480</v>
      </c>
      <c r="H220" s="1">
        <v>1</v>
      </c>
      <c r="I220" s="1">
        <v>5588</v>
      </c>
      <c r="J220" s="1">
        <v>7444</v>
      </c>
      <c r="K220" s="1">
        <v>1856</v>
      </c>
      <c r="L220" s="1">
        <v>1856</v>
      </c>
      <c r="M220" s="1">
        <v>0</v>
      </c>
      <c r="N220" s="1">
        <v>123</v>
      </c>
      <c r="O220" s="1">
        <v>4</v>
      </c>
      <c r="P220" s="1">
        <v>-2980</v>
      </c>
      <c r="Q220" s="1">
        <v>1644</v>
      </c>
      <c r="R220" s="1">
        <v>-2816</v>
      </c>
      <c r="S220" s="1">
        <v>1644</v>
      </c>
      <c r="T220" s="1">
        <v>0.28999999999999998</v>
      </c>
      <c r="U220" s="1">
        <v>0.28999999999999998</v>
      </c>
    </row>
    <row r="221" spans="1:21">
      <c r="A221" s="1">
        <v>220</v>
      </c>
      <c r="B221" s="1">
        <v>9568</v>
      </c>
      <c r="C221" s="1">
        <v>10128</v>
      </c>
      <c r="D221" s="1">
        <v>560</v>
      </c>
      <c r="E221" s="1">
        <v>9088</v>
      </c>
      <c r="F221" s="1">
        <v>10347</v>
      </c>
      <c r="G221" s="1">
        <v>1259</v>
      </c>
      <c r="H221" s="1">
        <v>1</v>
      </c>
      <c r="I221" s="1">
        <v>9404</v>
      </c>
      <c r="J221" s="1">
        <v>10345</v>
      </c>
      <c r="K221" s="1">
        <v>941</v>
      </c>
      <c r="L221" s="1">
        <v>560</v>
      </c>
      <c r="M221" s="1">
        <v>0</v>
      </c>
      <c r="N221" s="1">
        <v>123</v>
      </c>
      <c r="O221" s="1">
        <v>6</v>
      </c>
      <c r="P221" s="1">
        <v>-316</v>
      </c>
      <c r="Q221" s="1">
        <v>2</v>
      </c>
      <c r="R221" s="1">
        <v>164</v>
      </c>
      <c r="S221" s="1">
        <v>-217</v>
      </c>
      <c r="T221" s="1">
        <v>0.44</v>
      </c>
      <c r="U221" s="1">
        <v>1</v>
      </c>
    </row>
    <row r="222" spans="1:21">
      <c r="A222" s="1">
        <v>221</v>
      </c>
      <c r="B222" s="1">
        <v>10667</v>
      </c>
      <c r="C222" s="1">
        <v>11194</v>
      </c>
      <c r="D222" s="1">
        <v>527</v>
      </c>
      <c r="E222" s="1">
        <v>10347</v>
      </c>
      <c r="F222" s="1">
        <v>12187</v>
      </c>
      <c r="G222" s="1">
        <v>1840</v>
      </c>
      <c r="H222" s="1">
        <v>1</v>
      </c>
      <c r="I222" s="1">
        <v>10345</v>
      </c>
      <c r="J222" s="1">
        <v>12203</v>
      </c>
      <c r="K222" s="1">
        <v>1858</v>
      </c>
      <c r="L222" s="1">
        <v>527</v>
      </c>
      <c r="M222" s="1">
        <v>0</v>
      </c>
      <c r="N222" s="1">
        <v>124</v>
      </c>
      <c r="O222" s="1">
        <v>1</v>
      </c>
      <c r="P222" s="1">
        <v>2</v>
      </c>
      <c r="Q222" s="1">
        <v>-16</v>
      </c>
      <c r="R222" s="1">
        <v>322</v>
      </c>
      <c r="S222" s="1">
        <v>-1009</v>
      </c>
      <c r="T222" s="1">
        <v>0.28999999999999998</v>
      </c>
      <c r="U222" s="1">
        <v>1</v>
      </c>
    </row>
    <row r="223" spans="1:21">
      <c r="A223" s="1">
        <v>222</v>
      </c>
      <c r="B223" s="1">
        <v>12827</v>
      </c>
      <c r="C223" s="1">
        <v>13507</v>
      </c>
      <c r="D223" s="1">
        <v>680</v>
      </c>
      <c r="E223" s="1">
        <v>12187</v>
      </c>
      <c r="F223" s="1">
        <v>14987</v>
      </c>
      <c r="G223" s="1">
        <v>2800</v>
      </c>
      <c r="H223" s="1">
        <v>1</v>
      </c>
      <c r="I223" s="1">
        <v>12592</v>
      </c>
      <c r="J223" s="1">
        <v>13870</v>
      </c>
      <c r="K223" s="1">
        <v>1278</v>
      </c>
      <c r="L223" s="1">
        <v>680</v>
      </c>
      <c r="M223" s="1">
        <v>0</v>
      </c>
      <c r="N223" s="1">
        <v>124</v>
      </c>
      <c r="O223" s="1">
        <v>3</v>
      </c>
      <c r="P223" s="1">
        <v>-405</v>
      </c>
      <c r="Q223" s="1">
        <v>1117</v>
      </c>
      <c r="R223" s="1">
        <v>235</v>
      </c>
      <c r="S223" s="1">
        <v>-363</v>
      </c>
      <c r="T223" s="1">
        <v>0.24</v>
      </c>
      <c r="U223" s="1">
        <v>1</v>
      </c>
    </row>
    <row r="224" spans="1:21">
      <c r="A224" s="1">
        <v>223</v>
      </c>
      <c r="B224" s="1">
        <v>17277</v>
      </c>
      <c r="C224" s="1">
        <v>18017</v>
      </c>
      <c r="D224" s="1">
        <v>740</v>
      </c>
      <c r="E224" s="1">
        <v>16652</v>
      </c>
      <c r="F224" s="1">
        <v>18017</v>
      </c>
      <c r="G224" s="1">
        <v>1365</v>
      </c>
      <c r="H224" s="1">
        <v>1</v>
      </c>
      <c r="I224" s="1">
        <v>16715</v>
      </c>
      <c r="J224" s="1">
        <v>18080</v>
      </c>
      <c r="K224" s="1">
        <v>1365</v>
      </c>
      <c r="L224" s="1">
        <v>740</v>
      </c>
      <c r="M224" s="1">
        <v>0</v>
      </c>
      <c r="N224" s="1">
        <v>126</v>
      </c>
      <c r="O224" s="1">
        <v>1</v>
      </c>
      <c r="P224" s="1">
        <v>-63</v>
      </c>
      <c r="Q224" s="1">
        <v>-63</v>
      </c>
      <c r="R224" s="1">
        <v>562</v>
      </c>
      <c r="S224" s="1">
        <v>-63</v>
      </c>
      <c r="T224" s="1">
        <v>0.54</v>
      </c>
      <c r="U224" s="1">
        <v>1</v>
      </c>
    </row>
    <row r="225" spans="1:21">
      <c r="A225" s="1">
        <v>224</v>
      </c>
      <c r="B225" s="1">
        <v>18497</v>
      </c>
      <c r="C225" s="1">
        <v>20037</v>
      </c>
      <c r="D225" s="1">
        <v>1540</v>
      </c>
      <c r="E225" s="1">
        <v>18017</v>
      </c>
      <c r="F225" s="1">
        <v>22757</v>
      </c>
      <c r="G225" s="1">
        <v>4740</v>
      </c>
      <c r="H225" s="1">
        <v>1</v>
      </c>
      <c r="I225" s="1">
        <v>18080</v>
      </c>
      <c r="J225" s="1">
        <v>20601</v>
      </c>
      <c r="K225" s="1">
        <v>2521</v>
      </c>
      <c r="L225" s="1">
        <v>1540</v>
      </c>
      <c r="M225" s="1">
        <v>0</v>
      </c>
      <c r="N225" s="1">
        <v>126</v>
      </c>
      <c r="O225" s="1">
        <v>2</v>
      </c>
      <c r="P225" s="1">
        <v>-63</v>
      </c>
      <c r="Q225" s="1">
        <v>2156</v>
      </c>
      <c r="R225" s="1">
        <v>417</v>
      </c>
      <c r="S225" s="1">
        <v>-564</v>
      </c>
      <c r="T225" s="1">
        <v>0.32</v>
      </c>
      <c r="U225" s="1">
        <v>1</v>
      </c>
    </row>
    <row r="226" spans="1:21">
      <c r="A226" s="1">
        <v>225</v>
      </c>
      <c r="B226" s="1">
        <v>31993</v>
      </c>
      <c r="C226" s="1">
        <v>32742</v>
      </c>
      <c r="D226" s="1">
        <v>749</v>
      </c>
      <c r="E226" s="1">
        <v>30475</v>
      </c>
      <c r="F226" s="1">
        <v>33515</v>
      </c>
      <c r="G226" s="1">
        <v>3040</v>
      </c>
      <c r="H226" s="1">
        <v>1</v>
      </c>
      <c r="I226" s="1">
        <v>31904</v>
      </c>
      <c r="J226" s="1">
        <v>33622</v>
      </c>
      <c r="K226" s="1">
        <v>1718</v>
      </c>
      <c r="L226" s="1">
        <v>749</v>
      </c>
      <c r="M226" s="1">
        <v>0</v>
      </c>
      <c r="N226" s="1">
        <v>129</v>
      </c>
      <c r="O226" s="1">
        <v>5</v>
      </c>
      <c r="P226" s="1">
        <v>-1429</v>
      </c>
      <c r="Q226" s="1">
        <v>-107</v>
      </c>
      <c r="R226" s="1">
        <v>89</v>
      </c>
      <c r="S226" s="1">
        <v>-880</v>
      </c>
      <c r="T226" s="1">
        <v>0.25</v>
      </c>
      <c r="U226" s="1">
        <v>1</v>
      </c>
    </row>
    <row r="227" spans="1:21">
      <c r="A227" s="1">
        <v>226</v>
      </c>
      <c r="B227" s="1">
        <v>34142</v>
      </c>
      <c r="C227" s="1">
        <v>35491</v>
      </c>
      <c r="D227" s="1">
        <v>1349</v>
      </c>
      <c r="E227" s="1">
        <v>33515</v>
      </c>
      <c r="F227" s="1">
        <v>35835</v>
      </c>
      <c r="G227" s="1">
        <v>2320</v>
      </c>
      <c r="H227" s="1">
        <v>1</v>
      </c>
      <c r="I227" s="1">
        <v>33622</v>
      </c>
      <c r="J227" s="1">
        <v>35306</v>
      </c>
      <c r="K227" s="1">
        <v>1684</v>
      </c>
      <c r="L227" s="1">
        <v>1164</v>
      </c>
      <c r="M227" s="1">
        <v>0</v>
      </c>
      <c r="N227" s="1">
        <v>129</v>
      </c>
      <c r="O227" s="1">
        <v>6</v>
      </c>
      <c r="P227" s="1">
        <v>-107</v>
      </c>
      <c r="Q227" s="1">
        <v>529</v>
      </c>
      <c r="R227" s="1">
        <v>520</v>
      </c>
      <c r="S227" s="1">
        <v>185</v>
      </c>
      <c r="T227" s="1">
        <v>0.5</v>
      </c>
      <c r="U227" s="1">
        <v>0.86</v>
      </c>
    </row>
    <row r="228" spans="1:21">
      <c r="A228" s="1">
        <v>227</v>
      </c>
      <c r="B228" s="1">
        <v>35835</v>
      </c>
      <c r="C228" s="1">
        <v>37108</v>
      </c>
      <c r="D228" s="1">
        <v>1273</v>
      </c>
      <c r="E228" s="1">
        <v>35835</v>
      </c>
      <c r="F228" s="1">
        <v>38235</v>
      </c>
      <c r="G228" s="1">
        <v>2400</v>
      </c>
      <c r="H228" s="1">
        <v>1</v>
      </c>
      <c r="I228" s="1">
        <v>35953</v>
      </c>
      <c r="J228" s="1">
        <v>36583</v>
      </c>
      <c r="K228" s="1">
        <v>630</v>
      </c>
      <c r="L228" s="1">
        <v>630</v>
      </c>
      <c r="M228" s="1">
        <v>0</v>
      </c>
      <c r="N228" s="1">
        <v>129</v>
      </c>
      <c r="O228" s="1">
        <v>8</v>
      </c>
      <c r="P228" s="1">
        <v>-118</v>
      </c>
      <c r="Q228" s="1">
        <v>1652</v>
      </c>
      <c r="R228" s="1">
        <v>-118</v>
      </c>
      <c r="S228" s="1">
        <v>525</v>
      </c>
      <c r="T228" s="1">
        <v>0.26</v>
      </c>
      <c r="U228" s="1">
        <v>0.49</v>
      </c>
    </row>
    <row r="229" spans="1:21">
      <c r="A229" s="1">
        <v>228</v>
      </c>
      <c r="B229" s="1">
        <v>38615</v>
      </c>
      <c r="C229" s="1">
        <v>39488</v>
      </c>
      <c r="D229" s="1">
        <v>873</v>
      </c>
      <c r="E229" s="1">
        <v>38235</v>
      </c>
      <c r="F229" s="1">
        <v>40635</v>
      </c>
      <c r="G229" s="1">
        <v>2400</v>
      </c>
      <c r="H229" s="1">
        <v>1</v>
      </c>
      <c r="I229" s="1">
        <v>38286</v>
      </c>
      <c r="J229" s="1">
        <v>40078</v>
      </c>
      <c r="K229" s="1">
        <v>1792</v>
      </c>
      <c r="L229" s="1">
        <v>873</v>
      </c>
      <c r="M229" s="1">
        <v>0</v>
      </c>
      <c r="N229" s="1">
        <v>130</v>
      </c>
      <c r="O229" s="1">
        <v>1</v>
      </c>
      <c r="P229" s="1">
        <v>-51</v>
      </c>
      <c r="Q229" s="1">
        <v>557</v>
      </c>
      <c r="R229" s="1">
        <v>329</v>
      </c>
      <c r="S229" s="1">
        <v>-590</v>
      </c>
      <c r="T229" s="1">
        <v>0.36</v>
      </c>
      <c r="U229" s="1">
        <v>1</v>
      </c>
    </row>
    <row r="230" spans="1:21">
      <c r="A230" s="1">
        <v>229</v>
      </c>
      <c r="B230" s="1">
        <v>41029</v>
      </c>
      <c r="C230" s="1">
        <v>42087</v>
      </c>
      <c r="D230" s="1">
        <v>1058</v>
      </c>
      <c r="E230" s="1">
        <v>40635</v>
      </c>
      <c r="F230" s="1">
        <v>42555</v>
      </c>
      <c r="G230" s="1">
        <v>1920</v>
      </c>
      <c r="H230" s="1">
        <v>1</v>
      </c>
      <c r="I230" s="1">
        <v>40934</v>
      </c>
      <c r="J230" s="1">
        <v>43434</v>
      </c>
      <c r="K230" s="1">
        <v>2500</v>
      </c>
      <c r="L230" s="1">
        <v>1058</v>
      </c>
      <c r="M230" s="1">
        <v>0</v>
      </c>
      <c r="N230" s="1">
        <v>131</v>
      </c>
      <c r="O230" s="1">
        <v>2</v>
      </c>
      <c r="P230" s="1">
        <v>-299</v>
      </c>
      <c r="Q230" s="1">
        <v>-879</v>
      </c>
      <c r="R230" s="1">
        <v>95</v>
      </c>
      <c r="S230" s="1">
        <v>-1347</v>
      </c>
      <c r="T230" s="1">
        <v>0.55000000000000004</v>
      </c>
      <c r="U230" s="1">
        <v>1</v>
      </c>
    </row>
    <row r="231" spans="1:21">
      <c r="A231" s="1">
        <v>230</v>
      </c>
      <c r="B231" s="1">
        <v>43681</v>
      </c>
      <c r="C231" s="1">
        <v>44506</v>
      </c>
      <c r="D231" s="1">
        <v>825</v>
      </c>
      <c r="E231" s="1">
        <v>42555</v>
      </c>
      <c r="F231" s="1">
        <v>45475</v>
      </c>
      <c r="G231" s="1">
        <v>2920</v>
      </c>
      <c r="H231" s="1">
        <v>1</v>
      </c>
      <c r="I231" s="1">
        <v>43434</v>
      </c>
      <c r="J231" s="1">
        <v>44780</v>
      </c>
      <c r="K231" s="1">
        <v>1346</v>
      </c>
      <c r="L231" s="1">
        <v>825</v>
      </c>
      <c r="M231" s="1">
        <v>0</v>
      </c>
      <c r="N231" s="1">
        <v>131</v>
      </c>
      <c r="O231" s="1">
        <v>3</v>
      </c>
      <c r="P231" s="1">
        <v>-879</v>
      </c>
      <c r="Q231" s="1">
        <v>695</v>
      </c>
      <c r="R231" s="1">
        <v>247</v>
      </c>
      <c r="S231" s="1">
        <v>-274</v>
      </c>
      <c r="T231" s="1">
        <v>0.28000000000000003</v>
      </c>
      <c r="U231" s="1">
        <v>1</v>
      </c>
    </row>
    <row r="232" spans="1:21">
      <c r="A232" s="1">
        <v>231</v>
      </c>
      <c r="B232" s="1">
        <v>46947</v>
      </c>
      <c r="C232" s="1">
        <v>47595</v>
      </c>
      <c r="D232" s="1">
        <v>648</v>
      </c>
      <c r="E232" s="1">
        <v>46515</v>
      </c>
      <c r="F232" s="1">
        <v>47595</v>
      </c>
      <c r="G232" s="1">
        <v>1080</v>
      </c>
      <c r="H232" s="1">
        <v>1</v>
      </c>
      <c r="I232" s="1">
        <v>46572</v>
      </c>
      <c r="J232" s="1">
        <v>47773</v>
      </c>
      <c r="K232" s="1">
        <v>1201</v>
      </c>
      <c r="L232" s="1">
        <v>648</v>
      </c>
      <c r="M232" s="1">
        <v>0</v>
      </c>
      <c r="N232" s="1">
        <v>133</v>
      </c>
      <c r="O232" s="1">
        <v>1</v>
      </c>
      <c r="P232" s="1">
        <v>-57</v>
      </c>
      <c r="Q232" s="1">
        <v>-178</v>
      </c>
      <c r="R232" s="1">
        <v>375</v>
      </c>
      <c r="S232" s="1">
        <v>-178</v>
      </c>
      <c r="T232" s="1">
        <v>0.6</v>
      </c>
      <c r="U232" s="1">
        <v>1</v>
      </c>
    </row>
    <row r="233" spans="1:21">
      <c r="A233" s="1">
        <v>232</v>
      </c>
      <c r="B233" s="1">
        <v>48675</v>
      </c>
      <c r="C233" s="1">
        <v>49209</v>
      </c>
      <c r="D233" s="1">
        <v>534</v>
      </c>
      <c r="E233" s="1">
        <v>47595</v>
      </c>
      <c r="F233" s="1">
        <v>50235</v>
      </c>
      <c r="G233" s="1">
        <v>2640</v>
      </c>
      <c r="H233" s="1">
        <v>1</v>
      </c>
      <c r="I233" s="1">
        <v>48556</v>
      </c>
      <c r="J233" s="1">
        <v>49370</v>
      </c>
      <c r="K233" s="1">
        <v>814</v>
      </c>
      <c r="L233" s="1">
        <v>534</v>
      </c>
      <c r="M233" s="1">
        <v>0</v>
      </c>
      <c r="N233" s="1">
        <v>133</v>
      </c>
      <c r="O233" s="1">
        <v>3</v>
      </c>
      <c r="P233" s="1">
        <v>-961</v>
      </c>
      <c r="Q233" s="1">
        <v>865</v>
      </c>
      <c r="R233" s="1">
        <v>119</v>
      </c>
      <c r="S233" s="1">
        <v>-161</v>
      </c>
      <c r="T233" s="1">
        <v>0.2</v>
      </c>
      <c r="U233" s="1">
        <v>1</v>
      </c>
    </row>
    <row r="234" spans="1:21">
      <c r="A234" s="1">
        <v>233</v>
      </c>
      <c r="B234" s="1">
        <v>55119</v>
      </c>
      <c r="C234" s="1">
        <v>55997</v>
      </c>
      <c r="D234" s="1">
        <v>878</v>
      </c>
      <c r="E234" s="1">
        <v>54565</v>
      </c>
      <c r="F234" s="1">
        <v>55997</v>
      </c>
      <c r="G234" s="1">
        <v>1432</v>
      </c>
      <c r="H234" s="1">
        <v>1</v>
      </c>
      <c r="I234" s="1">
        <v>54643</v>
      </c>
      <c r="J234" s="1">
        <v>56227</v>
      </c>
      <c r="K234" s="1">
        <v>1584</v>
      </c>
      <c r="L234" s="1">
        <v>878</v>
      </c>
      <c r="M234" s="1">
        <v>0</v>
      </c>
      <c r="N234" s="1">
        <v>134</v>
      </c>
      <c r="O234" s="1">
        <v>4</v>
      </c>
      <c r="P234" s="1">
        <v>-78</v>
      </c>
      <c r="Q234" s="1">
        <v>-230</v>
      </c>
      <c r="R234" s="1">
        <v>476</v>
      </c>
      <c r="S234" s="1">
        <v>-230</v>
      </c>
      <c r="T234" s="1">
        <v>0.61</v>
      </c>
      <c r="U234" s="1">
        <v>1</v>
      </c>
    </row>
    <row r="235" spans="1:21">
      <c r="A235" s="1">
        <v>234</v>
      </c>
      <c r="B235" s="1">
        <v>56247</v>
      </c>
      <c r="C235" s="1">
        <v>56756</v>
      </c>
      <c r="D235" s="1">
        <v>509</v>
      </c>
      <c r="E235" s="1">
        <v>55997</v>
      </c>
      <c r="F235" s="1">
        <v>57367</v>
      </c>
      <c r="G235" s="1">
        <v>1370</v>
      </c>
      <c r="H235" s="1">
        <v>1</v>
      </c>
      <c r="I235" s="1">
        <v>56227</v>
      </c>
      <c r="J235" s="1">
        <v>57050</v>
      </c>
      <c r="K235" s="1">
        <v>823</v>
      </c>
      <c r="L235" s="1">
        <v>509</v>
      </c>
      <c r="M235" s="1">
        <v>0</v>
      </c>
      <c r="N235" s="1">
        <v>134</v>
      </c>
      <c r="O235" s="1">
        <v>5</v>
      </c>
      <c r="P235" s="1">
        <v>-230</v>
      </c>
      <c r="Q235" s="1">
        <v>317</v>
      </c>
      <c r="R235" s="1">
        <v>20</v>
      </c>
      <c r="S235" s="1">
        <v>-294</v>
      </c>
      <c r="T235" s="1">
        <v>0.37</v>
      </c>
      <c r="U235" s="1">
        <v>1</v>
      </c>
    </row>
    <row r="236" spans="1:21">
      <c r="A236" s="1">
        <v>235</v>
      </c>
      <c r="B236" s="1">
        <v>58061</v>
      </c>
      <c r="C236" s="1">
        <v>58501</v>
      </c>
      <c r="D236" s="1">
        <v>440</v>
      </c>
      <c r="E236" s="1">
        <v>57367</v>
      </c>
      <c r="F236" s="1">
        <v>58501</v>
      </c>
      <c r="G236" s="1">
        <v>1134</v>
      </c>
      <c r="H236" s="1">
        <v>1</v>
      </c>
      <c r="I236" s="1">
        <v>57832</v>
      </c>
      <c r="J236" s="1">
        <v>58837</v>
      </c>
      <c r="K236" s="1">
        <v>1005</v>
      </c>
      <c r="L236" s="1">
        <v>440</v>
      </c>
      <c r="M236" s="1">
        <v>0</v>
      </c>
      <c r="N236" s="1">
        <v>135</v>
      </c>
      <c r="O236" s="1">
        <v>3</v>
      </c>
      <c r="P236" s="1">
        <v>-465</v>
      </c>
      <c r="Q236" s="1">
        <v>-336</v>
      </c>
      <c r="R236" s="1">
        <v>229</v>
      </c>
      <c r="S236" s="1">
        <v>-336</v>
      </c>
      <c r="T236" s="1">
        <v>0.39</v>
      </c>
      <c r="U236" s="1">
        <v>1</v>
      </c>
    </row>
    <row r="237" spans="1:21">
      <c r="A237" s="1">
        <v>236</v>
      </c>
      <c r="B237" s="1">
        <v>58821</v>
      </c>
      <c r="C237" s="1">
        <v>59087</v>
      </c>
      <c r="D237" s="1">
        <v>266</v>
      </c>
      <c r="E237" s="1">
        <v>58501</v>
      </c>
      <c r="F237" s="1">
        <v>59087</v>
      </c>
      <c r="G237" s="1">
        <v>586</v>
      </c>
      <c r="H237" s="1">
        <v>1</v>
      </c>
      <c r="I237" s="1">
        <v>58837</v>
      </c>
      <c r="J237" s="1">
        <v>60272</v>
      </c>
      <c r="K237" s="1">
        <v>1435</v>
      </c>
      <c r="L237" s="1">
        <v>250</v>
      </c>
      <c r="M237" s="1">
        <v>0</v>
      </c>
      <c r="N237" s="1">
        <v>135</v>
      </c>
      <c r="O237" s="1">
        <v>4</v>
      </c>
      <c r="P237" s="1">
        <v>-336</v>
      </c>
      <c r="Q237" s="1">
        <v>-1185</v>
      </c>
      <c r="R237" s="1">
        <v>-16</v>
      </c>
      <c r="S237" s="1">
        <v>-1185</v>
      </c>
      <c r="T237" s="1">
        <v>0.43</v>
      </c>
      <c r="U237" s="1">
        <v>0.94</v>
      </c>
    </row>
    <row r="238" spans="1:21">
      <c r="A238" s="1">
        <v>237</v>
      </c>
      <c r="B238" s="1">
        <v>59247</v>
      </c>
      <c r="C238" s="1">
        <v>59407</v>
      </c>
      <c r="D238" s="1">
        <v>160</v>
      </c>
      <c r="E238" s="1">
        <v>59087</v>
      </c>
      <c r="F238" s="1">
        <v>59727</v>
      </c>
      <c r="G238" s="1">
        <v>640</v>
      </c>
      <c r="H238" s="1">
        <v>1</v>
      </c>
      <c r="I238" s="1">
        <v>58837</v>
      </c>
      <c r="J238" s="1">
        <v>60272</v>
      </c>
      <c r="K238" s="1">
        <v>1435</v>
      </c>
      <c r="L238" s="1">
        <v>160</v>
      </c>
      <c r="M238" s="1">
        <v>0</v>
      </c>
      <c r="N238" s="1">
        <v>135</v>
      </c>
      <c r="O238" s="1">
        <v>4</v>
      </c>
      <c r="P238" s="1">
        <v>250</v>
      </c>
      <c r="Q238" s="1">
        <v>-545</v>
      </c>
      <c r="R238" s="1">
        <v>410</v>
      </c>
      <c r="S238" s="1">
        <v>-865</v>
      </c>
      <c r="T238" s="1">
        <v>0.25</v>
      </c>
      <c r="U238" s="1">
        <v>1</v>
      </c>
    </row>
    <row r="239" spans="1:21">
      <c r="A239" s="1">
        <v>238</v>
      </c>
      <c r="B239" s="1">
        <v>60397</v>
      </c>
      <c r="C239" s="1">
        <v>60927</v>
      </c>
      <c r="D239" s="1">
        <v>530</v>
      </c>
      <c r="E239" s="1">
        <v>59727</v>
      </c>
      <c r="F239" s="1">
        <v>60927</v>
      </c>
      <c r="G239" s="1">
        <v>1200</v>
      </c>
      <c r="H239" s="1">
        <v>1</v>
      </c>
      <c r="I239" s="1">
        <v>60272</v>
      </c>
      <c r="J239" s="1">
        <v>61330</v>
      </c>
      <c r="K239" s="1">
        <v>1058</v>
      </c>
      <c r="L239" s="1">
        <v>530</v>
      </c>
      <c r="M239" s="1">
        <v>0</v>
      </c>
      <c r="N239" s="1">
        <v>135</v>
      </c>
      <c r="O239" s="1">
        <v>5</v>
      </c>
      <c r="P239" s="1">
        <v>-545</v>
      </c>
      <c r="Q239" s="1">
        <v>-403</v>
      </c>
      <c r="R239" s="1">
        <v>125</v>
      </c>
      <c r="S239" s="1">
        <v>-403</v>
      </c>
      <c r="T239" s="1">
        <v>0.44</v>
      </c>
      <c r="U239" s="1">
        <v>1</v>
      </c>
    </row>
    <row r="240" spans="1:21">
      <c r="A240" s="1">
        <v>239</v>
      </c>
      <c r="B240" s="1">
        <v>61831</v>
      </c>
      <c r="C240" s="1">
        <v>63287</v>
      </c>
      <c r="D240" s="1">
        <v>1456</v>
      </c>
      <c r="E240" s="1">
        <v>60927</v>
      </c>
      <c r="F240" s="1">
        <v>63287</v>
      </c>
      <c r="G240" s="1">
        <v>2360</v>
      </c>
      <c r="H240" s="1">
        <v>1</v>
      </c>
      <c r="I240" s="1">
        <v>61499</v>
      </c>
      <c r="J240" s="1">
        <v>63128</v>
      </c>
      <c r="K240" s="1">
        <v>1629</v>
      </c>
      <c r="L240" s="1">
        <v>1297</v>
      </c>
      <c r="M240" s="1">
        <v>0</v>
      </c>
      <c r="N240" s="1">
        <v>135</v>
      </c>
      <c r="O240" s="1">
        <v>7</v>
      </c>
      <c r="P240" s="1">
        <v>-572</v>
      </c>
      <c r="Q240" s="1">
        <v>159</v>
      </c>
      <c r="R240" s="1">
        <v>332</v>
      </c>
      <c r="S240" s="1">
        <v>159</v>
      </c>
      <c r="T240" s="1">
        <v>0.55000000000000004</v>
      </c>
      <c r="U240" s="1">
        <v>0.89</v>
      </c>
    </row>
    <row r="241" spans="1:21">
      <c r="A241" s="1">
        <v>240</v>
      </c>
      <c r="B241" s="1">
        <v>63767</v>
      </c>
      <c r="C241" s="1">
        <v>64327</v>
      </c>
      <c r="D241" s="1">
        <v>560</v>
      </c>
      <c r="E241" s="1">
        <v>63287</v>
      </c>
      <c r="F241" s="1">
        <v>64327</v>
      </c>
      <c r="G241" s="1">
        <v>1040</v>
      </c>
      <c r="H241" s="1">
        <v>1</v>
      </c>
      <c r="I241" s="1">
        <v>63798</v>
      </c>
      <c r="J241" s="1">
        <v>64320</v>
      </c>
      <c r="K241" s="1">
        <v>522</v>
      </c>
      <c r="L241" s="1">
        <v>522</v>
      </c>
      <c r="M241" s="1">
        <v>0</v>
      </c>
      <c r="N241" s="1">
        <v>136</v>
      </c>
      <c r="O241" s="1">
        <v>2</v>
      </c>
      <c r="P241" s="1">
        <v>-511</v>
      </c>
      <c r="Q241" s="1">
        <v>7</v>
      </c>
      <c r="R241" s="1">
        <v>-31</v>
      </c>
      <c r="S241" s="1">
        <v>7</v>
      </c>
      <c r="T241" s="1">
        <v>0.5</v>
      </c>
      <c r="U241" s="1">
        <v>0.93</v>
      </c>
    </row>
    <row r="242" spans="1:21">
      <c r="A242" s="1">
        <v>241</v>
      </c>
      <c r="B242" s="1">
        <v>64607</v>
      </c>
      <c r="C242" s="1">
        <v>64927</v>
      </c>
      <c r="D242" s="1">
        <v>320</v>
      </c>
      <c r="E242" s="1">
        <v>64327</v>
      </c>
      <c r="F242" s="1">
        <v>65287</v>
      </c>
      <c r="G242" s="1">
        <v>960</v>
      </c>
      <c r="H242" s="1">
        <v>1</v>
      </c>
      <c r="I242" s="1">
        <v>64320</v>
      </c>
      <c r="J242" s="1">
        <v>65270</v>
      </c>
      <c r="K242" s="1">
        <v>950</v>
      </c>
      <c r="L242" s="1">
        <v>320</v>
      </c>
      <c r="M242" s="1">
        <v>0</v>
      </c>
      <c r="N242" s="1">
        <v>137</v>
      </c>
      <c r="O242" s="1">
        <v>1</v>
      </c>
      <c r="P242" s="1">
        <v>7</v>
      </c>
      <c r="Q242" s="1">
        <v>17</v>
      </c>
      <c r="R242" s="1">
        <v>287</v>
      </c>
      <c r="S242" s="1">
        <v>-343</v>
      </c>
      <c r="T242" s="1">
        <v>0.33</v>
      </c>
      <c r="U242" s="1">
        <v>1</v>
      </c>
    </row>
    <row r="243" spans="1:21">
      <c r="A243" s="1">
        <v>242</v>
      </c>
      <c r="B243" s="1">
        <v>65527</v>
      </c>
      <c r="C243" s="1">
        <v>66007</v>
      </c>
      <c r="D243" s="1">
        <v>480</v>
      </c>
      <c r="E243" s="1">
        <v>65287</v>
      </c>
      <c r="F243" s="1">
        <v>66967</v>
      </c>
      <c r="G243" s="1">
        <v>1680</v>
      </c>
      <c r="H243" s="1">
        <v>1</v>
      </c>
      <c r="I243" s="1">
        <v>65270</v>
      </c>
      <c r="J243" s="1">
        <v>66759</v>
      </c>
      <c r="K243" s="1">
        <v>1489</v>
      </c>
      <c r="L243" s="1">
        <v>480</v>
      </c>
      <c r="M243" s="1">
        <v>0</v>
      </c>
      <c r="N243" s="1">
        <v>137</v>
      </c>
      <c r="O243" s="1">
        <v>2</v>
      </c>
      <c r="P243" s="1">
        <v>17</v>
      </c>
      <c r="Q243" s="1">
        <v>208</v>
      </c>
      <c r="R243" s="1">
        <v>257</v>
      </c>
      <c r="S243" s="1">
        <v>-752</v>
      </c>
      <c r="T243" s="1">
        <v>0.28999999999999998</v>
      </c>
      <c r="U243" s="1">
        <v>1</v>
      </c>
    </row>
    <row r="244" spans="1:21">
      <c r="A244" s="1">
        <v>243</v>
      </c>
      <c r="B244" s="1">
        <v>74950</v>
      </c>
      <c r="C244" s="1">
        <v>75616</v>
      </c>
      <c r="D244" s="1">
        <v>666</v>
      </c>
      <c r="E244" s="1">
        <v>74390</v>
      </c>
      <c r="F244" s="1">
        <v>76279</v>
      </c>
      <c r="G244" s="1">
        <v>1889</v>
      </c>
      <c r="H244" s="1">
        <v>1</v>
      </c>
      <c r="I244" s="1">
        <v>74495</v>
      </c>
      <c r="J244" s="1">
        <v>76336</v>
      </c>
      <c r="K244" s="1">
        <v>1841</v>
      </c>
      <c r="L244" s="1">
        <v>666</v>
      </c>
      <c r="M244" s="1">
        <v>0</v>
      </c>
      <c r="N244" s="1">
        <v>139</v>
      </c>
      <c r="O244" s="1">
        <v>1</v>
      </c>
      <c r="P244" s="1">
        <v>-105</v>
      </c>
      <c r="Q244" s="1">
        <v>-57</v>
      </c>
      <c r="R244" s="1">
        <v>455</v>
      </c>
      <c r="S244" s="1">
        <v>-720</v>
      </c>
      <c r="T244" s="1">
        <v>0.35</v>
      </c>
      <c r="U244" s="1">
        <v>1</v>
      </c>
    </row>
    <row r="245" spans="1:21">
      <c r="A245" s="1">
        <v>244</v>
      </c>
      <c r="B245" s="1">
        <v>76512</v>
      </c>
      <c r="C245" s="1">
        <v>76980</v>
      </c>
      <c r="D245" s="1">
        <v>468</v>
      </c>
      <c r="E245" s="1">
        <v>76279</v>
      </c>
      <c r="F245" s="1">
        <v>77639</v>
      </c>
      <c r="G245" s="1">
        <v>1360</v>
      </c>
      <c r="H245" s="1">
        <v>1</v>
      </c>
      <c r="I245" s="1">
        <v>76336</v>
      </c>
      <c r="J245" s="1">
        <v>77920</v>
      </c>
      <c r="K245" s="1">
        <v>1584</v>
      </c>
      <c r="L245" s="1">
        <v>468</v>
      </c>
      <c r="M245" s="1">
        <v>0</v>
      </c>
      <c r="N245" s="1">
        <v>139</v>
      </c>
      <c r="O245" s="1">
        <v>2</v>
      </c>
      <c r="P245" s="1">
        <v>-57</v>
      </c>
      <c r="Q245" s="1">
        <v>-281</v>
      </c>
      <c r="R245" s="1">
        <v>176</v>
      </c>
      <c r="S245" s="1">
        <v>-940</v>
      </c>
      <c r="T245" s="1">
        <v>0.34</v>
      </c>
      <c r="U245" s="1">
        <v>1</v>
      </c>
    </row>
    <row r="246" spans="1:21">
      <c r="A246" s="1">
        <v>245</v>
      </c>
      <c r="B246" s="1">
        <v>77999</v>
      </c>
      <c r="C246" s="1">
        <v>78319</v>
      </c>
      <c r="D246" s="1">
        <v>320</v>
      </c>
      <c r="E246" s="1">
        <v>77639</v>
      </c>
      <c r="F246" s="1">
        <v>79279</v>
      </c>
      <c r="G246" s="1">
        <v>1640</v>
      </c>
      <c r="H246" s="1">
        <v>1</v>
      </c>
      <c r="I246" s="1">
        <v>77920</v>
      </c>
      <c r="J246" s="1">
        <v>79367</v>
      </c>
      <c r="K246" s="1">
        <v>1447</v>
      </c>
      <c r="L246" s="1">
        <v>320</v>
      </c>
      <c r="M246" s="1">
        <v>0</v>
      </c>
      <c r="N246" s="1">
        <v>139</v>
      </c>
      <c r="O246" s="1">
        <v>3</v>
      </c>
      <c r="P246" s="1">
        <v>-281</v>
      </c>
      <c r="Q246" s="1">
        <v>-88</v>
      </c>
      <c r="R246" s="1">
        <v>79</v>
      </c>
      <c r="S246" s="1">
        <v>-1048</v>
      </c>
      <c r="T246" s="1">
        <v>0.2</v>
      </c>
      <c r="U246" s="1">
        <v>1</v>
      </c>
    </row>
    <row r="247" spans="1:21">
      <c r="A247" s="1">
        <v>246</v>
      </c>
      <c r="B247" s="1">
        <v>79501</v>
      </c>
      <c r="C247" s="1">
        <v>79868</v>
      </c>
      <c r="D247" s="1">
        <v>367</v>
      </c>
      <c r="E247" s="1">
        <v>79279</v>
      </c>
      <c r="F247" s="1">
        <v>80954</v>
      </c>
      <c r="G247" s="1">
        <v>1675</v>
      </c>
      <c r="H247" s="1">
        <v>1</v>
      </c>
      <c r="I247" s="1">
        <v>79367</v>
      </c>
      <c r="J247" s="1">
        <v>79692</v>
      </c>
      <c r="K247" s="1">
        <v>325</v>
      </c>
      <c r="L247" s="1">
        <v>191</v>
      </c>
      <c r="M247" s="1">
        <v>0</v>
      </c>
      <c r="N247" s="1">
        <v>139</v>
      </c>
      <c r="O247" s="1">
        <v>4</v>
      </c>
      <c r="P247" s="1">
        <v>-88</v>
      </c>
      <c r="Q247" s="1">
        <v>1262</v>
      </c>
      <c r="R247" s="1">
        <v>134</v>
      </c>
      <c r="S247" s="1">
        <v>176</v>
      </c>
      <c r="T247" s="1">
        <v>0.11</v>
      </c>
      <c r="U247" s="1">
        <v>0.52</v>
      </c>
    </row>
    <row r="248" spans="1:21">
      <c r="A248" s="1">
        <v>247</v>
      </c>
      <c r="B248" s="1">
        <v>81451</v>
      </c>
      <c r="C248" s="1">
        <v>81891</v>
      </c>
      <c r="D248" s="1">
        <v>440</v>
      </c>
      <c r="E248" s="1">
        <v>80954</v>
      </c>
      <c r="F248" s="1">
        <v>82638</v>
      </c>
      <c r="G248" s="1">
        <v>1684</v>
      </c>
      <c r="H248" s="1">
        <v>1</v>
      </c>
      <c r="I248" s="1">
        <v>81357</v>
      </c>
      <c r="J248" s="1">
        <v>82056</v>
      </c>
      <c r="K248" s="1">
        <v>699</v>
      </c>
      <c r="L248" s="1">
        <v>440</v>
      </c>
      <c r="M248" s="1">
        <v>0</v>
      </c>
      <c r="N248" s="1">
        <v>139</v>
      </c>
      <c r="O248" s="1">
        <v>6</v>
      </c>
      <c r="P248" s="1">
        <v>-403</v>
      </c>
      <c r="Q248" s="1">
        <v>582</v>
      </c>
      <c r="R248" s="1">
        <v>94</v>
      </c>
      <c r="S248" s="1">
        <v>-165</v>
      </c>
      <c r="T248" s="1">
        <v>0.26</v>
      </c>
      <c r="U248" s="1">
        <v>1</v>
      </c>
    </row>
    <row r="249" spans="1:21">
      <c r="A249" s="1">
        <v>248</v>
      </c>
      <c r="B249" s="1">
        <v>98286</v>
      </c>
      <c r="C249" s="1">
        <v>98526</v>
      </c>
      <c r="D249" s="1">
        <v>240</v>
      </c>
      <c r="E249" s="1">
        <v>97846</v>
      </c>
      <c r="F249" s="1">
        <v>98708</v>
      </c>
      <c r="G249" s="1">
        <v>862</v>
      </c>
      <c r="H249" s="1">
        <v>1</v>
      </c>
      <c r="I249" s="1">
        <v>98199</v>
      </c>
      <c r="J249" s="1">
        <v>98848</v>
      </c>
      <c r="K249" s="1">
        <v>649</v>
      </c>
      <c r="L249" s="1">
        <v>240</v>
      </c>
      <c r="M249" s="1">
        <v>0</v>
      </c>
      <c r="N249" s="1">
        <v>141</v>
      </c>
      <c r="O249" s="1">
        <v>8</v>
      </c>
      <c r="P249" s="1">
        <v>-353</v>
      </c>
      <c r="Q249" s="1">
        <v>-140</v>
      </c>
      <c r="R249" s="1">
        <v>87</v>
      </c>
      <c r="S249" s="1">
        <v>-322</v>
      </c>
      <c r="T249" s="1">
        <v>0.28000000000000003</v>
      </c>
      <c r="U249" s="1">
        <v>1</v>
      </c>
    </row>
    <row r="250" spans="1:21">
      <c r="A250" s="1">
        <v>249</v>
      </c>
      <c r="B250" s="1">
        <v>98708</v>
      </c>
      <c r="C250" s="1">
        <v>99217</v>
      </c>
      <c r="D250" s="1">
        <v>509</v>
      </c>
      <c r="E250" s="1">
        <v>98708</v>
      </c>
      <c r="F250" s="1">
        <v>100412</v>
      </c>
      <c r="G250" s="1">
        <v>1704</v>
      </c>
      <c r="H250" s="1">
        <v>1</v>
      </c>
      <c r="I250" s="1">
        <v>98848</v>
      </c>
      <c r="J250" s="1">
        <v>100935</v>
      </c>
      <c r="K250" s="1">
        <v>2087</v>
      </c>
      <c r="L250" s="1">
        <v>369</v>
      </c>
      <c r="M250" s="1">
        <v>0</v>
      </c>
      <c r="N250" s="1">
        <v>141</v>
      </c>
      <c r="O250" s="1">
        <v>9</v>
      </c>
      <c r="P250" s="1">
        <v>-140</v>
      </c>
      <c r="Q250" s="1">
        <v>-523</v>
      </c>
      <c r="R250" s="1">
        <v>-140</v>
      </c>
      <c r="S250" s="1">
        <v>-1718</v>
      </c>
      <c r="T250" s="1">
        <v>0.22</v>
      </c>
      <c r="U250" s="1">
        <v>0.72</v>
      </c>
    </row>
    <row r="251" spans="1:21">
      <c r="A251" s="1">
        <v>250</v>
      </c>
      <c r="B251" s="1">
        <v>116319</v>
      </c>
      <c r="C251" s="1">
        <v>116792</v>
      </c>
      <c r="D251" s="1">
        <v>473</v>
      </c>
      <c r="E251" s="1">
        <v>115758</v>
      </c>
      <c r="F251" s="1">
        <v>117322</v>
      </c>
      <c r="G251" s="1">
        <v>1564</v>
      </c>
      <c r="H251" s="1">
        <v>1</v>
      </c>
      <c r="I251" s="1">
        <v>116021</v>
      </c>
      <c r="J251" s="1">
        <v>117131</v>
      </c>
      <c r="K251" s="1">
        <v>1110</v>
      </c>
      <c r="L251" s="1">
        <v>473</v>
      </c>
      <c r="M251" s="1">
        <v>0</v>
      </c>
      <c r="N251" s="1">
        <v>144</v>
      </c>
      <c r="O251" s="1">
        <v>3</v>
      </c>
      <c r="P251" s="1">
        <v>-263</v>
      </c>
      <c r="Q251" s="1">
        <v>191</v>
      </c>
      <c r="R251" s="1">
        <v>298</v>
      </c>
      <c r="S251" s="1">
        <v>-339</v>
      </c>
      <c r="T251" s="1">
        <v>0.3</v>
      </c>
      <c r="U251" s="1">
        <v>1</v>
      </c>
    </row>
    <row r="252" spans="1:21">
      <c r="A252" s="1">
        <v>251</v>
      </c>
      <c r="B252" s="1">
        <v>131479</v>
      </c>
      <c r="C252" s="1">
        <v>132039</v>
      </c>
      <c r="D252" s="1">
        <v>560</v>
      </c>
      <c r="E252" s="1">
        <v>130801</v>
      </c>
      <c r="F252" s="1">
        <v>133593</v>
      </c>
      <c r="G252" s="1">
        <v>2792</v>
      </c>
      <c r="H252" s="1">
        <v>1</v>
      </c>
      <c r="I252" s="1">
        <v>131417</v>
      </c>
      <c r="J252" s="1">
        <v>132728</v>
      </c>
      <c r="K252" s="1">
        <v>1311</v>
      </c>
      <c r="L252" s="1">
        <v>560</v>
      </c>
      <c r="M252" s="1">
        <v>0</v>
      </c>
      <c r="N252" s="1">
        <v>145</v>
      </c>
      <c r="O252" s="1">
        <v>10</v>
      </c>
      <c r="P252" s="1">
        <v>-616</v>
      </c>
      <c r="Q252" s="1">
        <v>865</v>
      </c>
      <c r="R252" s="1">
        <v>62</v>
      </c>
      <c r="S252" s="1">
        <v>-689</v>
      </c>
      <c r="T252" s="1">
        <v>0.2</v>
      </c>
      <c r="U252" s="1">
        <v>1</v>
      </c>
    </row>
    <row r="253" spans="1:21">
      <c r="A253" s="1">
        <v>252</v>
      </c>
      <c r="B253" s="1">
        <v>134473</v>
      </c>
      <c r="C253" s="1">
        <v>136803</v>
      </c>
      <c r="D253" s="1">
        <v>2330</v>
      </c>
      <c r="E253" s="1">
        <v>133993</v>
      </c>
      <c r="F253" s="1">
        <v>136803</v>
      </c>
      <c r="G253" s="1">
        <v>2810</v>
      </c>
      <c r="H253" s="1">
        <v>1</v>
      </c>
      <c r="I253" s="1">
        <v>134099</v>
      </c>
      <c r="J253" s="1">
        <v>137105</v>
      </c>
      <c r="K253" s="1">
        <v>3006</v>
      </c>
      <c r="L253" s="1">
        <v>2330</v>
      </c>
      <c r="M253" s="1">
        <v>0</v>
      </c>
      <c r="N253" s="1">
        <v>146</v>
      </c>
      <c r="O253" s="1">
        <v>2</v>
      </c>
      <c r="P253" s="1">
        <v>-106</v>
      </c>
      <c r="Q253" s="1">
        <v>-302</v>
      </c>
      <c r="R253" s="1">
        <v>374</v>
      </c>
      <c r="S253" s="1">
        <v>-302</v>
      </c>
      <c r="T253" s="1">
        <v>0.83</v>
      </c>
      <c r="U253" s="1">
        <v>1</v>
      </c>
    </row>
    <row r="254" spans="1:21">
      <c r="A254" s="1">
        <v>253</v>
      </c>
      <c r="B254" s="1">
        <v>136963</v>
      </c>
      <c r="C254" s="1">
        <v>137483</v>
      </c>
      <c r="D254" s="1">
        <v>520</v>
      </c>
      <c r="E254" s="1">
        <v>136803</v>
      </c>
      <c r="F254" s="1">
        <v>138001</v>
      </c>
      <c r="G254" s="1">
        <v>1198</v>
      </c>
      <c r="H254" s="1">
        <v>1</v>
      </c>
      <c r="I254" s="1">
        <v>137105</v>
      </c>
      <c r="J254" s="1">
        <v>138339</v>
      </c>
      <c r="K254" s="1">
        <v>1234</v>
      </c>
      <c r="L254" s="1">
        <v>378</v>
      </c>
      <c r="M254" s="1">
        <v>0</v>
      </c>
      <c r="N254" s="1">
        <v>146</v>
      </c>
      <c r="O254" s="1">
        <v>3</v>
      </c>
      <c r="P254" s="1">
        <v>-302</v>
      </c>
      <c r="Q254" s="1">
        <v>-338</v>
      </c>
      <c r="R254" s="1">
        <v>-142</v>
      </c>
      <c r="S254" s="1">
        <v>-856</v>
      </c>
      <c r="T254" s="1">
        <v>0.32</v>
      </c>
      <c r="U254" s="1">
        <v>0.73</v>
      </c>
    </row>
    <row r="255" spans="1:21">
      <c r="A255" s="1">
        <v>254</v>
      </c>
      <c r="B255" s="1">
        <v>138475</v>
      </c>
      <c r="C255" s="1">
        <v>139096</v>
      </c>
      <c r="D255" s="1">
        <v>621</v>
      </c>
      <c r="E255" s="1">
        <v>138001</v>
      </c>
      <c r="F255" s="1">
        <v>139371</v>
      </c>
      <c r="G255" s="1">
        <v>1370</v>
      </c>
      <c r="H255" s="1">
        <v>1</v>
      </c>
      <c r="I255" s="1">
        <v>138339</v>
      </c>
      <c r="J255" s="1">
        <v>139647</v>
      </c>
      <c r="K255" s="1">
        <v>1308</v>
      </c>
      <c r="L255" s="1">
        <v>621</v>
      </c>
      <c r="M255" s="1">
        <v>0</v>
      </c>
      <c r="N255" s="1">
        <v>146</v>
      </c>
      <c r="O255" s="1">
        <v>4</v>
      </c>
      <c r="P255" s="1">
        <v>-338</v>
      </c>
      <c r="Q255" s="1">
        <v>-276</v>
      </c>
      <c r="R255" s="1">
        <v>136</v>
      </c>
      <c r="S255" s="1">
        <v>-551</v>
      </c>
      <c r="T255" s="1">
        <v>0.45</v>
      </c>
      <c r="U255" s="1">
        <v>1</v>
      </c>
    </row>
    <row r="256" spans="1:21">
      <c r="A256" s="1">
        <v>255</v>
      </c>
      <c r="B256" s="1">
        <v>140340</v>
      </c>
      <c r="C256" s="1">
        <v>143181</v>
      </c>
      <c r="D256" s="1">
        <v>2841</v>
      </c>
      <c r="E256" s="1">
        <v>139371</v>
      </c>
      <c r="F256" s="1">
        <v>143181</v>
      </c>
      <c r="G256" s="1">
        <v>3810</v>
      </c>
      <c r="H256" s="1">
        <v>1</v>
      </c>
      <c r="I256" s="1">
        <v>142082</v>
      </c>
      <c r="J256" s="1">
        <v>143110</v>
      </c>
      <c r="K256" s="1">
        <v>1028</v>
      </c>
      <c r="L256" s="1">
        <v>1028</v>
      </c>
      <c r="M256" s="1">
        <v>0</v>
      </c>
      <c r="N256" s="1">
        <v>146</v>
      </c>
      <c r="O256" s="1">
        <v>7</v>
      </c>
      <c r="P256" s="1">
        <v>-2711</v>
      </c>
      <c r="Q256" s="1">
        <v>71</v>
      </c>
      <c r="R256" s="1">
        <v>-1742</v>
      </c>
      <c r="S256" s="1">
        <v>71</v>
      </c>
      <c r="T256" s="1">
        <v>0.27</v>
      </c>
      <c r="U256" s="1">
        <v>0.36</v>
      </c>
    </row>
    <row r="257" spans="1:21">
      <c r="A257" s="1">
        <v>256</v>
      </c>
      <c r="B257" s="1">
        <v>143181</v>
      </c>
      <c r="C257" s="1">
        <v>143901</v>
      </c>
      <c r="D257" s="1">
        <v>720</v>
      </c>
      <c r="E257" s="1">
        <v>143181</v>
      </c>
      <c r="F257" s="1">
        <v>145083</v>
      </c>
      <c r="G257" s="1">
        <v>1902</v>
      </c>
      <c r="H257" s="1">
        <v>1</v>
      </c>
      <c r="I257" s="1">
        <v>143309</v>
      </c>
      <c r="J257" s="1">
        <v>144587</v>
      </c>
      <c r="K257" s="1">
        <v>1278</v>
      </c>
      <c r="L257" s="1">
        <v>592</v>
      </c>
      <c r="M257" s="1">
        <v>0</v>
      </c>
      <c r="N257" s="1">
        <v>147</v>
      </c>
      <c r="O257" s="1">
        <v>1</v>
      </c>
      <c r="P257" s="1">
        <v>-128</v>
      </c>
      <c r="Q257" s="1">
        <v>496</v>
      </c>
      <c r="R257" s="1">
        <v>-128</v>
      </c>
      <c r="S257" s="1">
        <v>-686</v>
      </c>
      <c r="T257" s="1">
        <v>0.31</v>
      </c>
      <c r="U257" s="1">
        <v>0.82</v>
      </c>
    </row>
    <row r="258" spans="1:21">
      <c r="A258" s="1">
        <v>257</v>
      </c>
      <c r="B258" s="1">
        <v>147434</v>
      </c>
      <c r="C258" s="1">
        <v>148267</v>
      </c>
      <c r="D258" s="1">
        <v>833</v>
      </c>
      <c r="E258" s="1">
        <v>147434</v>
      </c>
      <c r="F258" s="1">
        <v>149980</v>
      </c>
      <c r="G258" s="1">
        <v>2546</v>
      </c>
      <c r="H258" s="1">
        <v>1</v>
      </c>
      <c r="I258" s="1">
        <v>147432</v>
      </c>
      <c r="J258" s="1">
        <v>148736</v>
      </c>
      <c r="K258" s="1">
        <v>1304</v>
      </c>
      <c r="L258" s="1">
        <v>833</v>
      </c>
      <c r="M258" s="1">
        <v>0</v>
      </c>
      <c r="N258" s="1">
        <v>150</v>
      </c>
      <c r="O258" s="1">
        <v>1</v>
      </c>
      <c r="P258" s="1">
        <v>2</v>
      </c>
      <c r="Q258" s="1">
        <v>1244</v>
      </c>
      <c r="R258" s="1">
        <v>2</v>
      </c>
      <c r="S258" s="1">
        <v>-469</v>
      </c>
      <c r="T258" s="1">
        <v>0.33</v>
      </c>
      <c r="U258" s="1">
        <v>1</v>
      </c>
    </row>
    <row r="259" spans="1:21">
      <c r="A259" s="1">
        <v>258</v>
      </c>
      <c r="B259" s="1">
        <v>149980</v>
      </c>
      <c r="C259" s="1">
        <v>150503</v>
      </c>
      <c r="D259" s="1">
        <v>523</v>
      </c>
      <c r="E259" s="1">
        <v>149980</v>
      </c>
      <c r="F259" s="1">
        <v>151218</v>
      </c>
      <c r="G259" s="1">
        <v>1238</v>
      </c>
      <c r="H259" s="1">
        <v>1</v>
      </c>
      <c r="I259" s="1">
        <v>150117</v>
      </c>
      <c r="J259" s="1">
        <v>150998</v>
      </c>
      <c r="K259" s="1">
        <v>881</v>
      </c>
      <c r="L259" s="1">
        <v>386</v>
      </c>
      <c r="M259" s="1">
        <v>0</v>
      </c>
      <c r="N259" s="1">
        <v>151</v>
      </c>
      <c r="O259" s="1">
        <v>1</v>
      </c>
      <c r="P259" s="1">
        <v>-137</v>
      </c>
      <c r="Q259" s="1">
        <v>220</v>
      </c>
      <c r="R259" s="1">
        <v>-137</v>
      </c>
      <c r="S259" s="1">
        <v>-495</v>
      </c>
      <c r="T259" s="1">
        <v>0.31</v>
      </c>
      <c r="U259" s="1">
        <v>0.74</v>
      </c>
    </row>
    <row r="260" spans="1:21">
      <c r="A260" s="1">
        <v>259</v>
      </c>
      <c r="B260" s="1">
        <v>151218</v>
      </c>
      <c r="C260" s="1">
        <v>151583</v>
      </c>
      <c r="D260" s="1">
        <v>365</v>
      </c>
      <c r="E260" s="1">
        <v>151218</v>
      </c>
      <c r="F260" s="1">
        <v>154074</v>
      </c>
      <c r="G260" s="1">
        <v>2856</v>
      </c>
      <c r="H260" s="1">
        <v>1</v>
      </c>
      <c r="I260" s="1">
        <v>151274</v>
      </c>
      <c r="J260" s="1">
        <v>151974</v>
      </c>
      <c r="K260" s="1">
        <v>700</v>
      </c>
      <c r="L260" s="1">
        <v>309</v>
      </c>
      <c r="M260" s="1">
        <v>0</v>
      </c>
      <c r="N260" s="1">
        <v>152</v>
      </c>
      <c r="O260" s="1">
        <v>1</v>
      </c>
      <c r="P260" s="1">
        <v>-56</v>
      </c>
      <c r="Q260" s="1">
        <v>2100</v>
      </c>
      <c r="R260" s="1">
        <v>-56</v>
      </c>
      <c r="S260" s="1">
        <v>-391</v>
      </c>
      <c r="T260" s="1">
        <v>0.11</v>
      </c>
      <c r="U260" s="1">
        <v>0.85</v>
      </c>
    </row>
    <row r="261" spans="1:21">
      <c r="A261" s="1">
        <v>260</v>
      </c>
      <c r="B261" s="1">
        <v>3473</v>
      </c>
      <c r="C261" s="1">
        <v>4043</v>
      </c>
      <c r="D261" s="1">
        <v>570</v>
      </c>
      <c r="E261" s="1">
        <v>2987</v>
      </c>
      <c r="F261" s="1">
        <v>4043</v>
      </c>
      <c r="G261" s="1">
        <v>1056</v>
      </c>
      <c r="H261" s="1">
        <v>1</v>
      </c>
      <c r="I261" s="1">
        <v>3480</v>
      </c>
      <c r="J261" s="1">
        <v>4837</v>
      </c>
      <c r="K261" s="1">
        <v>1357</v>
      </c>
      <c r="L261" s="1">
        <v>563</v>
      </c>
      <c r="M261" s="1">
        <v>0</v>
      </c>
      <c r="N261" s="1">
        <v>155</v>
      </c>
      <c r="O261" s="1">
        <v>6</v>
      </c>
      <c r="P261" s="1">
        <v>-493</v>
      </c>
      <c r="Q261" s="1">
        <v>-794</v>
      </c>
      <c r="R261" s="1">
        <v>-7</v>
      </c>
      <c r="S261" s="1">
        <v>-794</v>
      </c>
      <c r="T261" s="1">
        <v>0.53</v>
      </c>
      <c r="U261" s="1">
        <v>0.99</v>
      </c>
    </row>
    <row r="262" spans="1:21">
      <c r="A262" s="1">
        <v>261</v>
      </c>
      <c r="B262" s="1">
        <v>4966</v>
      </c>
      <c r="C262" s="1">
        <v>6126</v>
      </c>
      <c r="D262" s="1">
        <v>1160</v>
      </c>
      <c r="E262" s="1">
        <v>4043</v>
      </c>
      <c r="F262" s="1">
        <v>6740</v>
      </c>
      <c r="G262" s="1">
        <v>2697</v>
      </c>
      <c r="H262" s="1">
        <v>1</v>
      </c>
      <c r="I262" s="1">
        <v>5391</v>
      </c>
      <c r="J262" s="1">
        <v>7021</v>
      </c>
      <c r="K262" s="1">
        <v>1630</v>
      </c>
      <c r="L262" s="1">
        <v>735</v>
      </c>
      <c r="M262" s="1">
        <v>0</v>
      </c>
      <c r="N262" s="1">
        <v>155</v>
      </c>
      <c r="O262" s="1">
        <v>8</v>
      </c>
      <c r="P262" s="1">
        <v>-1348</v>
      </c>
      <c r="Q262" s="1">
        <v>-281</v>
      </c>
      <c r="R262" s="1">
        <v>-425</v>
      </c>
      <c r="S262" s="1">
        <v>-895</v>
      </c>
      <c r="T262" s="1">
        <v>0.27</v>
      </c>
      <c r="U262" s="1">
        <v>0.63</v>
      </c>
    </row>
    <row r="263" spans="1:21">
      <c r="A263" s="1">
        <v>262</v>
      </c>
      <c r="B263" s="1">
        <v>8514</v>
      </c>
      <c r="C263" s="1">
        <v>9547</v>
      </c>
      <c r="D263" s="1">
        <v>1033</v>
      </c>
      <c r="E263" s="1">
        <v>7703</v>
      </c>
      <c r="F263" s="1">
        <v>9547</v>
      </c>
      <c r="G263" s="1">
        <v>1844</v>
      </c>
      <c r="H263" s="1">
        <v>1</v>
      </c>
      <c r="I263" s="1">
        <v>8980</v>
      </c>
      <c r="J263" s="1">
        <v>9906</v>
      </c>
      <c r="K263" s="1">
        <v>926</v>
      </c>
      <c r="L263" s="1">
        <v>567</v>
      </c>
      <c r="M263" s="1">
        <v>0</v>
      </c>
      <c r="N263" s="1">
        <v>156</v>
      </c>
      <c r="O263" s="1">
        <v>2</v>
      </c>
      <c r="P263" s="1">
        <v>-1277</v>
      </c>
      <c r="Q263" s="1">
        <v>-359</v>
      </c>
      <c r="R263" s="1">
        <v>-466</v>
      </c>
      <c r="S263" s="1">
        <v>-359</v>
      </c>
      <c r="T263" s="1">
        <v>0.31</v>
      </c>
      <c r="U263" s="1">
        <v>0.55000000000000004</v>
      </c>
    </row>
    <row r="264" spans="1:21">
      <c r="A264" s="1">
        <v>263</v>
      </c>
      <c r="B264" s="1">
        <v>9547</v>
      </c>
      <c r="C264" s="1">
        <v>10299</v>
      </c>
      <c r="D264" s="1">
        <v>752</v>
      </c>
      <c r="E264" s="1">
        <v>9547</v>
      </c>
      <c r="F264" s="1">
        <v>12780</v>
      </c>
      <c r="G264" s="1">
        <v>3233</v>
      </c>
      <c r="H264" s="1">
        <v>1</v>
      </c>
      <c r="I264" s="1">
        <v>9906</v>
      </c>
      <c r="J264" s="1">
        <v>12460</v>
      </c>
      <c r="K264" s="1">
        <v>2554</v>
      </c>
      <c r="L264" s="1">
        <v>393</v>
      </c>
      <c r="M264" s="1">
        <v>0</v>
      </c>
      <c r="N264" s="1">
        <v>156</v>
      </c>
      <c r="O264" s="1">
        <v>3</v>
      </c>
      <c r="P264" s="1">
        <v>-359</v>
      </c>
      <c r="Q264" s="1">
        <v>320</v>
      </c>
      <c r="R264" s="1">
        <v>-359</v>
      </c>
      <c r="S264" s="1">
        <v>-2161</v>
      </c>
      <c r="T264" s="1">
        <v>0.12</v>
      </c>
      <c r="U264" s="1">
        <v>0.52</v>
      </c>
    </row>
    <row r="265" spans="1:21">
      <c r="A265" s="1">
        <v>264</v>
      </c>
      <c r="B265" s="1">
        <v>12780</v>
      </c>
      <c r="C265" s="1">
        <v>13179</v>
      </c>
      <c r="D265" s="1">
        <v>399</v>
      </c>
      <c r="E265" s="1">
        <v>12780</v>
      </c>
      <c r="F265" s="1">
        <v>13614</v>
      </c>
      <c r="G265" s="1">
        <v>834</v>
      </c>
      <c r="H265" s="1">
        <v>1</v>
      </c>
      <c r="I265" s="1">
        <v>12460</v>
      </c>
      <c r="J265" s="1">
        <v>13587</v>
      </c>
      <c r="K265" s="1">
        <v>1127</v>
      </c>
      <c r="L265" s="1">
        <v>399</v>
      </c>
      <c r="M265" s="1">
        <v>0</v>
      </c>
      <c r="N265" s="1">
        <v>156</v>
      </c>
      <c r="O265" s="1">
        <v>4</v>
      </c>
      <c r="P265" s="1">
        <v>320</v>
      </c>
      <c r="Q265" s="1">
        <v>27</v>
      </c>
      <c r="R265" s="1">
        <v>320</v>
      </c>
      <c r="S265" s="1">
        <v>-408</v>
      </c>
      <c r="T265" s="1">
        <v>0.48</v>
      </c>
      <c r="U265" s="1">
        <v>1</v>
      </c>
    </row>
    <row r="266" spans="1:21">
      <c r="A266" s="1">
        <v>265</v>
      </c>
      <c r="B266" s="1">
        <v>15197</v>
      </c>
      <c r="C266" s="1">
        <v>15933</v>
      </c>
      <c r="D266" s="1">
        <v>736</v>
      </c>
      <c r="E266" s="1">
        <v>14778</v>
      </c>
      <c r="F266" s="1">
        <v>16398</v>
      </c>
      <c r="G266" s="1">
        <v>1620</v>
      </c>
      <c r="H266" s="1">
        <v>1</v>
      </c>
      <c r="I266" s="1">
        <v>15089</v>
      </c>
      <c r="J266" s="1">
        <v>16711</v>
      </c>
      <c r="K266" s="1">
        <v>1622</v>
      </c>
      <c r="L266" s="1">
        <v>736</v>
      </c>
      <c r="M266" s="1">
        <v>0</v>
      </c>
      <c r="N266" s="1">
        <v>157</v>
      </c>
      <c r="O266" s="1">
        <v>2</v>
      </c>
      <c r="P266" s="1">
        <v>-311</v>
      </c>
      <c r="Q266" s="1">
        <v>-313</v>
      </c>
      <c r="R266" s="1">
        <v>108</v>
      </c>
      <c r="S266" s="1">
        <v>-778</v>
      </c>
      <c r="T266" s="1">
        <v>0.45</v>
      </c>
      <c r="U266" s="1">
        <v>1</v>
      </c>
    </row>
    <row r="267" spans="1:21">
      <c r="A267" s="1">
        <v>266</v>
      </c>
      <c r="B267" s="1">
        <v>16398</v>
      </c>
      <c r="C267" s="1">
        <v>16860</v>
      </c>
      <c r="D267" s="1">
        <v>462</v>
      </c>
      <c r="E267" s="1">
        <v>16398</v>
      </c>
      <c r="F267" s="1">
        <v>17231</v>
      </c>
      <c r="G267" s="1">
        <v>833</v>
      </c>
      <c r="H267" s="1">
        <v>1</v>
      </c>
      <c r="I267" s="1">
        <v>15089</v>
      </c>
      <c r="J267" s="1">
        <v>16711</v>
      </c>
      <c r="K267" s="1">
        <v>1622</v>
      </c>
      <c r="L267" s="1">
        <v>313</v>
      </c>
      <c r="M267" s="1">
        <v>0</v>
      </c>
      <c r="N267" s="1">
        <v>157</v>
      </c>
      <c r="O267" s="1">
        <v>2</v>
      </c>
      <c r="P267" s="1">
        <v>1309</v>
      </c>
      <c r="Q267" s="1">
        <v>520</v>
      </c>
      <c r="R267" s="1">
        <v>1309</v>
      </c>
      <c r="S267" s="1">
        <v>149</v>
      </c>
      <c r="T267" s="1">
        <v>0.38</v>
      </c>
      <c r="U267" s="1">
        <v>0.68</v>
      </c>
    </row>
    <row r="268" spans="1:21">
      <c r="A268" s="1">
        <v>267</v>
      </c>
      <c r="B268" s="1">
        <v>17381</v>
      </c>
      <c r="C268" s="1">
        <v>18116</v>
      </c>
      <c r="D268" s="1">
        <v>735</v>
      </c>
      <c r="E268" s="1">
        <v>17231</v>
      </c>
      <c r="F268" s="1">
        <v>18613</v>
      </c>
      <c r="G268" s="1">
        <v>1382</v>
      </c>
      <c r="H268" s="1">
        <v>1</v>
      </c>
      <c r="I268" s="1">
        <v>17488</v>
      </c>
      <c r="J268" s="1">
        <v>20356</v>
      </c>
      <c r="K268" s="1">
        <v>2868</v>
      </c>
      <c r="L268" s="1">
        <v>628</v>
      </c>
      <c r="M268" s="1">
        <v>0</v>
      </c>
      <c r="N268" s="1">
        <v>158</v>
      </c>
      <c r="O268" s="1">
        <v>2</v>
      </c>
      <c r="P268" s="1">
        <v>-257</v>
      </c>
      <c r="Q268" s="1">
        <v>-1743</v>
      </c>
      <c r="R268" s="1">
        <v>-107</v>
      </c>
      <c r="S268" s="1">
        <v>-2240</v>
      </c>
      <c r="T268" s="1">
        <v>0.45</v>
      </c>
      <c r="U268" s="1">
        <v>0.85</v>
      </c>
    </row>
    <row r="269" spans="1:21">
      <c r="A269" s="1">
        <v>268</v>
      </c>
      <c r="B269" s="1">
        <v>18879</v>
      </c>
      <c r="C269" s="1">
        <v>19412</v>
      </c>
      <c r="D269" s="1">
        <v>533</v>
      </c>
      <c r="E269" s="1">
        <v>18613</v>
      </c>
      <c r="F269" s="1">
        <v>20081</v>
      </c>
      <c r="G269" s="1">
        <v>1468</v>
      </c>
      <c r="H269" s="1">
        <v>1</v>
      </c>
      <c r="I269" s="1">
        <v>17488</v>
      </c>
      <c r="J269" s="1">
        <v>20356</v>
      </c>
      <c r="K269" s="1">
        <v>2868</v>
      </c>
      <c r="L269" s="1">
        <v>533</v>
      </c>
      <c r="M269" s="1">
        <v>0</v>
      </c>
      <c r="N269" s="1">
        <v>158</v>
      </c>
      <c r="O269" s="1">
        <v>2</v>
      </c>
      <c r="P269" s="1">
        <v>1125</v>
      </c>
      <c r="Q269" s="1">
        <v>-275</v>
      </c>
      <c r="R269" s="1">
        <v>1391</v>
      </c>
      <c r="S269" s="1">
        <v>-944</v>
      </c>
      <c r="T269" s="1">
        <v>0.36</v>
      </c>
      <c r="U269" s="1">
        <v>1</v>
      </c>
    </row>
    <row r="270" spans="1:21">
      <c r="A270" s="1">
        <v>269</v>
      </c>
      <c r="B270" s="1">
        <v>22933</v>
      </c>
      <c r="C270" s="1">
        <v>23366</v>
      </c>
      <c r="D270" s="1">
        <v>433</v>
      </c>
      <c r="E270" s="1">
        <v>22182</v>
      </c>
      <c r="F270" s="1">
        <v>24153</v>
      </c>
      <c r="G270" s="1">
        <v>1971</v>
      </c>
      <c r="H270" s="1">
        <v>1</v>
      </c>
      <c r="I270" s="1">
        <v>22619</v>
      </c>
      <c r="J270" s="1">
        <v>24045</v>
      </c>
      <c r="K270" s="1">
        <v>1426</v>
      </c>
      <c r="L270" s="1">
        <v>433</v>
      </c>
      <c r="M270" s="1">
        <v>0</v>
      </c>
      <c r="N270" s="1">
        <v>158</v>
      </c>
      <c r="O270" s="1">
        <v>4</v>
      </c>
      <c r="P270" s="1">
        <v>-437</v>
      </c>
      <c r="Q270" s="1">
        <v>108</v>
      </c>
      <c r="R270" s="1">
        <v>314</v>
      </c>
      <c r="S270" s="1">
        <v>-679</v>
      </c>
      <c r="T270" s="1">
        <v>0.22</v>
      </c>
      <c r="U270" s="1">
        <v>1</v>
      </c>
    </row>
    <row r="271" spans="1:21">
      <c r="A271" s="1">
        <v>270</v>
      </c>
      <c r="B271" s="1">
        <v>25283</v>
      </c>
      <c r="C271" s="1">
        <v>25826</v>
      </c>
      <c r="D271" s="1">
        <v>543</v>
      </c>
      <c r="E271" s="1">
        <v>25283</v>
      </c>
      <c r="F271" s="1">
        <v>26449</v>
      </c>
      <c r="G271" s="1">
        <v>1166</v>
      </c>
      <c r="H271" s="1">
        <v>1</v>
      </c>
      <c r="I271" s="1">
        <v>24920</v>
      </c>
      <c r="J271" s="1">
        <v>25579</v>
      </c>
      <c r="K271" s="1">
        <v>659</v>
      </c>
      <c r="L271" s="1">
        <v>296</v>
      </c>
      <c r="M271" s="1">
        <v>0</v>
      </c>
      <c r="N271" s="1">
        <v>159</v>
      </c>
      <c r="O271" s="1">
        <v>1</v>
      </c>
      <c r="P271" s="1">
        <v>363</v>
      </c>
      <c r="Q271" s="1">
        <v>870</v>
      </c>
      <c r="R271" s="1">
        <v>363</v>
      </c>
      <c r="S271" s="1">
        <v>247</v>
      </c>
      <c r="T271" s="1">
        <v>0.25</v>
      </c>
      <c r="U271" s="1">
        <v>0.55000000000000004</v>
      </c>
    </row>
    <row r="272" spans="1:21">
      <c r="A272" s="1">
        <v>271</v>
      </c>
      <c r="B272" s="1">
        <v>26682</v>
      </c>
      <c r="C272" s="1">
        <v>27124</v>
      </c>
      <c r="D272" s="1">
        <v>442</v>
      </c>
      <c r="E272" s="1">
        <v>26449</v>
      </c>
      <c r="F272" s="1">
        <v>27441</v>
      </c>
      <c r="G272" s="1">
        <v>992</v>
      </c>
      <c r="H272" s="1">
        <v>1</v>
      </c>
      <c r="I272" s="1">
        <v>26971</v>
      </c>
      <c r="J272" s="1">
        <v>27666</v>
      </c>
      <c r="K272" s="1">
        <v>695</v>
      </c>
      <c r="L272" s="1">
        <v>153</v>
      </c>
      <c r="M272" s="1">
        <v>0</v>
      </c>
      <c r="N272" s="1">
        <v>161</v>
      </c>
      <c r="O272" s="1">
        <v>1</v>
      </c>
      <c r="P272" s="1">
        <v>-522</v>
      </c>
      <c r="Q272" s="1">
        <v>-225</v>
      </c>
      <c r="R272" s="1">
        <v>-289</v>
      </c>
      <c r="S272" s="1">
        <v>-542</v>
      </c>
      <c r="T272" s="1">
        <v>0.15</v>
      </c>
      <c r="U272" s="1">
        <v>0.35</v>
      </c>
    </row>
    <row r="273" spans="1:21">
      <c r="A273" s="1">
        <v>272</v>
      </c>
      <c r="B273" s="1">
        <v>31495</v>
      </c>
      <c r="C273" s="1">
        <v>31925</v>
      </c>
      <c r="D273" s="1">
        <v>430</v>
      </c>
      <c r="E273" s="1">
        <v>31036</v>
      </c>
      <c r="F273" s="1">
        <v>31925</v>
      </c>
      <c r="G273" s="1">
        <v>889</v>
      </c>
      <c r="H273" s="1">
        <v>1</v>
      </c>
      <c r="I273" s="1">
        <v>31141</v>
      </c>
      <c r="J273" s="1">
        <v>32268</v>
      </c>
      <c r="K273" s="1">
        <v>1127</v>
      </c>
      <c r="L273" s="1">
        <v>430</v>
      </c>
      <c r="M273" s="1">
        <v>0</v>
      </c>
      <c r="N273" s="1">
        <v>163</v>
      </c>
      <c r="O273" s="1">
        <v>1</v>
      </c>
      <c r="P273" s="1">
        <v>-105</v>
      </c>
      <c r="Q273" s="1">
        <v>-343</v>
      </c>
      <c r="R273" s="1">
        <v>354</v>
      </c>
      <c r="S273" s="1">
        <v>-343</v>
      </c>
      <c r="T273" s="1">
        <v>0.48</v>
      </c>
      <c r="U273" s="1">
        <v>1</v>
      </c>
    </row>
    <row r="274" spans="1:21">
      <c r="A274" s="1">
        <v>273</v>
      </c>
      <c r="B274" s="1">
        <v>33731</v>
      </c>
      <c r="C274" s="1">
        <v>34268</v>
      </c>
      <c r="D274" s="1">
        <v>537</v>
      </c>
      <c r="E274" s="1">
        <v>33357</v>
      </c>
      <c r="F274" s="1">
        <v>34268</v>
      </c>
      <c r="G274" s="1">
        <v>911</v>
      </c>
      <c r="H274" s="1">
        <v>1</v>
      </c>
      <c r="I274" s="1">
        <v>33723</v>
      </c>
      <c r="J274" s="1">
        <v>34774</v>
      </c>
      <c r="K274" s="1">
        <v>1051</v>
      </c>
      <c r="L274" s="1">
        <v>537</v>
      </c>
      <c r="M274" s="1">
        <v>0</v>
      </c>
      <c r="N274" s="1">
        <v>164</v>
      </c>
      <c r="O274" s="1">
        <v>4</v>
      </c>
      <c r="P274" s="1">
        <v>-366</v>
      </c>
      <c r="Q274" s="1">
        <v>-506</v>
      </c>
      <c r="R274" s="1">
        <v>8</v>
      </c>
      <c r="S274" s="1">
        <v>-506</v>
      </c>
      <c r="T274" s="1">
        <v>0.59</v>
      </c>
      <c r="U274" s="1">
        <v>1</v>
      </c>
    </row>
    <row r="275" spans="1:21">
      <c r="A275" s="1">
        <v>274</v>
      </c>
      <c r="B275" s="1">
        <v>34566</v>
      </c>
      <c r="C275" s="1">
        <v>35333</v>
      </c>
      <c r="D275" s="1">
        <v>767</v>
      </c>
      <c r="E275" s="1">
        <v>34268</v>
      </c>
      <c r="F275" s="1">
        <v>35727</v>
      </c>
      <c r="G275" s="1">
        <v>1459</v>
      </c>
      <c r="H275" s="1">
        <v>1</v>
      </c>
      <c r="I275" s="1">
        <v>34774</v>
      </c>
      <c r="J275" s="1">
        <v>36251</v>
      </c>
      <c r="K275" s="1">
        <v>1477</v>
      </c>
      <c r="L275" s="1">
        <v>559</v>
      </c>
      <c r="M275" s="1">
        <v>0</v>
      </c>
      <c r="N275" s="1">
        <v>164</v>
      </c>
      <c r="O275" s="1">
        <v>5</v>
      </c>
      <c r="P275" s="1">
        <v>-506</v>
      </c>
      <c r="Q275" s="1">
        <v>-524</v>
      </c>
      <c r="R275" s="1">
        <v>-208</v>
      </c>
      <c r="S275" s="1">
        <v>-918</v>
      </c>
      <c r="T275" s="1">
        <v>0.38</v>
      </c>
      <c r="U275" s="1">
        <v>0.73</v>
      </c>
    </row>
    <row r="276" spans="1:21">
      <c r="A276" s="1">
        <v>275</v>
      </c>
      <c r="B276" s="1">
        <v>44550</v>
      </c>
      <c r="C276" s="1">
        <v>45037</v>
      </c>
      <c r="D276" s="1">
        <v>487</v>
      </c>
      <c r="E276" s="1">
        <v>44209</v>
      </c>
      <c r="F276" s="1">
        <v>45219</v>
      </c>
      <c r="G276" s="1">
        <v>1010</v>
      </c>
      <c r="H276" s="1">
        <v>1</v>
      </c>
      <c r="I276" s="1">
        <v>44212</v>
      </c>
      <c r="J276" s="1">
        <v>44802</v>
      </c>
      <c r="K276" s="1">
        <v>590</v>
      </c>
      <c r="L276" s="1">
        <v>252</v>
      </c>
      <c r="M276" s="1">
        <v>0</v>
      </c>
      <c r="N276" s="1">
        <v>167</v>
      </c>
      <c r="O276" s="1">
        <v>3</v>
      </c>
      <c r="P276" s="1">
        <v>-3</v>
      </c>
      <c r="Q276" s="1">
        <v>417</v>
      </c>
      <c r="R276" s="1">
        <v>338</v>
      </c>
      <c r="S276" s="1">
        <v>235</v>
      </c>
      <c r="T276" s="1">
        <v>0.25</v>
      </c>
      <c r="U276" s="1">
        <v>0.52</v>
      </c>
    </row>
    <row r="277" spans="1:21">
      <c r="A277" s="1">
        <v>276</v>
      </c>
      <c r="B277" s="1">
        <v>45613</v>
      </c>
      <c r="C277" s="1">
        <v>46633</v>
      </c>
      <c r="D277" s="1">
        <v>1020</v>
      </c>
      <c r="E277" s="1">
        <v>45219</v>
      </c>
      <c r="F277" s="1">
        <v>47221</v>
      </c>
      <c r="G277" s="1">
        <v>2002</v>
      </c>
      <c r="H277" s="1">
        <v>1</v>
      </c>
      <c r="I277" s="1">
        <v>46213</v>
      </c>
      <c r="J277" s="1">
        <v>47453</v>
      </c>
      <c r="K277" s="1">
        <v>1240</v>
      </c>
      <c r="L277" s="1">
        <v>420</v>
      </c>
      <c r="M277" s="1">
        <v>0</v>
      </c>
      <c r="N277" s="1">
        <v>167</v>
      </c>
      <c r="O277" s="1">
        <v>6</v>
      </c>
      <c r="P277" s="1">
        <v>-994</v>
      </c>
      <c r="Q277" s="1">
        <v>-232</v>
      </c>
      <c r="R277" s="1">
        <v>-600</v>
      </c>
      <c r="S277" s="1">
        <v>-820</v>
      </c>
      <c r="T277" s="1">
        <v>0.21</v>
      </c>
      <c r="U277" s="1">
        <v>0.41</v>
      </c>
    </row>
    <row r="278" spans="1:21">
      <c r="A278" s="1">
        <v>277</v>
      </c>
      <c r="B278" s="1">
        <v>49529</v>
      </c>
      <c r="C278" s="1">
        <v>49973</v>
      </c>
      <c r="D278" s="1">
        <v>444</v>
      </c>
      <c r="E278" s="1">
        <v>49185</v>
      </c>
      <c r="F278" s="1">
        <v>50170</v>
      </c>
      <c r="G278" s="1">
        <v>985</v>
      </c>
      <c r="H278" s="1">
        <v>1</v>
      </c>
      <c r="I278" s="1">
        <v>49322</v>
      </c>
      <c r="J278" s="1">
        <v>50730</v>
      </c>
      <c r="K278" s="1">
        <v>1408</v>
      </c>
      <c r="L278" s="1">
        <v>444</v>
      </c>
      <c r="M278" s="1">
        <v>0</v>
      </c>
      <c r="N278" s="1">
        <v>169</v>
      </c>
      <c r="O278" s="1">
        <v>1</v>
      </c>
      <c r="P278" s="1">
        <v>-137</v>
      </c>
      <c r="Q278" s="1">
        <v>-560</v>
      </c>
      <c r="R278" s="1">
        <v>207</v>
      </c>
      <c r="S278" s="1">
        <v>-757</v>
      </c>
      <c r="T278" s="1">
        <v>0.45</v>
      </c>
      <c r="U278" s="1">
        <v>1</v>
      </c>
    </row>
    <row r="279" spans="1:21">
      <c r="A279" s="1">
        <v>278</v>
      </c>
      <c r="B279" s="1">
        <v>50260</v>
      </c>
      <c r="C279" s="1">
        <v>50783</v>
      </c>
      <c r="D279" s="1">
        <v>523</v>
      </c>
      <c r="E279" s="1">
        <v>50170</v>
      </c>
      <c r="F279" s="1">
        <v>51020</v>
      </c>
      <c r="G279" s="1">
        <v>850</v>
      </c>
      <c r="H279" s="1">
        <v>1</v>
      </c>
      <c r="I279" s="1">
        <v>49322</v>
      </c>
      <c r="J279" s="1">
        <v>50730</v>
      </c>
      <c r="K279" s="1">
        <v>1408</v>
      </c>
      <c r="L279" s="1">
        <v>470</v>
      </c>
      <c r="M279" s="1">
        <v>0</v>
      </c>
      <c r="N279" s="1">
        <v>169</v>
      </c>
      <c r="O279" s="1">
        <v>1</v>
      </c>
      <c r="P279" s="1">
        <v>848</v>
      </c>
      <c r="Q279" s="1">
        <v>290</v>
      </c>
      <c r="R279" s="1">
        <v>938</v>
      </c>
      <c r="S279" s="1">
        <v>53</v>
      </c>
      <c r="T279" s="1">
        <v>0.55000000000000004</v>
      </c>
      <c r="U279" s="1">
        <v>0.9</v>
      </c>
    </row>
    <row r="280" spans="1:21">
      <c r="A280" s="1">
        <v>279</v>
      </c>
      <c r="B280" s="1">
        <v>51373</v>
      </c>
      <c r="C280" s="1">
        <v>52022</v>
      </c>
      <c r="D280" s="1">
        <v>649</v>
      </c>
      <c r="E280" s="1">
        <v>51020</v>
      </c>
      <c r="F280" s="1">
        <v>53094</v>
      </c>
      <c r="G280" s="1">
        <v>2074</v>
      </c>
      <c r="H280" s="1">
        <v>1</v>
      </c>
      <c r="I280" s="1">
        <v>51581</v>
      </c>
      <c r="J280" s="1">
        <v>53120</v>
      </c>
      <c r="K280" s="1">
        <v>1539</v>
      </c>
      <c r="L280" s="1">
        <v>441</v>
      </c>
      <c r="M280" s="1">
        <v>0</v>
      </c>
      <c r="N280" s="1">
        <v>169</v>
      </c>
      <c r="O280" s="1">
        <v>3</v>
      </c>
      <c r="P280" s="1">
        <v>-561</v>
      </c>
      <c r="Q280" s="1">
        <v>-26</v>
      </c>
      <c r="R280" s="1">
        <v>-208</v>
      </c>
      <c r="S280" s="1">
        <v>-1098</v>
      </c>
      <c r="T280" s="1">
        <v>0.21</v>
      </c>
      <c r="U280" s="1">
        <v>0.68</v>
      </c>
    </row>
    <row r="281" spans="1:21">
      <c r="A281" s="1">
        <v>280</v>
      </c>
      <c r="B281" s="1">
        <v>53850</v>
      </c>
      <c r="C281" s="1">
        <v>55066</v>
      </c>
      <c r="D281" s="1">
        <v>1216</v>
      </c>
      <c r="E281" s="1">
        <v>53094</v>
      </c>
      <c r="F281" s="1">
        <v>56433</v>
      </c>
      <c r="G281" s="1">
        <v>3339</v>
      </c>
      <c r="H281" s="1">
        <v>1</v>
      </c>
      <c r="I281" s="1">
        <v>53672</v>
      </c>
      <c r="J281" s="1">
        <v>54845</v>
      </c>
      <c r="K281" s="1">
        <v>1173</v>
      </c>
      <c r="L281" s="1">
        <v>995</v>
      </c>
      <c r="M281" s="1">
        <v>0</v>
      </c>
      <c r="N281" s="1">
        <v>169</v>
      </c>
      <c r="O281" s="1">
        <v>5</v>
      </c>
      <c r="P281" s="1">
        <v>-578</v>
      </c>
      <c r="Q281" s="1">
        <v>1588</v>
      </c>
      <c r="R281" s="1">
        <v>178</v>
      </c>
      <c r="S281" s="1">
        <v>221</v>
      </c>
      <c r="T281" s="1">
        <v>0.3</v>
      </c>
      <c r="U281" s="1">
        <v>0.82</v>
      </c>
    </row>
    <row r="282" spans="1:21">
      <c r="A282" s="1">
        <v>281</v>
      </c>
      <c r="B282" s="1">
        <v>56631</v>
      </c>
      <c r="C282" s="1">
        <v>57097</v>
      </c>
      <c r="D282" s="1">
        <v>466</v>
      </c>
      <c r="E282" s="1">
        <v>56433</v>
      </c>
      <c r="F282" s="1">
        <v>58070</v>
      </c>
      <c r="G282" s="1">
        <v>1637</v>
      </c>
      <c r="H282" s="1">
        <v>1</v>
      </c>
      <c r="I282" s="1">
        <v>56947</v>
      </c>
      <c r="J282" s="1">
        <v>57846</v>
      </c>
      <c r="K282" s="1">
        <v>899</v>
      </c>
      <c r="L282" s="1">
        <v>150</v>
      </c>
      <c r="M282" s="1">
        <v>0</v>
      </c>
      <c r="N282" s="1">
        <v>170</v>
      </c>
      <c r="O282" s="1">
        <v>1</v>
      </c>
      <c r="P282" s="1">
        <v>-514</v>
      </c>
      <c r="Q282" s="1">
        <v>224</v>
      </c>
      <c r="R282" s="1">
        <v>-316</v>
      </c>
      <c r="S282" s="1">
        <v>-749</v>
      </c>
      <c r="T282" s="1">
        <v>0.09</v>
      </c>
      <c r="U282" s="1">
        <v>0.32</v>
      </c>
    </row>
    <row r="283" spans="1:21">
      <c r="A283" s="1">
        <v>282</v>
      </c>
      <c r="B283" s="1">
        <v>58849</v>
      </c>
      <c r="C283" s="1">
        <v>59433</v>
      </c>
      <c r="D283" s="1">
        <v>584</v>
      </c>
      <c r="E283" s="1">
        <v>58070</v>
      </c>
      <c r="F283" s="1">
        <v>60019</v>
      </c>
      <c r="G283" s="1">
        <v>1949</v>
      </c>
      <c r="H283" s="1">
        <v>1</v>
      </c>
      <c r="I283" s="1">
        <v>58947</v>
      </c>
      <c r="J283" s="1">
        <v>61986</v>
      </c>
      <c r="K283" s="1">
        <v>3039</v>
      </c>
      <c r="L283" s="1">
        <v>486</v>
      </c>
      <c r="M283" s="1">
        <v>0</v>
      </c>
      <c r="N283" s="1">
        <v>171</v>
      </c>
      <c r="O283" s="1">
        <v>2</v>
      </c>
      <c r="P283" s="1">
        <v>-877</v>
      </c>
      <c r="Q283" s="1">
        <v>-1967</v>
      </c>
      <c r="R283" s="1">
        <v>-98</v>
      </c>
      <c r="S283" s="1">
        <v>-2553</v>
      </c>
      <c r="T283" s="1">
        <v>0.25</v>
      </c>
      <c r="U283" s="1">
        <v>0.83</v>
      </c>
    </row>
    <row r="284" spans="1:21">
      <c r="A284" s="1">
        <v>283</v>
      </c>
      <c r="B284" s="1">
        <v>60642</v>
      </c>
      <c r="C284" s="1">
        <v>61088</v>
      </c>
      <c r="D284" s="1">
        <v>446</v>
      </c>
      <c r="E284" s="1">
        <v>60019</v>
      </c>
      <c r="F284" s="1">
        <v>61392</v>
      </c>
      <c r="G284" s="1">
        <v>1373</v>
      </c>
      <c r="H284" s="1">
        <v>1</v>
      </c>
      <c r="I284" s="1">
        <v>58947</v>
      </c>
      <c r="J284" s="1">
        <v>61986</v>
      </c>
      <c r="K284" s="1">
        <v>3039</v>
      </c>
      <c r="L284" s="1">
        <v>446</v>
      </c>
      <c r="M284" s="1">
        <v>0</v>
      </c>
      <c r="N284" s="1">
        <v>171</v>
      </c>
      <c r="O284" s="1">
        <v>2</v>
      </c>
      <c r="P284" s="1">
        <v>1072</v>
      </c>
      <c r="Q284" s="1">
        <v>-594</v>
      </c>
      <c r="R284" s="1">
        <v>1695</v>
      </c>
      <c r="S284" s="1">
        <v>-898</v>
      </c>
      <c r="T284" s="1">
        <v>0.32</v>
      </c>
      <c r="U284" s="1">
        <v>1</v>
      </c>
    </row>
    <row r="285" spans="1:21">
      <c r="A285" s="1">
        <v>284</v>
      </c>
      <c r="B285" s="1">
        <v>61691</v>
      </c>
      <c r="C285" s="1">
        <v>62699</v>
      </c>
      <c r="D285" s="1">
        <v>1008</v>
      </c>
      <c r="E285" s="1">
        <v>61392</v>
      </c>
      <c r="F285" s="1">
        <v>64369</v>
      </c>
      <c r="G285" s="1">
        <v>2977</v>
      </c>
      <c r="H285" s="1">
        <v>1</v>
      </c>
      <c r="I285" s="1">
        <v>61986</v>
      </c>
      <c r="J285" s="1">
        <v>62382</v>
      </c>
      <c r="K285" s="1">
        <v>396</v>
      </c>
      <c r="L285" s="1">
        <v>396</v>
      </c>
      <c r="M285" s="1">
        <v>0</v>
      </c>
      <c r="N285" s="1">
        <v>171</v>
      </c>
      <c r="O285" s="1">
        <v>3</v>
      </c>
      <c r="P285" s="1">
        <v>-594</v>
      </c>
      <c r="Q285" s="1">
        <v>1987</v>
      </c>
      <c r="R285" s="1">
        <v>-295</v>
      </c>
      <c r="S285" s="1">
        <v>317</v>
      </c>
      <c r="T285" s="1">
        <v>0.13</v>
      </c>
      <c r="U285" s="1">
        <v>0.39</v>
      </c>
    </row>
    <row r="286" spans="1:21">
      <c r="A286" s="1">
        <v>285</v>
      </c>
      <c r="B286" s="1">
        <v>64693</v>
      </c>
      <c r="C286" s="1">
        <v>65356</v>
      </c>
      <c r="D286" s="1">
        <v>663</v>
      </c>
      <c r="E286" s="1">
        <v>64369</v>
      </c>
      <c r="F286" s="1">
        <v>65566</v>
      </c>
      <c r="G286" s="1">
        <v>1197</v>
      </c>
      <c r="H286" s="1">
        <v>1</v>
      </c>
      <c r="I286" s="1">
        <v>64980</v>
      </c>
      <c r="J286" s="1">
        <v>67373</v>
      </c>
      <c r="K286" s="1">
        <v>2393</v>
      </c>
      <c r="L286" s="1">
        <v>376</v>
      </c>
      <c r="M286" s="1">
        <v>0</v>
      </c>
      <c r="N286" s="1">
        <v>172</v>
      </c>
      <c r="O286" s="1">
        <v>2</v>
      </c>
      <c r="P286" s="1">
        <v>-611</v>
      </c>
      <c r="Q286" s="1">
        <v>-1807</v>
      </c>
      <c r="R286" s="1">
        <v>-287</v>
      </c>
      <c r="S286" s="1">
        <v>-2017</v>
      </c>
      <c r="T286" s="1">
        <v>0.31</v>
      </c>
      <c r="U286" s="1">
        <v>0.56999999999999995</v>
      </c>
    </row>
    <row r="287" spans="1:21">
      <c r="A287" s="1">
        <v>286</v>
      </c>
      <c r="B287" s="1">
        <v>66200</v>
      </c>
      <c r="C287" s="1">
        <v>66669</v>
      </c>
      <c r="D287" s="1">
        <v>469</v>
      </c>
      <c r="E287" s="1">
        <v>65566</v>
      </c>
      <c r="F287" s="1">
        <v>66900</v>
      </c>
      <c r="G287" s="1">
        <v>1334</v>
      </c>
      <c r="H287" s="1">
        <v>1</v>
      </c>
      <c r="I287" s="1">
        <v>64980</v>
      </c>
      <c r="J287" s="1">
        <v>67373</v>
      </c>
      <c r="K287" s="1">
        <v>2393</v>
      </c>
      <c r="L287" s="1">
        <v>469</v>
      </c>
      <c r="M287" s="1">
        <v>0</v>
      </c>
      <c r="N287" s="1">
        <v>172</v>
      </c>
      <c r="O287" s="1">
        <v>2</v>
      </c>
      <c r="P287" s="1">
        <v>586</v>
      </c>
      <c r="Q287" s="1">
        <v>-473</v>
      </c>
      <c r="R287" s="1">
        <v>1220</v>
      </c>
      <c r="S287" s="1">
        <v>-704</v>
      </c>
      <c r="T287" s="1">
        <v>0.35</v>
      </c>
      <c r="U287" s="1">
        <v>1</v>
      </c>
    </row>
    <row r="288" spans="1:21">
      <c r="A288" s="1">
        <v>287</v>
      </c>
      <c r="B288" s="1">
        <v>66900</v>
      </c>
      <c r="C288" s="1">
        <v>67670</v>
      </c>
      <c r="D288" s="1">
        <v>770</v>
      </c>
      <c r="E288" s="1">
        <v>66900</v>
      </c>
      <c r="F288" s="1">
        <v>68445</v>
      </c>
      <c r="G288" s="1">
        <v>1545</v>
      </c>
      <c r="H288" s="1">
        <v>1</v>
      </c>
      <c r="I288" s="1">
        <v>64980</v>
      </c>
      <c r="J288" s="1">
        <v>67373</v>
      </c>
      <c r="K288" s="1">
        <v>2393</v>
      </c>
      <c r="L288" s="1">
        <v>473</v>
      </c>
      <c r="M288" s="1">
        <v>0</v>
      </c>
      <c r="N288" s="1">
        <v>172</v>
      </c>
      <c r="O288" s="1">
        <v>2</v>
      </c>
      <c r="P288" s="1">
        <v>1920</v>
      </c>
      <c r="Q288" s="1">
        <v>1072</v>
      </c>
      <c r="R288" s="1">
        <v>1920</v>
      </c>
      <c r="S288" s="1">
        <v>297</v>
      </c>
      <c r="T288" s="1">
        <v>0.31</v>
      </c>
      <c r="U288" s="1">
        <v>0.61</v>
      </c>
    </row>
    <row r="289" spans="1:21">
      <c r="A289" s="1">
        <v>288</v>
      </c>
      <c r="B289" s="1">
        <v>71207</v>
      </c>
      <c r="C289" s="1">
        <v>71542</v>
      </c>
      <c r="D289" s="1">
        <v>335</v>
      </c>
      <c r="E289" s="1">
        <v>70945</v>
      </c>
      <c r="F289" s="1">
        <v>72104</v>
      </c>
      <c r="G289" s="1">
        <v>1159</v>
      </c>
      <c r="H289" s="1">
        <v>1</v>
      </c>
      <c r="I289" s="1">
        <v>71332</v>
      </c>
      <c r="J289" s="1">
        <v>72534</v>
      </c>
      <c r="K289" s="1">
        <v>1202</v>
      </c>
      <c r="L289" s="1">
        <v>210</v>
      </c>
      <c r="M289" s="1">
        <v>0</v>
      </c>
      <c r="N289" s="1">
        <v>173</v>
      </c>
      <c r="O289" s="1">
        <v>2</v>
      </c>
      <c r="P289" s="1">
        <v>-387</v>
      </c>
      <c r="Q289" s="1">
        <v>-430</v>
      </c>
      <c r="R289" s="1">
        <v>-125</v>
      </c>
      <c r="S289" s="1">
        <v>-992</v>
      </c>
      <c r="T289" s="1">
        <v>0.18</v>
      </c>
      <c r="U289" s="1">
        <v>0.63</v>
      </c>
    </row>
    <row r="290" spans="1:21">
      <c r="A290" s="1">
        <v>289</v>
      </c>
      <c r="B290" s="1">
        <v>75999</v>
      </c>
      <c r="C290" s="1">
        <v>77003</v>
      </c>
      <c r="D290" s="1">
        <v>1004</v>
      </c>
      <c r="E290" s="1">
        <v>75468</v>
      </c>
      <c r="F290" s="1">
        <v>77678</v>
      </c>
      <c r="G290" s="1">
        <v>2210</v>
      </c>
      <c r="H290" s="1">
        <v>1</v>
      </c>
      <c r="I290" s="1">
        <v>76477</v>
      </c>
      <c r="J290" s="1">
        <v>78459</v>
      </c>
      <c r="K290" s="1">
        <v>1982</v>
      </c>
      <c r="L290" s="1">
        <v>526</v>
      </c>
      <c r="M290" s="1">
        <v>0</v>
      </c>
      <c r="N290" s="1">
        <v>174</v>
      </c>
      <c r="O290" s="1">
        <v>2</v>
      </c>
      <c r="P290" s="1">
        <v>-1009</v>
      </c>
      <c r="Q290" s="1">
        <v>-781</v>
      </c>
      <c r="R290" s="1">
        <v>-478</v>
      </c>
      <c r="S290" s="1">
        <v>-1456</v>
      </c>
      <c r="T290" s="1">
        <v>0.24</v>
      </c>
      <c r="U290" s="1">
        <v>0.52</v>
      </c>
    </row>
    <row r="291" spans="1:21">
      <c r="A291" s="1">
        <v>290</v>
      </c>
      <c r="B291" s="1">
        <v>80593</v>
      </c>
      <c r="C291" s="1">
        <v>81366</v>
      </c>
      <c r="D291" s="1">
        <v>773</v>
      </c>
      <c r="E291" s="1">
        <v>79771</v>
      </c>
      <c r="F291" s="1">
        <v>82089</v>
      </c>
      <c r="G291" s="1">
        <v>2318</v>
      </c>
      <c r="H291" s="1">
        <v>1</v>
      </c>
      <c r="I291" s="1">
        <v>80704</v>
      </c>
      <c r="J291" s="1">
        <v>82470</v>
      </c>
      <c r="K291" s="1">
        <v>1766</v>
      </c>
      <c r="L291" s="1">
        <v>662</v>
      </c>
      <c r="M291" s="1">
        <v>0</v>
      </c>
      <c r="N291" s="1">
        <v>176</v>
      </c>
      <c r="O291" s="1">
        <v>1</v>
      </c>
      <c r="P291" s="1">
        <v>-933</v>
      </c>
      <c r="Q291" s="1">
        <v>-381</v>
      </c>
      <c r="R291" s="1">
        <v>-111</v>
      </c>
      <c r="S291" s="1">
        <v>-1104</v>
      </c>
      <c r="T291" s="1">
        <v>0.28999999999999998</v>
      </c>
      <c r="U291" s="1">
        <v>0.86</v>
      </c>
    </row>
    <row r="292" spans="1:21">
      <c r="A292" s="1">
        <v>291</v>
      </c>
      <c r="B292" s="1">
        <v>82489</v>
      </c>
      <c r="C292" s="1">
        <v>83144</v>
      </c>
      <c r="D292" s="1">
        <v>655</v>
      </c>
      <c r="E292" s="1">
        <v>82089</v>
      </c>
      <c r="F292" s="1">
        <v>84065</v>
      </c>
      <c r="G292" s="1">
        <v>1976</v>
      </c>
      <c r="H292" s="1">
        <v>1</v>
      </c>
      <c r="I292" s="1">
        <v>82470</v>
      </c>
      <c r="J292" s="1">
        <v>83029</v>
      </c>
      <c r="K292" s="1">
        <v>559</v>
      </c>
      <c r="L292" s="1">
        <v>540</v>
      </c>
      <c r="M292" s="1">
        <v>0</v>
      </c>
      <c r="N292" s="1">
        <v>176</v>
      </c>
      <c r="O292" s="1">
        <v>2</v>
      </c>
      <c r="P292" s="1">
        <v>-381</v>
      </c>
      <c r="Q292" s="1">
        <v>1036</v>
      </c>
      <c r="R292" s="1">
        <v>19</v>
      </c>
      <c r="S292" s="1">
        <v>115</v>
      </c>
      <c r="T292" s="1">
        <v>0.27</v>
      </c>
      <c r="U292" s="1">
        <v>0.82</v>
      </c>
    </row>
    <row r="293" spans="1:21">
      <c r="A293" s="1">
        <v>292</v>
      </c>
      <c r="B293" s="1">
        <v>87966</v>
      </c>
      <c r="C293" s="1">
        <v>88805</v>
      </c>
      <c r="D293" s="1">
        <v>839</v>
      </c>
      <c r="E293" s="1">
        <v>87258</v>
      </c>
      <c r="F293" s="1">
        <v>90062</v>
      </c>
      <c r="G293" s="1">
        <v>2804</v>
      </c>
      <c r="H293" s="1">
        <v>1</v>
      </c>
      <c r="I293" s="1">
        <v>88300</v>
      </c>
      <c r="J293" s="1">
        <v>89980</v>
      </c>
      <c r="K293" s="1">
        <v>1680</v>
      </c>
      <c r="L293" s="1">
        <v>505</v>
      </c>
      <c r="M293" s="1">
        <v>0</v>
      </c>
      <c r="N293" s="1">
        <v>178</v>
      </c>
      <c r="O293" s="1">
        <v>2</v>
      </c>
      <c r="P293" s="1">
        <v>-1042</v>
      </c>
      <c r="Q293" s="1">
        <v>82</v>
      </c>
      <c r="R293" s="1">
        <v>-334</v>
      </c>
      <c r="S293" s="1">
        <v>-1175</v>
      </c>
      <c r="T293" s="1">
        <v>0.18</v>
      </c>
      <c r="U293" s="1">
        <v>0.6</v>
      </c>
    </row>
    <row r="294" spans="1:21">
      <c r="A294" s="1">
        <v>293</v>
      </c>
      <c r="B294" s="1">
        <v>90626</v>
      </c>
      <c r="C294" s="1">
        <v>91369</v>
      </c>
      <c r="D294" s="1">
        <v>743</v>
      </c>
      <c r="E294" s="1">
        <v>90062</v>
      </c>
      <c r="F294" s="1">
        <v>91831</v>
      </c>
      <c r="G294" s="1">
        <v>1769</v>
      </c>
      <c r="H294" s="1">
        <v>1</v>
      </c>
      <c r="I294" s="1">
        <v>89980</v>
      </c>
      <c r="J294" s="1">
        <v>91265</v>
      </c>
      <c r="K294" s="1">
        <v>1285</v>
      </c>
      <c r="L294" s="1">
        <v>639</v>
      </c>
      <c r="M294" s="1">
        <v>0</v>
      </c>
      <c r="N294" s="1">
        <v>178</v>
      </c>
      <c r="O294" s="1">
        <v>3</v>
      </c>
      <c r="P294" s="1">
        <v>82</v>
      </c>
      <c r="Q294" s="1">
        <v>566</v>
      </c>
      <c r="R294" s="1">
        <v>646</v>
      </c>
      <c r="S294" s="1">
        <v>104</v>
      </c>
      <c r="T294" s="1">
        <v>0.36</v>
      </c>
      <c r="U294" s="1">
        <v>0.86</v>
      </c>
    </row>
    <row r="295" spans="1:21">
      <c r="A295" s="1">
        <v>294</v>
      </c>
      <c r="B295" s="1">
        <v>92504</v>
      </c>
      <c r="C295" s="1">
        <v>93217</v>
      </c>
      <c r="D295" s="1">
        <v>713</v>
      </c>
      <c r="E295" s="1">
        <v>91831</v>
      </c>
      <c r="F295" s="1">
        <v>93333</v>
      </c>
      <c r="G295" s="1">
        <v>1502</v>
      </c>
      <c r="H295" s="1">
        <v>1</v>
      </c>
      <c r="I295" s="1">
        <v>91967</v>
      </c>
      <c r="J295" s="1">
        <v>92990</v>
      </c>
      <c r="K295" s="1">
        <v>1023</v>
      </c>
      <c r="L295" s="1">
        <v>486</v>
      </c>
      <c r="M295" s="1">
        <v>0</v>
      </c>
      <c r="N295" s="1">
        <v>178</v>
      </c>
      <c r="O295" s="1">
        <v>5</v>
      </c>
      <c r="P295" s="1">
        <v>-136</v>
      </c>
      <c r="Q295" s="1">
        <v>343</v>
      </c>
      <c r="R295" s="1">
        <v>537</v>
      </c>
      <c r="S295" s="1">
        <v>227</v>
      </c>
      <c r="T295" s="1">
        <v>0.32</v>
      </c>
      <c r="U295" s="1">
        <v>0.68</v>
      </c>
    </row>
    <row r="296" spans="1:21">
      <c r="A296" s="1">
        <v>295</v>
      </c>
      <c r="B296" s="1">
        <v>93706</v>
      </c>
      <c r="C296" s="1">
        <v>94140</v>
      </c>
      <c r="D296" s="1">
        <v>434</v>
      </c>
      <c r="E296" s="1">
        <v>93333</v>
      </c>
      <c r="F296" s="1">
        <v>94899</v>
      </c>
      <c r="G296" s="1">
        <v>1566</v>
      </c>
      <c r="H296" s="1">
        <v>1</v>
      </c>
      <c r="I296" s="1">
        <v>93892</v>
      </c>
      <c r="J296" s="1">
        <v>95283</v>
      </c>
      <c r="K296" s="1">
        <v>1391</v>
      </c>
      <c r="L296" s="1">
        <v>248</v>
      </c>
      <c r="M296" s="1">
        <v>0</v>
      </c>
      <c r="N296" s="1">
        <v>179</v>
      </c>
      <c r="O296" s="1">
        <v>2</v>
      </c>
      <c r="P296" s="1">
        <v>-559</v>
      </c>
      <c r="Q296" s="1">
        <v>-384</v>
      </c>
      <c r="R296" s="1">
        <v>-186</v>
      </c>
      <c r="S296" s="1">
        <v>-1143</v>
      </c>
      <c r="T296" s="1">
        <v>0.16</v>
      </c>
      <c r="U296" s="1">
        <v>0.56999999999999995</v>
      </c>
    </row>
    <row r="297" spans="1:21">
      <c r="A297" s="1">
        <v>296</v>
      </c>
      <c r="B297" s="1">
        <v>96556</v>
      </c>
      <c r="C297" s="1">
        <v>97599</v>
      </c>
      <c r="D297" s="1">
        <v>1043</v>
      </c>
      <c r="E297" s="1">
        <v>94899</v>
      </c>
      <c r="F297" s="1">
        <v>98304</v>
      </c>
      <c r="G297" s="1">
        <v>3405</v>
      </c>
      <c r="H297" s="1">
        <v>1</v>
      </c>
      <c r="I297" s="1">
        <v>95744</v>
      </c>
      <c r="J297" s="1">
        <v>98213</v>
      </c>
      <c r="K297" s="1">
        <v>2469</v>
      </c>
      <c r="L297" s="1">
        <v>1043</v>
      </c>
      <c r="M297" s="1">
        <v>0</v>
      </c>
      <c r="N297" s="1">
        <v>180</v>
      </c>
      <c r="O297" s="1">
        <v>1</v>
      </c>
      <c r="P297" s="1">
        <v>-845</v>
      </c>
      <c r="Q297" s="1">
        <v>91</v>
      </c>
      <c r="R297" s="1">
        <v>812</v>
      </c>
      <c r="S297" s="1">
        <v>-614</v>
      </c>
      <c r="T297" s="1">
        <v>0.31</v>
      </c>
      <c r="U297" s="1">
        <v>1</v>
      </c>
    </row>
    <row r="298" spans="1:21">
      <c r="A298" s="1">
        <v>297</v>
      </c>
      <c r="B298" s="1">
        <v>101064</v>
      </c>
      <c r="C298" s="1">
        <v>101966</v>
      </c>
      <c r="D298" s="1">
        <v>902</v>
      </c>
      <c r="E298" s="1">
        <v>98304</v>
      </c>
      <c r="F298" s="1">
        <v>102783</v>
      </c>
      <c r="G298" s="1">
        <v>4479</v>
      </c>
      <c r="H298" s="1">
        <v>1</v>
      </c>
      <c r="I298" s="1">
        <v>101297</v>
      </c>
      <c r="J298" s="1">
        <v>102970</v>
      </c>
      <c r="K298" s="1">
        <v>1673</v>
      </c>
      <c r="L298" s="1">
        <v>669</v>
      </c>
      <c r="M298" s="1">
        <v>0</v>
      </c>
      <c r="N298" s="1">
        <v>180</v>
      </c>
      <c r="O298" s="1">
        <v>5</v>
      </c>
      <c r="P298" s="1">
        <v>-2993</v>
      </c>
      <c r="Q298" s="1">
        <v>-187</v>
      </c>
      <c r="R298" s="1">
        <v>-233</v>
      </c>
      <c r="S298" s="1">
        <v>-1004</v>
      </c>
      <c r="T298" s="1">
        <v>0.15</v>
      </c>
      <c r="U298" s="1">
        <v>0.74</v>
      </c>
    </row>
    <row r="299" spans="1:21">
      <c r="A299" s="1">
        <v>298</v>
      </c>
      <c r="B299" s="1">
        <v>103036</v>
      </c>
      <c r="C299" s="1">
        <v>103303</v>
      </c>
      <c r="D299" s="1">
        <v>267</v>
      </c>
      <c r="E299" s="1">
        <v>102783</v>
      </c>
      <c r="F299" s="1">
        <v>103625</v>
      </c>
      <c r="G299" s="1">
        <v>842</v>
      </c>
      <c r="H299" s="1">
        <v>1</v>
      </c>
      <c r="I299" s="1">
        <v>102970</v>
      </c>
      <c r="J299" s="1">
        <v>105348</v>
      </c>
      <c r="K299" s="1">
        <v>2378</v>
      </c>
      <c r="L299" s="1">
        <v>267</v>
      </c>
      <c r="M299" s="1">
        <v>0</v>
      </c>
      <c r="N299" s="1">
        <v>180</v>
      </c>
      <c r="O299" s="1">
        <v>6</v>
      </c>
      <c r="P299" s="1">
        <v>-187</v>
      </c>
      <c r="Q299" s="1">
        <v>-1723</v>
      </c>
      <c r="R299" s="1">
        <v>66</v>
      </c>
      <c r="S299" s="1">
        <v>-2045</v>
      </c>
      <c r="T299" s="1">
        <v>0.32</v>
      </c>
      <c r="U299" s="1">
        <v>1</v>
      </c>
    </row>
    <row r="300" spans="1:21">
      <c r="A300" s="1">
        <v>299</v>
      </c>
      <c r="B300" s="1">
        <v>105638</v>
      </c>
      <c r="C300" s="1">
        <v>105992</v>
      </c>
      <c r="D300" s="1">
        <v>354</v>
      </c>
      <c r="E300" s="1">
        <v>105023</v>
      </c>
      <c r="F300" s="1">
        <v>105992</v>
      </c>
      <c r="G300" s="1">
        <v>969</v>
      </c>
      <c r="H300" s="1">
        <v>1</v>
      </c>
      <c r="I300" s="1">
        <v>105348</v>
      </c>
      <c r="J300" s="1">
        <v>106469</v>
      </c>
      <c r="K300" s="1">
        <v>1121</v>
      </c>
      <c r="L300" s="1">
        <v>354</v>
      </c>
      <c r="M300" s="1">
        <v>0</v>
      </c>
      <c r="N300" s="1">
        <v>181</v>
      </c>
      <c r="O300" s="1">
        <v>1</v>
      </c>
      <c r="P300" s="1">
        <v>-325</v>
      </c>
      <c r="Q300" s="1">
        <v>-477</v>
      </c>
      <c r="R300" s="1">
        <v>290</v>
      </c>
      <c r="S300" s="1">
        <v>-477</v>
      </c>
      <c r="T300" s="1">
        <v>0.37</v>
      </c>
      <c r="U300" s="1">
        <v>1</v>
      </c>
    </row>
    <row r="301" spans="1:21">
      <c r="A301" s="1">
        <v>300</v>
      </c>
      <c r="B301" s="1">
        <v>106195</v>
      </c>
      <c r="C301" s="1">
        <v>106491</v>
      </c>
      <c r="D301" s="1">
        <v>296</v>
      </c>
      <c r="E301" s="1">
        <v>105992</v>
      </c>
      <c r="F301" s="1">
        <v>107233</v>
      </c>
      <c r="G301" s="1">
        <v>1241</v>
      </c>
      <c r="H301" s="1">
        <v>1</v>
      </c>
      <c r="I301" s="1">
        <v>105348</v>
      </c>
      <c r="J301" s="1">
        <v>106469</v>
      </c>
      <c r="K301" s="1">
        <v>1121</v>
      </c>
      <c r="L301" s="1">
        <v>274</v>
      </c>
      <c r="M301" s="1">
        <v>0</v>
      </c>
      <c r="N301" s="1">
        <v>181</v>
      </c>
      <c r="O301" s="1">
        <v>1</v>
      </c>
      <c r="P301" s="1">
        <v>644</v>
      </c>
      <c r="Q301" s="1">
        <v>764</v>
      </c>
      <c r="R301" s="1">
        <v>847</v>
      </c>
      <c r="S301" s="1">
        <v>22</v>
      </c>
      <c r="T301" s="1">
        <v>0.22</v>
      </c>
      <c r="U301" s="1">
        <v>0.93</v>
      </c>
    </row>
    <row r="302" spans="1:21">
      <c r="A302" s="1">
        <v>301</v>
      </c>
      <c r="B302" s="1">
        <v>107466</v>
      </c>
      <c r="C302" s="1">
        <v>110658</v>
      </c>
      <c r="D302" s="1">
        <v>3192</v>
      </c>
      <c r="E302" s="1">
        <v>107233</v>
      </c>
      <c r="F302" s="1">
        <v>113333</v>
      </c>
      <c r="G302" s="1">
        <v>6100</v>
      </c>
      <c r="H302" s="1">
        <v>1</v>
      </c>
      <c r="I302" s="1">
        <v>107716</v>
      </c>
      <c r="J302" s="1">
        <v>109747</v>
      </c>
      <c r="K302" s="1">
        <v>2031</v>
      </c>
      <c r="L302" s="1">
        <v>2031</v>
      </c>
      <c r="M302" s="1">
        <v>0</v>
      </c>
      <c r="N302" s="1">
        <v>181</v>
      </c>
      <c r="O302" s="1">
        <v>3</v>
      </c>
      <c r="P302" s="1">
        <v>-483</v>
      </c>
      <c r="Q302" s="1">
        <v>3586</v>
      </c>
      <c r="R302" s="1">
        <v>-250</v>
      </c>
      <c r="S302" s="1">
        <v>911</v>
      </c>
      <c r="T302" s="1">
        <v>0.33</v>
      </c>
      <c r="U302" s="1">
        <v>0.64</v>
      </c>
    </row>
    <row r="303" spans="1:21">
      <c r="A303" s="1">
        <v>302</v>
      </c>
      <c r="B303" s="1">
        <v>117153</v>
      </c>
      <c r="C303" s="1">
        <v>117595</v>
      </c>
      <c r="D303" s="1">
        <v>442</v>
      </c>
      <c r="E303" s="1">
        <v>116617</v>
      </c>
      <c r="F303" s="1">
        <v>117595</v>
      </c>
      <c r="G303" s="1">
        <v>978</v>
      </c>
      <c r="H303" s="1">
        <v>1</v>
      </c>
      <c r="I303" s="1">
        <v>117149</v>
      </c>
      <c r="J303" s="1">
        <v>117889</v>
      </c>
      <c r="K303" s="1">
        <v>740</v>
      </c>
      <c r="L303" s="1">
        <v>442</v>
      </c>
      <c r="M303" s="1">
        <v>0</v>
      </c>
      <c r="N303" s="1">
        <v>184</v>
      </c>
      <c r="O303" s="1">
        <v>3</v>
      </c>
      <c r="P303" s="1">
        <v>-532</v>
      </c>
      <c r="Q303" s="1">
        <v>-294</v>
      </c>
      <c r="R303" s="1">
        <v>4</v>
      </c>
      <c r="S303" s="1">
        <v>-294</v>
      </c>
      <c r="T303" s="1">
        <v>0.45</v>
      </c>
      <c r="U303" s="1">
        <v>1</v>
      </c>
    </row>
    <row r="304" spans="1:21">
      <c r="A304" s="1">
        <v>303</v>
      </c>
      <c r="B304" s="1">
        <v>117926</v>
      </c>
      <c r="C304" s="1">
        <v>119980</v>
      </c>
      <c r="D304" s="1">
        <v>2054</v>
      </c>
      <c r="E304" s="1">
        <v>117595</v>
      </c>
      <c r="F304" s="1">
        <v>120666</v>
      </c>
      <c r="G304" s="1">
        <v>3071</v>
      </c>
      <c r="H304" s="1">
        <v>1</v>
      </c>
      <c r="I304" s="1">
        <v>118314</v>
      </c>
      <c r="J304" s="1">
        <v>119479</v>
      </c>
      <c r="K304" s="1">
        <v>1165</v>
      </c>
      <c r="L304" s="1">
        <v>1165</v>
      </c>
      <c r="M304" s="1">
        <v>0</v>
      </c>
      <c r="N304" s="1">
        <v>184</v>
      </c>
      <c r="O304" s="1">
        <v>5</v>
      </c>
      <c r="P304" s="1">
        <v>-719</v>
      </c>
      <c r="Q304" s="1">
        <v>1187</v>
      </c>
      <c r="R304" s="1">
        <v>-388</v>
      </c>
      <c r="S304" s="1">
        <v>501</v>
      </c>
      <c r="T304" s="1">
        <v>0.38</v>
      </c>
      <c r="U304" s="1">
        <v>0.56999999999999995</v>
      </c>
    </row>
    <row r="305" spans="1:21">
      <c r="A305" s="1">
        <v>304</v>
      </c>
      <c r="B305" s="1">
        <v>121480</v>
      </c>
      <c r="C305" s="1">
        <v>121831</v>
      </c>
      <c r="D305" s="1">
        <v>351</v>
      </c>
      <c r="E305" s="1">
        <v>120666</v>
      </c>
      <c r="F305" s="1">
        <v>122158</v>
      </c>
      <c r="G305" s="1">
        <v>1492</v>
      </c>
      <c r="H305" s="1">
        <v>1</v>
      </c>
      <c r="I305" s="1">
        <v>121286</v>
      </c>
      <c r="J305" s="1">
        <v>121779</v>
      </c>
      <c r="K305" s="1">
        <v>493</v>
      </c>
      <c r="L305" s="1">
        <v>299</v>
      </c>
      <c r="M305" s="1">
        <v>0</v>
      </c>
      <c r="N305" s="1">
        <v>185</v>
      </c>
      <c r="O305" s="1">
        <v>2</v>
      </c>
      <c r="P305" s="1">
        <v>-620</v>
      </c>
      <c r="Q305" s="1">
        <v>379</v>
      </c>
      <c r="R305" s="1">
        <v>194</v>
      </c>
      <c r="S305" s="1">
        <v>52</v>
      </c>
      <c r="T305" s="1">
        <v>0.2</v>
      </c>
      <c r="U305" s="1">
        <v>0.85</v>
      </c>
    </row>
    <row r="306" spans="1:21">
      <c r="A306" s="1">
        <v>305</v>
      </c>
      <c r="B306" s="1">
        <v>122302</v>
      </c>
      <c r="C306" s="1">
        <v>122668</v>
      </c>
      <c r="D306" s="1">
        <v>366</v>
      </c>
      <c r="E306" s="1">
        <v>122158</v>
      </c>
      <c r="F306" s="1">
        <v>123368</v>
      </c>
      <c r="G306" s="1">
        <v>1210</v>
      </c>
      <c r="H306" s="1">
        <v>1</v>
      </c>
      <c r="I306" s="1">
        <v>121779</v>
      </c>
      <c r="J306" s="1">
        <v>123425</v>
      </c>
      <c r="K306" s="1">
        <v>1646</v>
      </c>
      <c r="L306" s="1">
        <v>366</v>
      </c>
      <c r="M306" s="1">
        <v>0</v>
      </c>
      <c r="N306" s="1">
        <v>185</v>
      </c>
      <c r="O306" s="1">
        <v>3</v>
      </c>
      <c r="P306" s="1">
        <v>379</v>
      </c>
      <c r="Q306" s="1">
        <v>-57</v>
      </c>
      <c r="R306" s="1">
        <v>523</v>
      </c>
      <c r="S306" s="1">
        <v>-757</v>
      </c>
      <c r="T306" s="1">
        <v>0.3</v>
      </c>
      <c r="U306" s="1">
        <v>1</v>
      </c>
    </row>
    <row r="307" spans="1:21">
      <c r="A307" s="1">
        <v>306</v>
      </c>
      <c r="B307" s="1">
        <v>126026</v>
      </c>
      <c r="C307" s="1">
        <v>126462</v>
      </c>
      <c r="D307" s="1">
        <v>436</v>
      </c>
      <c r="E307" s="1">
        <v>124547</v>
      </c>
      <c r="F307" s="1">
        <v>127723</v>
      </c>
      <c r="G307" s="1">
        <v>3176</v>
      </c>
      <c r="H307" s="1">
        <v>1</v>
      </c>
      <c r="I307" s="1">
        <v>126391</v>
      </c>
      <c r="J307" s="1">
        <v>127419</v>
      </c>
      <c r="K307" s="1">
        <v>1028</v>
      </c>
      <c r="L307" s="1">
        <v>71</v>
      </c>
      <c r="M307" s="1">
        <v>0</v>
      </c>
      <c r="N307" s="1">
        <v>187</v>
      </c>
      <c r="O307" s="1">
        <v>1</v>
      </c>
      <c r="P307" s="1">
        <v>-1844</v>
      </c>
      <c r="Q307" s="1">
        <v>304</v>
      </c>
      <c r="R307" s="1">
        <v>-365</v>
      </c>
      <c r="S307" s="1">
        <v>-957</v>
      </c>
      <c r="T307" s="1">
        <v>0.02</v>
      </c>
      <c r="U307" s="1">
        <v>0.16</v>
      </c>
    </row>
    <row r="308" spans="1:21">
      <c r="A308" s="1">
        <v>307</v>
      </c>
      <c r="B308" s="1">
        <v>128017</v>
      </c>
      <c r="C308" s="1">
        <v>128638</v>
      </c>
      <c r="D308" s="1">
        <v>621</v>
      </c>
      <c r="E308" s="1">
        <v>127723</v>
      </c>
      <c r="F308" s="1">
        <v>129004</v>
      </c>
      <c r="G308" s="1">
        <v>1281</v>
      </c>
      <c r="H308" s="1">
        <v>1</v>
      </c>
      <c r="I308" s="1">
        <v>128240</v>
      </c>
      <c r="J308" s="1">
        <v>131160</v>
      </c>
      <c r="K308" s="1">
        <v>2920</v>
      </c>
      <c r="L308" s="1">
        <v>398</v>
      </c>
      <c r="M308" s="1">
        <v>0</v>
      </c>
      <c r="N308" s="1">
        <v>187</v>
      </c>
      <c r="O308" s="1">
        <v>4</v>
      </c>
      <c r="P308" s="1">
        <v>-517</v>
      </c>
      <c r="Q308" s="1">
        <v>-2156</v>
      </c>
      <c r="R308" s="1">
        <v>-223</v>
      </c>
      <c r="S308" s="1">
        <v>-2522</v>
      </c>
      <c r="T308" s="1">
        <v>0.31</v>
      </c>
      <c r="U308" s="1">
        <v>0.64</v>
      </c>
    </row>
    <row r="309" spans="1:21">
      <c r="A309" s="1">
        <v>308</v>
      </c>
      <c r="B309" s="1">
        <v>129237</v>
      </c>
      <c r="C309" s="1">
        <v>129866</v>
      </c>
      <c r="D309" s="1">
        <v>629</v>
      </c>
      <c r="E309" s="1">
        <v>129004</v>
      </c>
      <c r="F309" s="1">
        <v>130404</v>
      </c>
      <c r="G309" s="1">
        <v>1400</v>
      </c>
      <c r="H309" s="1">
        <v>1</v>
      </c>
      <c r="I309" s="1">
        <v>128240</v>
      </c>
      <c r="J309" s="1">
        <v>131160</v>
      </c>
      <c r="K309" s="1">
        <v>2920</v>
      </c>
      <c r="L309" s="1">
        <v>629</v>
      </c>
      <c r="M309" s="1">
        <v>0</v>
      </c>
      <c r="N309" s="1">
        <v>187</v>
      </c>
      <c r="O309" s="1">
        <v>4</v>
      </c>
      <c r="P309" s="1">
        <v>764</v>
      </c>
      <c r="Q309" s="1">
        <v>-756</v>
      </c>
      <c r="R309" s="1">
        <v>997</v>
      </c>
      <c r="S309" s="1">
        <v>-1294</v>
      </c>
      <c r="T309" s="1">
        <v>0.45</v>
      </c>
      <c r="U309" s="1">
        <v>1</v>
      </c>
    </row>
    <row r="310" spans="1:21">
      <c r="A310" s="1">
        <v>309</v>
      </c>
      <c r="B310" s="1">
        <v>131184</v>
      </c>
      <c r="C310" s="1">
        <v>132799</v>
      </c>
      <c r="D310" s="1">
        <v>1615</v>
      </c>
      <c r="E310" s="1">
        <v>130404</v>
      </c>
      <c r="F310" s="1">
        <v>133766</v>
      </c>
      <c r="G310" s="1">
        <v>3362</v>
      </c>
      <c r="H310" s="1">
        <v>1</v>
      </c>
      <c r="I310" s="1">
        <v>131438</v>
      </c>
      <c r="J310" s="1">
        <v>132588</v>
      </c>
      <c r="K310" s="1">
        <v>1150</v>
      </c>
      <c r="L310" s="1">
        <v>1150</v>
      </c>
      <c r="M310" s="1">
        <v>0</v>
      </c>
      <c r="N310" s="1">
        <v>188</v>
      </c>
      <c r="O310" s="1">
        <v>1</v>
      </c>
      <c r="P310" s="1">
        <v>-1034</v>
      </c>
      <c r="Q310" s="1">
        <v>1178</v>
      </c>
      <c r="R310" s="1">
        <v>-254</v>
      </c>
      <c r="S310" s="1">
        <v>211</v>
      </c>
      <c r="T310" s="1">
        <v>0.34</v>
      </c>
      <c r="U310" s="1">
        <v>0.71</v>
      </c>
    </row>
    <row r="311" spans="1:21">
      <c r="A311" s="1">
        <v>310</v>
      </c>
      <c r="B311" s="1">
        <v>134275</v>
      </c>
      <c r="C311" s="1">
        <v>134866</v>
      </c>
      <c r="D311" s="1">
        <v>591</v>
      </c>
      <c r="E311" s="1">
        <v>133766</v>
      </c>
      <c r="F311" s="1">
        <v>135577</v>
      </c>
      <c r="G311" s="1">
        <v>1811</v>
      </c>
      <c r="H311" s="1">
        <v>1</v>
      </c>
      <c r="I311" s="1">
        <v>134158</v>
      </c>
      <c r="J311" s="1">
        <v>135560</v>
      </c>
      <c r="K311" s="1">
        <v>1402</v>
      </c>
      <c r="L311" s="1">
        <v>591</v>
      </c>
      <c r="M311" s="1">
        <v>0</v>
      </c>
      <c r="N311" s="1">
        <v>189</v>
      </c>
      <c r="O311" s="1">
        <v>1</v>
      </c>
      <c r="P311" s="1">
        <v>-392</v>
      </c>
      <c r="Q311" s="1">
        <v>17</v>
      </c>
      <c r="R311" s="1">
        <v>117</v>
      </c>
      <c r="S311" s="1">
        <v>-694</v>
      </c>
      <c r="T311" s="1">
        <v>0.33</v>
      </c>
      <c r="U311" s="1">
        <v>1</v>
      </c>
    </row>
    <row r="312" spans="1:21">
      <c r="A312" s="1">
        <v>311</v>
      </c>
      <c r="B312" s="1">
        <v>137917</v>
      </c>
      <c r="C312" s="1">
        <v>138451</v>
      </c>
      <c r="D312" s="1">
        <v>534</v>
      </c>
      <c r="E312" s="1">
        <v>137516</v>
      </c>
      <c r="F312" s="1">
        <v>139540</v>
      </c>
      <c r="G312" s="1">
        <v>2024</v>
      </c>
      <c r="H312" s="1">
        <v>1</v>
      </c>
      <c r="I312" s="1">
        <v>138040</v>
      </c>
      <c r="J312" s="1">
        <v>139167</v>
      </c>
      <c r="K312" s="1">
        <v>1127</v>
      </c>
      <c r="L312" s="1">
        <v>411</v>
      </c>
      <c r="M312" s="1">
        <v>0</v>
      </c>
      <c r="N312" s="1">
        <v>190</v>
      </c>
      <c r="O312" s="1">
        <v>3</v>
      </c>
      <c r="P312" s="1">
        <v>-524</v>
      </c>
      <c r="Q312" s="1">
        <v>373</v>
      </c>
      <c r="R312" s="1">
        <v>-123</v>
      </c>
      <c r="S312" s="1">
        <v>-716</v>
      </c>
      <c r="T312" s="1">
        <v>0.2</v>
      </c>
      <c r="U312" s="1">
        <v>0.77</v>
      </c>
    </row>
    <row r="313" spans="1:21">
      <c r="A313" s="1">
        <v>312</v>
      </c>
      <c r="B313" s="1">
        <v>140821</v>
      </c>
      <c r="C313" s="1">
        <v>142191</v>
      </c>
      <c r="D313" s="1">
        <v>1370</v>
      </c>
      <c r="E313" s="1">
        <v>139540</v>
      </c>
      <c r="F313" s="1">
        <v>142191</v>
      </c>
      <c r="G313" s="1">
        <v>2651</v>
      </c>
      <c r="H313" s="1">
        <v>1</v>
      </c>
      <c r="I313" s="1">
        <v>141100</v>
      </c>
      <c r="J313" s="1">
        <v>144181</v>
      </c>
      <c r="K313" s="1">
        <v>3081</v>
      </c>
      <c r="L313" s="1">
        <v>1091</v>
      </c>
      <c r="M313" s="1">
        <v>0</v>
      </c>
      <c r="N313" s="1">
        <v>190</v>
      </c>
      <c r="O313" s="1">
        <v>6</v>
      </c>
      <c r="P313" s="1">
        <v>-1560</v>
      </c>
      <c r="Q313" s="1">
        <v>-1990</v>
      </c>
      <c r="R313" s="1">
        <v>-279</v>
      </c>
      <c r="S313" s="1">
        <v>-1990</v>
      </c>
      <c r="T313" s="1">
        <v>0.41</v>
      </c>
      <c r="U313" s="1">
        <v>0.8</v>
      </c>
    </row>
    <row r="314" spans="1:21">
      <c r="A314" s="1">
        <v>313</v>
      </c>
      <c r="B314" s="1">
        <v>143063</v>
      </c>
      <c r="C314" s="1">
        <v>144529</v>
      </c>
      <c r="D314" s="1">
        <v>1466</v>
      </c>
      <c r="E314" s="1">
        <v>142191</v>
      </c>
      <c r="F314" s="1">
        <v>146166</v>
      </c>
      <c r="G314" s="1">
        <v>3975</v>
      </c>
      <c r="H314" s="1">
        <v>1</v>
      </c>
      <c r="I314" s="1">
        <v>141100</v>
      </c>
      <c r="J314" s="1">
        <v>144181</v>
      </c>
      <c r="K314" s="1">
        <v>3081</v>
      </c>
      <c r="L314" s="1">
        <v>1118</v>
      </c>
      <c r="M314" s="1">
        <v>0</v>
      </c>
      <c r="N314" s="1">
        <v>190</v>
      </c>
      <c r="O314" s="1">
        <v>6</v>
      </c>
      <c r="P314" s="1">
        <v>1091</v>
      </c>
      <c r="Q314" s="1">
        <v>1985</v>
      </c>
      <c r="R314" s="1">
        <v>1963</v>
      </c>
      <c r="S314" s="1">
        <v>348</v>
      </c>
      <c r="T314" s="1">
        <v>0.28000000000000003</v>
      </c>
      <c r="U314" s="1">
        <v>0.76</v>
      </c>
    </row>
    <row r="315" spans="1:21">
      <c r="A315" s="1">
        <v>314</v>
      </c>
      <c r="B315" s="1">
        <v>152749</v>
      </c>
      <c r="C315" s="1">
        <v>153501</v>
      </c>
      <c r="D315" s="1">
        <v>752</v>
      </c>
      <c r="E315" s="1">
        <v>152032</v>
      </c>
      <c r="F315" s="1">
        <v>153501</v>
      </c>
      <c r="G315" s="1">
        <v>1469</v>
      </c>
      <c r="H315" s="1">
        <v>1</v>
      </c>
      <c r="I315" s="1">
        <v>152816</v>
      </c>
      <c r="J315" s="1">
        <v>157395</v>
      </c>
      <c r="K315" s="1">
        <v>4579</v>
      </c>
      <c r="L315" s="1">
        <v>685</v>
      </c>
      <c r="M315" s="1">
        <v>0</v>
      </c>
      <c r="N315" s="1">
        <v>193</v>
      </c>
      <c r="O315" s="1">
        <v>1</v>
      </c>
      <c r="P315" s="1">
        <v>-784</v>
      </c>
      <c r="Q315" s="1">
        <v>-3894</v>
      </c>
      <c r="R315" s="1">
        <v>-67</v>
      </c>
      <c r="S315" s="1">
        <v>-3894</v>
      </c>
      <c r="T315" s="1">
        <v>0.47</v>
      </c>
      <c r="U315" s="1">
        <v>0.91</v>
      </c>
    </row>
    <row r="316" spans="1:21">
      <c r="A316" s="1">
        <v>315</v>
      </c>
      <c r="B316" s="1">
        <v>153501</v>
      </c>
      <c r="C316" s="1">
        <v>154819</v>
      </c>
      <c r="D316" s="1">
        <v>1318</v>
      </c>
      <c r="E316" s="1">
        <v>153501</v>
      </c>
      <c r="F316" s="1">
        <v>155679</v>
      </c>
      <c r="G316" s="1">
        <v>2178</v>
      </c>
      <c r="H316" s="1">
        <v>1</v>
      </c>
      <c r="I316" s="1">
        <v>152816</v>
      </c>
      <c r="J316" s="1">
        <v>157395</v>
      </c>
      <c r="K316" s="1">
        <v>4579</v>
      </c>
      <c r="L316" s="1">
        <v>1318</v>
      </c>
      <c r="M316" s="1">
        <v>0</v>
      </c>
      <c r="N316" s="1">
        <v>193</v>
      </c>
      <c r="O316" s="1">
        <v>1</v>
      </c>
      <c r="P316" s="1">
        <v>685</v>
      </c>
      <c r="Q316" s="1">
        <v>-1716</v>
      </c>
      <c r="R316" s="1">
        <v>685</v>
      </c>
      <c r="S316" s="1">
        <v>-2576</v>
      </c>
      <c r="T316" s="1">
        <v>0.61</v>
      </c>
      <c r="U316" s="1">
        <v>1</v>
      </c>
    </row>
    <row r="317" spans="1:21">
      <c r="A317" s="1">
        <v>316</v>
      </c>
      <c r="B317" s="1">
        <v>22200</v>
      </c>
      <c r="C317" s="1">
        <v>23600</v>
      </c>
      <c r="D317" s="1">
        <v>1400</v>
      </c>
      <c r="E317" s="1">
        <v>21741</v>
      </c>
      <c r="F317" s="1">
        <v>26246</v>
      </c>
      <c r="G317" s="1">
        <v>4505</v>
      </c>
      <c r="H317" s="1">
        <v>1</v>
      </c>
      <c r="I317" s="1">
        <v>22016</v>
      </c>
      <c r="J317" s="1">
        <v>25145</v>
      </c>
      <c r="K317" s="1">
        <v>3129</v>
      </c>
      <c r="L317" s="1">
        <v>1400</v>
      </c>
      <c r="M317" s="1">
        <v>0</v>
      </c>
      <c r="N317" s="1">
        <v>199</v>
      </c>
      <c r="O317" s="1">
        <v>1</v>
      </c>
      <c r="P317" s="1">
        <v>-275</v>
      </c>
      <c r="Q317" s="1">
        <v>1101</v>
      </c>
      <c r="R317" s="1">
        <v>184</v>
      </c>
      <c r="S317" s="1">
        <v>-1545</v>
      </c>
      <c r="T317" s="1">
        <v>0.31</v>
      </c>
      <c r="U317" s="1">
        <v>1</v>
      </c>
    </row>
    <row r="318" spans="1:21">
      <c r="A318" s="1">
        <v>317</v>
      </c>
      <c r="B318" s="1">
        <v>26818</v>
      </c>
      <c r="C318" s="1">
        <v>29753</v>
      </c>
      <c r="D318" s="1">
        <v>2935</v>
      </c>
      <c r="E318" s="1">
        <v>26246</v>
      </c>
      <c r="F318" s="1">
        <v>31776</v>
      </c>
      <c r="G318" s="1">
        <v>5530</v>
      </c>
      <c r="H318" s="1">
        <v>1</v>
      </c>
      <c r="I318" s="1">
        <v>27483</v>
      </c>
      <c r="J318" s="1">
        <v>28596</v>
      </c>
      <c r="K318" s="1">
        <v>1113</v>
      </c>
      <c r="L318" s="1">
        <v>1113</v>
      </c>
      <c r="M318" s="1">
        <v>0</v>
      </c>
      <c r="N318" s="1">
        <v>199</v>
      </c>
      <c r="O318" s="1">
        <v>5</v>
      </c>
      <c r="P318" s="1">
        <v>-1237</v>
      </c>
      <c r="Q318" s="1">
        <v>3180</v>
      </c>
      <c r="R318" s="1">
        <v>-665</v>
      </c>
      <c r="S318" s="1">
        <v>1157</v>
      </c>
      <c r="T318" s="1">
        <v>0.2</v>
      </c>
      <c r="U318" s="1">
        <v>0.38</v>
      </c>
    </row>
    <row r="319" spans="1:21">
      <c r="A319" s="1">
        <v>318</v>
      </c>
      <c r="B319" s="1">
        <v>32291</v>
      </c>
      <c r="C319" s="1">
        <v>32731</v>
      </c>
      <c r="D319" s="1">
        <v>440</v>
      </c>
      <c r="E319" s="1">
        <v>31776</v>
      </c>
      <c r="F319" s="1">
        <v>33450</v>
      </c>
      <c r="G319" s="1">
        <v>1674</v>
      </c>
      <c r="H319" s="1">
        <v>1</v>
      </c>
      <c r="I319" s="1">
        <v>32095</v>
      </c>
      <c r="J319" s="1">
        <v>33536</v>
      </c>
      <c r="K319" s="1">
        <v>1441</v>
      </c>
      <c r="L319" s="1">
        <v>440</v>
      </c>
      <c r="M319" s="1">
        <v>0</v>
      </c>
      <c r="N319" s="1">
        <v>199</v>
      </c>
      <c r="O319" s="1">
        <v>9</v>
      </c>
      <c r="P319" s="1">
        <v>-319</v>
      </c>
      <c r="Q319" s="1">
        <v>-86</v>
      </c>
      <c r="R319" s="1">
        <v>196</v>
      </c>
      <c r="S319" s="1">
        <v>-805</v>
      </c>
      <c r="T319" s="1">
        <v>0.26</v>
      </c>
      <c r="U319" s="1">
        <v>1</v>
      </c>
    </row>
    <row r="320" spans="1:21">
      <c r="A320" s="1">
        <v>319</v>
      </c>
      <c r="B320" s="1">
        <v>33641</v>
      </c>
      <c r="C320" s="1">
        <v>34081</v>
      </c>
      <c r="D320" s="1">
        <v>440</v>
      </c>
      <c r="E320" s="1">
        <v>33450</v>
      </c>
      <c r="F320" s="1">
        <v>34467</v>
      </c>
      <c r="G320" s="1">
        <v>1017</v>
      </c>
      <c r="H320" s="1">
        <v>1</v>
      </c>
      <c r="I320" s="1">
        <v>33536</v>
      </c>
      <c r="J320" s="1">
        <v>35220</v>
      </c>
      <c r="K320" s="1">
        <v>1684</v>
      </c>
      <c r="L320" s="1">
        <v>440</v>
      </c>
      <c r="M320" s="1">
        <v>0</v>
      </c>
      <c r="N320" s="1">
        <v>199</v>
      </c>
      <c r="O320" s="1">
        <v>10</v>
      </c>
      <c r="P320" s="1">
        <v>-86</v>
      </c>
      <c r="Q320" s="1">
        <v>-753</v>
      </c>
      <c r="R320" s="1">
        <v>105</v>
      </c>
      <c r="S320" s="1">
        <v>-1139</v>
      </c>
      <c r="T320" s="1">
        <v>0.43</v>
      </c>
      <c r="U320" s="1">
        <v>1</v>
      </c>
    </row>
    <row r="321" spans="1:21">
      <c r="A321" s="1">
        <v>320</v>
      </c>
      <c r="B321" s="1">
        <v>41773</v>
      </c>
      <c r="C321" s="1">
        <v>42216</v>
      </c>
      <c r="D321" s="1">
        <v>443</v>
      </c>
      <c r="E321" s="1">
        <v>40919</v>
      </c>
      <c r="F321" s="1">
        <v>42682</v>
      </c>
      <c r="G321" s="1">
        <v>1763</v>
      </c>
      <c r="H321" s="1">
        <v>1</v>
      </c>
      <c r="I321" s="1">
        <v>41551</v>
      </c>
      <c r="J321" s="1">
        <v>47132</v>
      </c>
      <c r="K321" s="1">
        <v>5581</v>
      </c>
      <c r="L321" s="1">
        <v>443</v>
      </c>
      <c r="M321" s="1">
        <v>0</v>
      </c>
      <c r="N321" s="1">
        <v>201</v>
      </c>
      <c r="O321" s="1">
        <v>1</v>
      </c>
      <c r="P321" s="1">
        <v>-632</v>
      </c>
      <c r="Q321" s="1">
        <v>-4450</v>
      </c>
      <c r="R321" s="1">
        <v>222</v>
      </c>
      <c r="S321" s="1">
        <v>-4916</v>
      </c>
      <c r="T321" s="1">
        <v>0.25</v>
      </c>
      <c r="U321" s="1">
        <v>1</v>
      </c>
    </row>
    <row r="322" spans="1:21">
      <c r="A322" s="1">
        <v>321</v>
      </c>
      <c r="B322" s="1">
        <v>43876</v>
      </c>
      <c r="C322" s="1">
        <v>44676</v>
      </c>
      <c r="D322" s="1">
        <v>800</v>
      </c>
      <c r="E322" s="1">
        <v>42682</v>
      </c>
      <c r="F322" s="1">
        <v>45633</v>
      </c>
      <c r="G322" s="1">
        <v>2951</v>
      </c>
      <c r="H322" s="1">
        <v>1</v>
      </c>
      <c r="I322" s="1">
        <v>41551</v>
      </c>
      <c r="J322" s="1">
        <v>47132</v>
      </c>
      <c r="K322" s="1">
        <v>5581</v>
      </c>
      <c r="L322" s="1">
        <v>800</v>
      </c>
      <c r="M322" s="1">
        <v>0</v>
      </c>
      <c r="N322" s="1">
        <v>201</v>
      </c>
      <c r="O322" s="1">
        <v>1</v>
      </c>
      <c r="P322" s="1">
        <v>1131</v>
      </c>
      <c r="Q322" s="1">
        <v>-1499</v>
      </c>
      <c r="R322" s="1">
        <v>2325</v>
      </c>
      <c r="S322" s="1">
        <v>-2456</v>
      </c>
      <c r="T322" s="1">
        <v>0.27</v>
      </c>
      <c r="U322" s="1">
        <v>1</v>
      </c>
    </row>
    <row r="323" spans="1:21">
      <c r="A323" s="1">
        <v>322</v>
      </c>
      <c r="B323" s="1">
        <v>46548</v>
      </c>
      <c r="C323" s="1">
        <v>49633</v>
      </c>
      <c r="D323" s="1">
        <v>3085</v>
      </c>
      <c r="E323" s="1">
        <v>45633</v>
      </c>
      <c r="F323" s="1">
        <v>50262</v>
      </c>
      <c r="G323" s="1">
        <v>4629</v>
      </c>
      <c r="H323" s="1">
        <v>1</v>
      </c>
      <c r="I323" s="1">
        <v>47132</v>
      </c>
      <c r="J323" s="1">
        <v>50463</v>
      </c>
      <c r="K323" s="1">
        <v>3331</v>
      </c>
      <c r="L323" s="1">
        <v>2501</v>
      </c>
      <c r="M323" s="1">
        <v>0</v>
      </c>
      <c r="N323" s="1">
        <v>201</v>
      </c>
      <c r="O323" s="1">
        <v>2</v>
      </c>
      <c r="P323" s="1">
        <v>-1499</v>
      </c>
      <c r="Q323" s="1">
        <v>-201</v>
      </c>
      <c r="R323" s="1">
        <v>-584</v>
      </c>
      <c r="S323" s="1">
        <v>-830</v>
      </c>
      <c r="T323" s="1">
        <v>0.54</v>
      </c>
      <c r="U323" s="1">
        <v>0.81</v>
      </c>
    </row>
    <row r="324" spans="1:21">
      <c r="A324" s="1">
        <v>323</v>
      </c>
      <c r="B324" s="1">
        <v>52696</v>
      </c>
      <c r="C324" s="1">
        <v>53456</v>
      </c>
      <c r="D324" s="1">
        <v>760</v>
      </c>
      <c r="E324" s="1">
        <v>50262</v>
      </c>
      <c r="F324" s="1">
        <v>54168</v>
      </c>
      <c r="G324" s="1">
        <v>3906</v>
      </c>
      <c r="H324" s="1">
        <v>1</v>
      </c>
      <c r="I324" s="1">
        <v>52785</v>
      </c>
      <c r="J324" s="1">
        <v>53868</v>
      </c>
      <c r="K324" s="1">
        <v>1083</v>
      </c>
      <c r="L324" s="1">
        <v>671</v>
      </c>
      <c r="M324" s="1">
        <v>0</v>
      </c>
      <c r="N324" s="1">
        <v>202</v>
      </c>
      <c r="O324" s="1">
        <v>1</v>
      </c>
      <c r="P324" s="1">
        <v>-2523</v>
      </c>
      <c r="Q324" s="1">
        <v>300</v>
      </c>
      <c r="R324" s="1">
        <v>-89</v>
      </c>
      <c r="S324" s="1">
        <v>-412</v>
      </c>
      <c r="T324" s="1">
        <v>0.17</v>
      </c>
      <c r="U324" s="1">
        <v>0.88</v>
      </c>
    </row>
    <row r="325" spans="1:21">
      <c r="A325" s="1">
        <v>324</v>
      </c>
      <c r="B325" s="1">
        <v>54168</v>
      </c>
      <c r="C325" s="1">
        <v>55768</v>
      </c>
      <c r="D325" s="1">
        <v>1600</v>
      </c>
      <c r="E325" s="1">
        <v>54168</v>
      </c>
      <c r="F325" s="1">
        <v>56339</v>
      </c>
      <c r="G325" s="1">
        <v>2171</v>
      </c>
      <c r="H325" s="1">
        <v>1</v>
      </c>
      <c r="I325" s="1">
        <v>54217</v>
      </c>
      <c r="J325" s="1">
        <v>56382</v>
      </c>
      <c r="K325" s="1">
        <v>2165</v>
      </c>
      <c r="L325" s="1">
        <v>1551</v>
      </c>
      <c r="M325" s="1">
        <v>0</v>
      </c>
      <c r="N325" s="1">
        <v>203</v>
      </c>
      <c r="O325" s="1">
        <v>2</v>
      </c>
      <c r="P325" s="1">
        <v>-49</v>
      </c>
      <c r="Q325" s="1">
        <v>-43</v>
      </c>
      <c r="R325" s="1">
        <v>-49</v>
      </c>
      <c r="S325" s="1">
        <v>-614</v>
      </c>
      <c r="T325" s="1">
        <v>0.71</v>
      </c>
      <c r="U325" s="1">
        <v>0.97</v>
      </c>
    </row>
    <row r="326" spans="1:21">
      <c r="A326" s="1">
        <v>325</v>
      </c>
      <c r="B326" s="1">
        <v>56339</v>
      </c>
      <c r="C326" s="1">
        <v>58435</v>
      </c>
      <c r="D326" s="1">
        <v>2096</v>
      </c>
      <c r="E326" s="1">
        <v>56339</v>
      </c>
      <c r="F326" s="1">
        <v>59062</v>
      </c>
      <c r="G326" s="1">
        <v>2723</v>
      </c>
      <c r="H326" s="1">
        <v>1</v>
      </c>
      <c r="I326" s="1">
        <v>56382</v>
      </c>
      <c r="J326" s="1">
        <v>58608</v>
      </c>
      <c r="K326" s="1">
        <v>2226</v>
      </c>
      <c r="L326" s="1">
        <v>2053</v>
      </c>
      <c r="M326" s="1">
        <v>0</v>
      </c>
      <c r="N326" s="1">
        <v>203</v>
      </c>
      <c r="O326" s="1">
        <v>3</v>
      </c>
      <c r="P326" s="1">
        <v>-43</v>
      </c>
      <c r="Q326" s="1">
        <v>454</v>
      </c>
      <c r="R326" s="1">
        <v>-43</v>
      </c>
      <c r="S326" s="1">
        <v>-173</v>
      </c>
      <c r="T326" s="1">
        <v>0.75</v>
      </c>
      <c r="U326" s="1">
        <v>0.98</v>
      </c>
    </row>
    <row r="327" spans="1:21">
      <c r="A327" s="1">
        <v>326</v>
      </c>
      <c r="B327" s="1">
        <v>60180</v>
      </c>
      <c r="C327" s="1">
        <v>63144</v>
      </c>
      <c r="D327" s="1">
        <v>2964</v>
      </c>
      <c r="E327" s="1">
        <v>59062</v>
      </c>
      <c r="F327" s="1">
        <v>63144</v>
      </c>
      <c r="G327" s="1">
        <v>4082</v>
      </c>
      <c r="H327" s="1">
        <v>1</v>
      </c>
      <c r="I327" s="1">
        <v>61006</v>
      </c>
      <c r="J327" s="1">
        <v>63269</v>
      </c>
      <c r="K327" s="1">
        <v>2263</v>
      </c>
      <c r="L327" s="1">
        <v>2138</v>
      </c>
      <c r="M327" s="1">
        <v>0</v>
      </c>
      <c r="N327" s="1">
        <v>203</v>
      </c>
      <c r="O327" s="1">
        <v>7</v>
      </c>
      <c r="P327" s="1">
        <v>-1944</v>
      </c>
      <c r="Q327" s="1">
        <v>-125</v>
      </c>
      <c r="R327" s="1">
        <v>-826</v>
      </c>
      <c r="S327" s="1">
        <v>-125</v>
      </c>
      <c r="T327" s="1">
        <v>0.52</v>
      </c>
      <c r="U327" s="1">
        <v>0.72</v>
      </c>
    </row>
    <row r="328" spans="1:21">
      <c r="A328" s="1">
        <v>327</v>
      </c>
      <c r="B328" s="1">
        <v>63144</v>
      </c>
      <c r="C328" s="1">
        <v>63674</v>
      </c>
      <c r="D328" s="1">
        <v>530</v>
      </c>
      <c r="E328" s="1">
        <v>63144</v>
      </c>
      <c r="F328" s="1">
        <v>63674</v>
      </c>
      <c r="G328" s="1">
        <v>530</v>
      </c>
      <c r="H328" s="1">
        <v>1</v>
      </c>
      <c r="I328" s="1">
        <v>63269</v>
      </c>
      <c r="J328" s="1">
        <v>63803</v>
      </c>
      <c r="K328" s="1">
        <v>534</v>
      </c>
      <c r="L328" s="1">
        <v>405</v>
      </c>
      <c r="M328" s="1">
        <v>0</v>
      </c>
      <c r="N328" s="1">
        <v>203</v>
      </c>
      <c r="O328" s="1">
        <v>8</v>
      </c>
      <c r="P328" s="1">
        <v>-125</v>
      </c>
      <c r="Q328" s="1">
        <v>-129</v>
      </c>
      <c r="R328" s="1">
        <v>-125</v>
      </c>
      <c r="S328" s="1">
        <v>-129</v>
      </c>
      <c r="T328" s="1">
        <v>0.76</v>
      </c>
      <c r="U328" s="1">
        <v>0.76</v>
      </c>
    </row>
    <row r="329" spans="1:21">
      <c r="A329" s="1">
        <v>328</v>
      </c>
      <c r="B329" s="1">
        <v>63674</v>
      </c>
      <c r="C329" s="1">
        <v>64625</v>
      </c>
      <c r="D329" s="1">
        <v>951</v>
      </c>
      <c r="E329" s="1">
        <v>63674</v>
      </c>
      <c r="F329" s="1">
        <v>65469</v>
      </c>
      <c r="G329" s="1">
        <v>1795</v>
      </c>
      <c r="H329" s="1">
        <v>1</v>
      </c>
      <c r="I329" s="1">
        <v>63803</v>
      </c>
      <c r="J329" s="1">
        <v>65422</v>
      </c>
      <c r="K329" s="1">
        <v>1619</v>
      </c>
      <c r="L329" s="1">
        <v>822</v>
      </c>
      <c r="M329" s="1">
        <v>0</v>
      </c>
      <c r="N329" s="1">
        <v>203</v>
      </c>
      <c r="O329" s="1">
        <v>9</v>
      </c>
      <c r="P329" s="1">
        <v>-129</v>
      </c>
      <c r="Q329" s="1">
        <v>47</v>
      </c>
      <c r="R329" s="1">
        <v>-129</v>
      </c>
      <c r="S329" s="1">
        <v>-797</v>
      </c>
      <c r="T329" s="1">
        <v>0.46</v>
      </c>
      <c r="U329" s="1">
        <v>0.86</v>
      </c>
    </row>
    <row r="330" spans="1:21">
      <c r="A330" s="1">
        <v>329</v>
      </c>
      <c r="B330" s="1">
        <v>65727</v>
      </c>
      <c r="C330" s="1">
        <v>66647</v>
      </c>
      <c r="D330" s="1">
        <v>920</v>
      </c>
      <c r="E330" s="1">
        <v>65469</v>
      </c>
      <c r="F330" s="1">
        <v>68076</v>
      </c>
      <c r="G330" s="1">
        <v>2607</v>
      </c>
      <c r="H330" s="1">
        <v>1</v>
      </c>
      <c r="I330" s="1">
        <v>65422</v>
      </c>
      <c r="J330" s="1">
        <v>66840</v>
      </c>
      <c r="K330" s="1">
        <v>1418</v>
      </c>
      <c r="L330" s="1">
        <v>920</v>
      </c>
      <c r="M330" s="1">
        <v>0</v>
      </c>
      <c r="N330" s="1">
        <v>203</v>
      </c>
      <c r="O330" s="1">
        <v>10</v>
      </c>
      <c r="P330" s="1">
        <v>47</v>
      </c>
      <c r="Q330" s="1">
        <v>1236</v>
      </c>
      <c r="R330" s="1">
        <v>305</v>
      </c>
      <c r="S330" s="1">
        <v>-193</v>
      </c>
      <c r="T330" s="1">
        <v>0.35</v>
      </c>
      <c r="U330" s="1">
        <v>1</v>
      </c>
    </row>
    <row r="331" spans="1:21">
      <c r="A331" s="1">
        <v>330</v>
      </c>
      <c r="B331" s="1">
        <v>69881</v>
      </c>
      <c r="C331" s="1">
        <v>71172</v>
      </c>
      <c r="D331" s="1">
        <v>1291</v>
      </c>
      <c r="E331" s="1">
        <v>69547</v>
      </c>
      <c r="F331" s="1">
        <v>71964</v>
      </c>
      <c r="G331" s="1">
        <v>2417</v>
      </c>
      <c r="H331" s="1">
        <v>1</v>
      </c>
      <c r="I331" s="1">
        <v>69723</v>
      </c>
      <c r="J331" s="1">
        <v>74144</v>
      </c>
      <c r="K331" s="1">
        <v>4421</v>
      </c>
      <c r="L331" s="1">
        <v>1291</v>
      </c>
      <c r="M331" s="1">
        <v>0</v>
      </c>
      <c r="N331" s="1">
        <v>204</v>
      </c>
      <c r="O331" s="1">
        <v>2</v>
      </c>
      <c r="P331" s="1">
        <v>-176</v>
      </c>
      <c r="Q331" s="1">
        <v>-2180</v>
      </c>
      <c r="R331" s="1">
        <v>158</v>
      </c>
      <c r="S331" s="1">
        <v>-2972</v>
      </c>
      <c r="T331" s="1">
        <v>0.53</v>
      </c>
      <c r="U331" s="1">
        <v>1</v>
      </c>
    </row>
    <row r="332" spans="1:21">
      <c r="A332" s="1">
        <v>331</v>
      </c>
      <c r="B332" s="1">
        <v>72585</v>
      </c>
      <c r="C332" s="1">
        <v>73344</v>
      </c>
      <c r="D332" s="1">
        <v>759</v>
      </c>
      <c r="E332" s="1">
        <v>71964</v>
      </c>
      <c r="F332" s="1">
        <v>74244</v>
      </c>
      <c r="G332" s="1">
        <v>2280</v>
      </c>
      <c r="H332" s="1">
        <v>1</v>
      </c>
      <c r="I332" s="1">
        <v>69723</v>
      </c>
      <c r="J332" s="1">
        <v>74144</v>
      </c>
      <c r="K332" s="1">
        <v>4421</v>
      </c>
      <c r="L332" s="1">
        <v>759</v>
      </c>
      <c r="M332" s="1">
        <v>0</v>
      </c>
      <c r="N332" s="1">
        <v>204</v>
      </c>
      <c r="O332" s="1">
        <v>2</v>
      </c>
      <c r="P332" s="1">
        <v>2241</v>
      </c>
      <c r="Q332" s="1">
        <v>100</v>
      </c>
      <c r="R332" s="1">
        <v>2862</v>
      </c>
      <c r="S332" s="1">
        <v>-800</v>
      </c>
      <c r="T332" s="1">
        <v>0.33</v>
      </c>
      <c r="U332" s="1">
        <v>1</v>
      </c>
    </row>
    <row r="333" spans="1:21">
      <c r="A333" s="1">
        <v>332</v>
      </c>
      <c r="B333" s="1">
        <v>75204</v>
      </c>
      <c r="C333" s="1">
        <v>76804</v>
      </c>
      <c r="D333" s="1">
        <v>1600</v>
      </c>
      <c r="E333" s="1">
        <v>74244</v>
      </c>
      <c r="F333" s="1">
        <v>77654</v>
      </c>
      <c r="G333" s="1">
        <v>3410</v>
      </c>
      <c r="H333" s="1">
        <v>1</v>
      </c>
      <c r="I333" s="1">
        <v>74144</v>
      </c>
      <c r="J333" s="1">
        <v>80749</v>
      </c>
      <c r="K333" s="1">
        <v>6605</v>
      </c>
      <c r="L333" s="1">
        <v>1600</v>
      </c>
      <c r="M333" s="1">
        <v>0</v>
      </c>
      <c r="N333" s="1">
        <v>204</v>
      </c>
      <c r="O333" s="1">
        <v>3</v>
      </c>
      <c r="P333" s="1">
        <v>100</v>
      </c>
      <c r="Q333" s="1">
        <v>-3095</v>
      </c>
      <c r="R333" s="1">
        <v>1060</v>
      </c>
      <c r="S333" s="1">
        <v>-3945</v>
      </c>
      <c r="T333" s="1">
        <v>0.47</v>
      </c>
      <c r="U333" s="1">
        <v>1</v>
      </c>
    </row>
    <row r="334" spans="1:21">
      <c r="A334" s="1">
        <v>333</v>
      </c>
      <c r="B334" s="1">
        <v>77991</v>
      </c>
      <c r="C334" s="1">
        <v>80271</v>
      </c>
      <c r="D334" s="1">
        <v>2280</v>
      </c>
      <c r="E334" s="1">
        <v>77654</v>
      </c>
      <c r="F334" s="1">
        <v>80791</v>
      </c>
      <c r="G334" s="1">
        <v>3137</v>
      </c>
      <c r="H334" s="1">
        <v>1</v>
      </c>
      <c r="I334" s="1">
        <v>74144</v>
      </c>
      <c r="J334" s="1">
        <v>80749</v>
      </c>
      <c r="K334" s="1">
        <v>6605</v>
      </c>
      <c r="L334" s="1">
        <v>2280</v>
      </c>
      <c r="M334" s="1">
        <v>0</v>
      </c>
      <c r="N334" s="1">
        <v>204</v>
      </c>
      <c r="O334" s="1">
        <v>3</v>
      </c>
      <c r="P334" s="1">
        <v>3510</v>
      </c>
      <c r="Q334" s="1">
        <v>42</v>
      </c>
      <c r="R334" s="1">
        <v>3847</v>
      </c>
      <c r="S334" s="1">
        <v>-478</v>
      </c>
      <c r="T334" s="1">
        <v>0.73</v>
      </c>
      <c r="U334" s="1">
        <v>1</v>
      </c>
    </row>
    <row r="335" spans="1:21">
      <c r="A335" s="1">
        <v>334</v>
      </c>
      <c r="B335" s="1">
        <v>81431</v>
      </c>
      <c r="C335" s="1">
        <v>83136</v>
      </c>
      <c r="D335" s="1">
        <v>1705</v>
      </c>
      <c r="E335" s="1">
        <v>80791</v>
      </c>
      <c r="F335" s="1">
        <v>83136</v>
      </c>
      <c r="G335" s="1">
        <v>2345</v>
      </c>
      <c r="H335" s="1">
        <v>1</v>
      </c>
      <c r="I335" s="1">
        <v>81757</v>
      </c>
      <c r="J335" s="1">
        <v>85973</v>
      </c>
      <c r="K335" s="1">
        <v>4216</v>
      </c>
      <c r="L335" s="1">
        <v>1379</v>
      </c>
      <c r="M335" s="1">
        <v>0</v>
      </c>
      <c r="N335" s="1">
        <v>204</v>
      </c>
      <c r="O335" s="1">
        <v>5</v>
      </c>
      <c r="P335" s="1">
        <v>-966</v>
      </c>
      <c r="Q335" s="1">
        <v>-2837</v>
      </c>
      <c r="R335" s="1">
        <v>-326</v>
      </c>
      <c r="S335" s="1">
        <v>-2837</v>
      </c>
      <c r="T335" s="1">
        <v>0.59</v>
      </c>
      <c r="U335" s="1">
        <v>0.81</v>
      </c>
    </row>
    <row r="336" spans="1:21">
      <c r="A336" s="1">
        <v>335</v>
      </c>
      <c r="B336" s="1">
        <v>83136</v>
      </c>
      <c r="C336" s="1">
        <v>84139</v>
      </c>
      <c r="D336" s="1">
        <v>1003</v>
      </c>
      <c r="E336" s="1">
        <v>83136</v>
      </c>
      <c r="F336" s="1">
        <v>84139</v>
      </c>
      <c r="G336" s="1">
        <v>1003</v>
      </c>
      <c r="H336" s="1">
        <v>1</v>
      </c>
      <c r="I336" s="1">
        <v>81757</v>
      </c>
      <c r="J336" s="1">
        <v>85973</v>
      </c>
      <c r="K336" s="1">
        <v>4216</v>
      </c>
      <c r="L336" s="1">
        <v>1003</v>
      </c>
      <c r="M336" s="1">
        <v>0</v>
      </c>
      <c r="N336" s="1">
        <v>204</v>
      </c>
      <c r="O336" s="1">
        <v>5</v>
      </c>
      <c r="P336" s="1">
        <v>1379</v>
      </c>
      <c r="Q336" s="1">
        <v>-1834</v>
      </c>
      <c r="R336" s="1">
        <v>1379</v>
      </c>
      <c r="S336" s="1">
        <v>-1834</v>
      </c>
      <c r="T336" s="1">
        <v>1</v>
      </c>
      <c r="U336" s="1">
        <v>1</v>
      </c>
    </row>
    <row r="337" spans="1:21">
      <c r="A337" s="1">
        <v>336</v>
      </c>
      <c r="B337" s="1">
        <v>84939</v>
      </c>
      <c r="C337" s="1">
        <v>88042</v>
      </c>
      <c r="D337" s="1">
        <v>3103</v>
      </c>
      <c r="E337" s="1">
        <v>84139</v>
      </c>
      <c r="F337" s="1">
        <v>91180</v>
      </c>
      <c r="G337" s="1">
        <v>7041</v>
      </c>
      <c r="H337" s="1">
        <v>1</v>
      </c>
      <c r="I337" s="1">
        <v>85973</v>
      </c>
      <c r="J337" s="1">
        <v>87710</v>
      </c>
      <c r="K337" s="1">
        <v>1737</v>
      </c>
      <c r="L337" s="1">
        <v>1737</v>
      </c>
      <c r="M337" s="1">
        <v>0</v>
      </c>
      <c r="N337" s="1">
        <v>204</v>
      </c>
      <c r="O337" s="1">
        <v>6</v>
      </c>
      <c r="P337" s="1">
        <v>-1834</v>
      </c>
      <c r="Q337" s="1">
        <v>3470</v>
      </c>
      <c r="R337" s="1">
        <v>-1034</v>
      </c>
      <c r="S337" s="1">
        <v>332</v>
      </c>
      <c r="T337" s="1">
        <v>0.25</v>
      </c>
      <c r="U337" s="1">
        <v>0.56000000000000005</v>
      </c>
    </row>
    <row r="338" spans="1:21">
      <c r="A338" s="1">
        <v>337</v>
      </c>
      <c r="B338" s="1">
        <v>97221</v>
      </c>
      <c r="C338" s="1">
        <v>98036</v>
      </c>
      <c r="D338" s="1">
        <v>815</v>
      </c>
      <c r="E338" s="1">
        <v>96160</v>
      </c>
      <c r="F338" s="1">
        <v>99128</v>
      </c>
      <c r="G338" s="1">
        <v>2968</v>
      </c>
      <c r="H338" s="1">
        <v>1</v>
      </c>
      <c r="I338" s="1">
        <v>96084</v>
      </c>
      <c r="J338" s="1">
        <v>99169</v>
      </c>
      <c r="K338" s="1">
        <v>3085</v>
      </c>
      <c r="L338" s="1">
        <v>815</v>
      </c>
      <c r="M338" s="1">
        <v>0</v>
      </c>
      <c r="N338" s="1">
        <v>207</v>
      </c>
      <c r="O338" s="1">
        <v>3</v>
      </c>
      <c r="P338" s="1">
        <v>76</v>
      </c>
      <c r="Q338" s="1">
        <v>-41</v>
      </c>
      <c r="R338" s="1">
        <v>1137</v>
      </c>
      <c r="S338" s="1">
        <v>-1133</v>
      </c>
      <c r="T338" s="1">
        <v>0.27</v>
      </c>
      <c r="U338" s="1">
        <v>1</v>
      </c>
    </row>
    <row r="339" spans="1:21">
      <c r="A339" s="1">
        <v>338</v>
      </c>
      <c r="B339" s="1">
        <v>101935</v>
      </c>
      <c r="C339" s="1">
        <v>103091</v>
      </c>
      <c r="D339" s="1">
        <v>1156</v>
      </c>
      <c r="E339" s="1">
        <v>101257</v>
      </c>
      <c r="F339" s="1">
        <v>103759</v>
      </c>
      <c r="G339" s="1">
        <v>2502</v>
      </c>
      <c r="H339" s="1">
        <v>1</v>
      </c>
      <c r="I339" s="1">
        <v>101045</v>
      </c>
      <c r="J339" s="1">
        <v>103554</v>
      </c>
      <c r="K339" s="1">
        <v>2509</v>
      </c>
      <c r="L339" s="1">
        <v>1156</v>
      </c>
      <c r="M339" s="1">
        <v>0</v>
      </c>
      <c r="N339" s="1">
        <v>208</v>
      </c>
      <c r="O339" s="1">
        <v>1</v>
      </c>
      <c r="P339" s="1">
        <v>212</v>
      </c>
      <c r="Q339" s="1">
        <v>205</v>
      </c>
      <c r="R339" s="1">
        <v>890</v>
      </c>
      <c r="S339" s="1">
        <v>-463</v>
      </c>
      <c r="T339" s="1">
        <v>0.46</v>
      </c>
      <c r="U339" s="1">
        <v>1</v>
      </c>
    </row>
    <row r="340" spans="1:21">
      <c r="A340" s="1">
        <v>339</v>
      </c>
      <c r="B340" s="1">
        <v>105018</v>
      </c>
      <c r="C340" s="1">
        <v>106316</v>
      </c>
      <c r="D340" s="1">
        <v>1298</v>
      </c>
      <c r="E340" s="1">
        <v>103759</v>
      </c>
      <c r="F340" s="1">
        <v>109504</v>
      </c>
      <c r="G340" s="1">
        <v>5745</v>
      </c>
      <c r="H340" s="1">
        <v>1</v>
      </c>
      <c r="I340" s="1">
        <v>105095</v>
      </c>
      <c r="J340" s="1">
        <v>106208</v>
      </c>
      <c r="K340" s="1">
        <v>1113</v>
      </c>
      <c r="L340" s="1">
        <v>1113</v>
      </c>
      <c r="M340" s="1">
        <v>0</v>
      </c>
      <c r="N340" s="1">
        <v>209</v>
      </c>
      <c r="O340" s="1">
        <v>2</v>
      </c>
      <c r="P340" s="1">
        <v>-1336</v>
      </c>
      <c r="Q340" s="1">
        <v>3296</v>
      </c>
      <c r="R340" s="1">
        <v>-77</v>
      </c>
      <c r="S340" s="1">
        <v>108</v>
      </c>
      <c r="T340" s="1">
        <v>0.19</v>
      </c>
      <c r="U340" s="1">
        <v>0.86</v>
      </c>
    </row>
    <row r="341" spans="1:21">
      <c r="A341" s="1">
        <v>340</v>
      </c>
      <c r="B341" s="1">
        <v>111054</v>
      </c>
      <c r="C341" s="1">
        <v>111811</v>
      </c>
      <c r="D341" s="1">
        <v>757</v>
      </c>
      <c r="E341" s="1">
        <v>109504</v>
      </c>
      <c r="F341" s="1">
        <v>112551</v>
      </c>
      <c r="G341" s="1">
        <v>3047</v>
      </c>
      <c r="H341" s="1">
        <v>1</v>
      </c>
      <c r="I341" s="1">
        <v>110952</v>
      </c>
      <c r="J341" s="1">
        <v>112065</v>
      </c>
      <c r="K341" s="1">
        <v>1113</v>
      </c>
      <c r="L341" s="1">
        <v>757</v>
      </c>
      <c r="M341" s="1">
        <v>0</v>
      </c>
      <c r="N341" s="1">
        <v>209</v>
      </c>
      <c r="O341" s="1">
        <v>5</v>
      </c>
      <c r="P341" s="1">
        <v>-1448</v>
      </c>
      <c r="Q341" s="1">
        <v>486</v>
      </c>
      <c r="R341" s="1">
        <v>102</v>
      </c>
      <c r="S341" s="1">
        <v>-254</v>
      </c>
      <c r="T341" s="1">
        <v>0.25</v>
      </c>
      <c r="U341" s="1">
        <v>1</v>
      </c>
    </row>
    <row r="342" spans="1:21">
      <c r="A342" s="1">
        <v>341</v>
      </c>
      <c r="B342" s="1">
        <v>113880</v>
      </c>
      <c r="C342" s="1">
        <v>116577</v>
      </c>
      <c r="D342" s="1">
        <v>2697</v>
      </c>
      <c r="E342" s="1">
        <v>112551</v>
      </c>
      <c r="F342" s="1">
        <v>117231</v>
      </c>
      <c r="G342" s="1">
        <v>4680</v>
      </c>
      <c r="H342" s="1">
        <v>1</v>
      </c>
      <c r="I342" s="1">
        <v>112478</v>
      </c>
      <c r="J342" s="1">
        <v>115595</v>
      </c>
      <c r="K342" s="1">
        <v>3117</v>
      </c>
      <c r="L342" s="1">
        <v>1715</v>
      </c>
      <c r="M342" s="1">
        <v>0</v>
      </c>
      <c r="N342" s="1">
        <v>210</v>
      </c>
      <c r="O342" s="1">
        <v>1</v>
      </c>
      <c r="P342" s="1">
        <v>73</v>
      </c>
      <c r="Q342" s="1">
        <v>1636</v>
      </c>
      <c r="R342" s="1">
        <v>1402</v>
      </c>
      <c r="S342" s="1">
        <v>982</v>
      </c>
      <c r="T342" s="1">
        <v>0.37</v>
      </c>
      <c r="U342" s="1">
        <v>0.64</v>
      </c>
    </row>
    <row r="343" spans="1:21">
      <c r="A343" s="1">
        <v>342</v>
      </c>
      <c r="B343" s="1">
        <v>117856</v>
      </c>
      <c r="C343" s="1">
        <v>118997</v>
      </c>
      <c r="D343" s="1">
        <v>1141</v>
      </c>
      <c r="E343" s="1">
        <v>117231</v>
      </c>
      <c r="F343" s="1">
        <v>119677</v>
      </c>
      <c r="G343" s="1">
        <v>2446</v>
      </c>
      <c r="H343" s="1">
        <v>1</v>
      </c>
      <c r="I343" s="1">
        <v>117602</v>
      </c>
      <c r="J343" s="1">
        <v>119981</v>
      </c>
      <c r="K343" s="1">
        <v>2379</v>
      </c>
      <c r="L343" s="1">
        <v>1141</v>
      </c>
      <c r="M343" s="1">
        <v>0</v>
      </c>
      <c r="N343" s="1">
        <v>211</v>
      </c>
      <c r="O343" s="1">
        <v>1</v>
      </c>
      <c r="P343" s="1">
        <v>-371</v>
      </c>
      <c r="Q343" s="1">
        <v>-304</v>
      </c>
      <c r="R343" s="1">
        <v>254</v>
      </c>
      <c r="S343" s="1">
        <v>-984</v>
      </c>
      <c r="T343" s="1">
        <v>0.47</v>
      </c>
      <c r="U343" s="1">
        <v>1</v>
      </c>
    </row>
    <row r="344" spans="1:21">
      <c r="A344" s="1">
        <v>343</v>
      </c>
      <c r="B344" s="1">
        <v>120757</v>
      </c>
      <c r="C344" s="1">
        <v>122037</v>
      </c>
      <c r="D344" s="1">
        <v>1280</v>
      </c>
      <c r="E344" s="1">
        <v>119677</v>
      </c>
      <c r="F344" s="1">
        <v>124094</v>
      </c>
      <c r="G344" s="1">
        <v>4417</v>
      </c>
      <c r="H344" s="1">
        <v>1</v>
      </c>
      <c r="I344" s="1">
        <v>120319</v>
      </c>
      <c r="J344" s="1">
        <v>123379</v>
      </c>
      <c r="K344" s="1">
        <v>3060</v>
      </c>
      <c r="L344" s="1">
        <v>1280</v>
      </c>
      <c r="M344" s="1">
        <v>0</v>
      </c>
      <c r="N344" s="1">
        <v>211</v>
      </c>
      <c r="O344" s="1">
        <v>3</v>
      </c>
      <c r="P344" s="1">
        <v>-642</v>
      </c>
      <c r="Q344" s="1">
        <v>715</v>
      </c>
      <c r="R344" s="1">
        <v>438</v>
      </c>
      <c r="S344" s="1">
        <v>-1342</v>
      </c>
      <c r="T344" s="1">
        <v>0.28999999999999998</v>
      </c>
      <c r="U344" s="1">
        <v>1</v>
      </c>
    </row>
    <row r="345" spans="1:21">
      <c r="A345" s="1">
        <v>344</v>
      </c>
      <c r="B345" s="1">
        <v>1415</v>
      </c>
      <c r="C345" s="1">
        <v>1838</v>
      </c>
      <c r="D345" s="1">
        <v>423</v>
      </c>
      <c r="E345" s="1">
        <v>775</v>
      </c>
      <c r="F345" s="1">
        <v>3090</v>
      </c>
      <c r="G345" s="1">
        <v>2315</v>
      </c>
      <c r="H345" s="1">
        <v>1</v>
      </c>
      <c r="I345" s="1">
        <v>837</v>
      </c>
      <c r="J345" s="1">
        <v>2050</v>
      </c>
      <c r="K345" s="1">
        <v>1213</v>
      </c>
      <c r="L345" s="1">
        <v>423</v>
      </c>
      <c r="M345" s="1">
        <v>0</v>
      </c>
      <c r="N345" s="1">
        <v>213</v>
      </c>
      <c r="O345" s="1">
        <v>2</v>
      </c>
      <c r="P345" s="1">
        <v>-62</v>
      </c>
      <c r="Q345" s="1">
        <v>1040</v>
      </c>
      <c r="R345" s="1">
        <v>578</v>
      </c>
      <c r="S345" s="1">
        <v>-212</v>
      </c>
      <c r="T345" s="1">
        <v>0.18</v>
      </c>
      <c r="U345" s="1">
        <v>1</v>
      </c>
    </row>
    <row r="346" spans="1:21">
      <c r="A346" s="1">
        <v>345</v>
      </c>
      <c r="B346" s="1">
        <v>3689</v>
      </c>
      <c r="C346" s="1">
        <v>4649</v>
      </c>
      <c r="D346" s="1">
        <v>960</v>
      </c>
      <c r="E346" s="1">
        <v>3090</v>
      </c>
      <c r="F346" s="1">
        <v>5147</v>
      </c>
      <c r="G346" s="1">
        <v>2057</v>
      </c>
      <c r="H346" s="1">
        <v>1</v>
      </c>
      <c r="I346" s="1">
        <v>3382</v>
      </c>
      <c r="J346" s="1">
        <v>5062</v>
      </c>
      <c r="K346" s="1">
        <v>1680</v>
      </c>
      <c r="L346" s="1">
        <v>960</v>
      </c>
      <c r="M346" s="1">
        <v>0</v>
      </c>
      <c r="N346" s="1">
        <v>214</v>
      </c>
      <c r="O346" s="1">
        <v>1</v>
      </c>
      <c r="P346" s="1">
        <v>-292</v>
      </c>
      <c r="Q346" s="1">
        <v>85</v>
      </c>
      <c r="R346" s="1">
        <v>307</v>
      </c>
      <c r="S346" s="1">
        <v>-413</v>
      </c>
      <c r="T346" s="1">
        <v>0.47</v>
      </c>
      <c r="U346" s="1">
        <v>1</v>
      </c>
    </row>
    <row r="347" spans="1:21">
      <c r="A347" s="1">
        <v>346</v>
      </c>
      <c r="B347" s="1">
        <v>5793</v>
      </c>
      <c r="C347" s="1">
        <v>6814</v>
      </c>
      <c r="D347" s="1">
        <v>1021</v>
      </c>
      <c r="E347" s="1">
        <v>5147</v>
      </c>
      <c r="F347" s="1">
        <v>7548</v>
      </c>
      <c r="G347" s="1">
        <v>2401</v>
      </c>
      <c r="H347" s="1">
        <v>1</v>
      </c>
      <c r="I347" s="1">
        <v>6341</v>
      </c>
      <c r="J347" s="1">
        <v>6928</v>
      </c>
      <c r="K347" s="1">
        <v>587</v>
      </c>
      <c r="L347" s="1">
        <v>473</v>
      </c>
      <c r="M347" s="1">
        <v>0</v>
      </c>
      <c r="N347" s="1">
        <v>214</v>
      </c>
      <c r="O347" s="1">
        <v>4</v>
      </c>
      <c r="P347" s="1">
        <v>-1194</v>
      </c>
      <c r="Q347" s="1">
        <v>620</v>
      </c>
      <c r="R347" s="1">
        <v>-548</v>
      </c>
      <c r="S347" s="1">
        <v>-114</v>
      </c>
      <c r="T347" s="1">
        <v>0.2</v>
      </c>
      <c r="U347" s="1">
        <v>0.46</v>
      </c>
    </row>
    <row r="348" spans="1:21">
      <c r="A348" s="1">
        <v>347</v>
      </c>
      <c r="B348" s="1">
        <v>8353</v>
      </c>
      <c r="C348" s="1">
        <v>8753</v>
      </c>
      <c r="D348" s="1">
        <v>400</v>
      </c>
      <c r="E348" s="1">
        <v>7548</v>
      </c>
      <c r="F348" s="1">
        <v>9104</v>
      </c>
      <c r="G348" s="1">
        <v>1556</v>
      </c>
      <c r="H348" s="1">
        <v>1</v>
      </c>
      <c r="I348" s="1">
        <v>7884</v>
      </c>
      <c r="J348" s="1">
        <v>8935</v>
      </c>
      <c r="K348" s="1">
        <v>1051</v>
      </c>
      <c r="L348" s="1">
        <v>400</v>
      </c>
      <c r="M348" s="1">
        <v>0</v>
      </c>
      <c r="N348" s="1">
        <v>214</v>
      </c>
      <c r="O348" s="1">
        <v>6</v>
      </c>
      <c r="P348" s="1">
        <v>-336</v>
      </c>
      <c r="Q348" s="1">
        <v>169</v>
      </c>
      <c r="R348" s="1">
        <v>469</v>
      </c>
      <c r="S348" s="1">
        <v>-182</v>
      </c>
      <c r="T348" s="1">
        <v>0.26</v>
      </c>
      <c r="U348" s="1">
        <v>1</v>
      </c>
    </row>
    <row r="349" spans="1:21">
      <c r="A349" s="1">
        <v>348</v>
      </c>
      <c r="B349" s="1">
        <v>10503</v>
      </c>
      <c r="C349" s="1">
        <v>10898</v>
      </c>
      <c r="D349" s="1">
        <v>395</v>
      </c>
      <c r="E349" s="1">
        <v>9104</v>
      </c>
      <c r="F349" s="1">
        <v>11228</v>
      </c>
      <c r="G349" s="1">
        <v>2124</v>
      </c>
      <c r="H349" s="1">
        <v>1</v>
      </c>
      <c r="I349" s="1">
        <v>9631</v>
      </c>
      <c r="J349" s="1">
        <v>12030</v>
      </c>
      <c r="K349" s="1">
        <v>2399</v>
      </c>
      <c r="L349" s="1">
        <v>395</v>
      </c>
      <c r="M349" s="1">
        <v>0</v>
      </c>
      <c r="N349" s="1">
        <v>214</v>
      </c>
      <c r="O349" s="1">
        <v>8</v>
      </c>
      <c r="P349" s="1">
        <v>-527</v>
      </c>
      <c r="Q349" s="1">
        <v>-802</v>
      </c>
      <c r="R349" s="1">
        <v>872</v>
      </c>
      <c r="S349" s="1">
        <v>-1132</v>
      </c>
      <c r="T349" s="1">
        <v>0.19</v>
      </c>
      <c r="U349" s="1">
        <v>1</v>
      </c>
    </row>
    <row r="350" spans="1:21">
      <c r="A350" s="1">
        <v>349</v>
      </c>
      <c r="B350" s="1">
        <v>11616</v>
      </c>
      <c r="C350" s="1">
        <v>12216</v>
      </c>
      <c r="D350" s="1">
        <v>600</v>
      </c>
      <c r="E350" s="1">
        <v>11228</v>
      </c>
      <c r="F350" s="1">
        <v>13092</v>
      </c>
      <c r="G350" s="1">
        <v>1864</v>
      </c>
      <c r="H350" s="1">
        <v>1</v>
      </c>
      <c r="I350" s="1">
        <v>9631</v>
      </c>
      <c r="J350" s="1">
        <v>12030</v>
      </c>
      <c r="K350" s="1">
        <v>2399</v>
      </c>
      <c r="L350" s="1">
        <v>414</v>
      </c>
      <c r="M350" s="1">
        <v>0</v>
      </c>
      <c r="N350" s="1">
        <v>214</v>
      </c>
      <c r="O350" s="1">
        <v>8</v>
      </c>
      <c r="P350" s="1">
        <v>1597</v>
      </c>
      <c r="Q350" s="1">
        <v>1062</v>
      </c>
      <c r="R350" s="1">
        <v>1985</v>
      </c>
      <c r="S350" s="1">
        <v>186</v>
      </c>
      <c r="T350" s="1">
        <v>0.22</v>
      </c>
      <c r="U350" s="1">
        <v>0.69</v>
      </c>
    </row>
    <row r="351" spans="1:21">
      <c r="A351" s="1">
        <v>350</v>
      </c>
      <c r="B351" s="1">
        <v>13708</v>
      </c>
      <c r="C351" s="1">
        <v>14576</v>
      </c>
      <c r="D351" s="1">
        <v>868</v>
      </c>
      <c r="E351" s="1">
        <v>13092</v>
      </c>
      <c r="F351" s="1">
        <v>14908</v>
      </c>
      <c r="G351" s="1">
        <v>1816</v>
      </c>
      <c r="H351" s="1">
        <v>1</v>
      </c>
      <c r="I351" s="1">
        <v>13506</v>
      </c>
      <c r="J351" s="1">
        <v>16418</v>
      </c>
      <c r="K351" s="1">
        <v>2912</v>
      </c>
      <c r="L351" s="1">
        <v>868</v>
      </c>
      <c r="M351" s="1">
        <v>0</v>
      </c>
      <c r="N351" s="1">
        <v>215</v>
      </c>
      <c r="O351" s="1">
        <v>1</v>
      </c>
      <c r="P351" s="1">
        <v>-414</v>
      </c>
      <c r="Q351" s="1">
        <v>-1510</v>
      </c>
      <c r="R351" s="1">
        <v>202</v>
      </c>
      <c r="S351" s="1">
        <v>-1842</v>
      </c>
      <c r="T351" s="1">
        <v>0.48</v>
      </c>
      <c r="U351" s="1">
        <v>1</v>
      </c>
    </row>
    <row r="352" spans="1:21">
      <c r="A352" s="1">
        <v>351</v>
      </c>
      <c r="B352" s="1">
        <v>15081</v>
      </c>
      <c r="C352" s="1">
        <v>15761</v>
      </c>
      <c r="D352" s="1">
        <v>680</v>
      </c>
      <c r="E352" s="1">
        <v>14908</v>
      </c>
      <c r="F352" s="1">
        <v>16388</v>
      </c>
      <c r="G352" s="1">
        <v>1480</v>
      </c>
      <c r="H352" s="1">
        <v>1</v>
      </c>
      <c r="I352" s="1">
        <v>13506</v>
      </c>
      <c r="J352" s="1">
        <v>16418</v>
      </c>
      <c r="K352" s="1">
        <v>2912</v>
      </c>
      <c r="L352" s="1">
        <v>680</v>
      </c>
      <c r="M352" s="1">
        <v>0</v>
      </c>
      <c r="N352" s="1">
        <v>215</v>
      </c>
      <c r="O352" s="1">
        <v>1</v>
      </c>
      <c r="P352" s="1">
        <v>1402</v>
      </c>
      <c r="Q352" s="1">
        <v>-30</v>
      </c>
      <c r="R352" s="1">
        <v>1575</v>
      </c>
      <c r="S352" s="1">
        <v>-657</v>
      </c>
      <c r="T352" s="1">
        <v>0.46</v>
      </c>
      <c r="U352" s="1">
        <v>1</v>
      </c>
    </row>
    <row r="353" spans="1:21">
      <c r="A353" s="1">
        <v>352</v>
      </c>
      <c r="B353" s="1">
        <v>17273</v>
      </c>
      <c r="C353" s="1">
        <v>18214</v>
      </c>
      <c r="D353" s="1">
        <v>941</v>
      </c>
      <c r="E353" s="1">
        <v>16388</v>
      </c>
      <c r="F353" s="1">
        <v>18214</v>
      </c>
      <c r="G353" s="1">
        <v>1826</v>
      </c>
      <c r="H353" s="1">
        <v>1</v>
      </c>
      <c r="I353" s="1">
        <v>16418</v>
      </c>
      <c r="J353" s="1">
        <v>18201</v>
      </c>
      <c r="K353" s="1">
        <v>1783</v>
      </c>
      <c r="L353" s="1">
        <v>928</v>
      </c>
      <c r="M353" s="1">
        <v>0</v>
      </c>
      <c r="N353" s="1">
        <v>216</v>
      </c>
      <c r="O353" s="1">
        <v>1</v>
      </c>
      <c r="P353" s="1">
        <v>-30</v>
      </c>
      <c r="Q353" s="1">
        <v>13</v>
      </c>
      <c r="R353" s="1">
        <v>855</v>
      </c>
      <c r="S353" s="1">
        <v>13</v>
      </c>
      <c r="T353" s="1">
        <v>0.51</v>
      </c>
      <c r="U353" s="1">
        <v>0.99</v>
      </c>
    </row>
    <row r="354" spans="1:21">
      <c r="A354" s="1">
        <v>353</v>
      </c>
      <c r="B354" s="1">
        <v>18881</v>
      </c>
      <c r="C354" s="1">
        <v>20041</v>
      </c>
      <c r="D354" s="1">
        <v>1160</v>
      </c>
      <c r="E354" s="1">
        <v>18214</v>
      </c>
      <c r="F354" s="1">
        <v>21954</v>
      </c>
      <c r="G354" s="1">
        <v>3740</v>
      </c>
      <c r="H354" s="1">
        <v>1</v>
      </c>
      <c r="I354" s="1">
        <v>19439</v>
      </c>
      <c r="J354" s="1">
        <v>21320</v>
      </c>
      <c r="K354" s="1">
        <v>1881</v>
      </c>
      <c r="L354" s="1">
        <v>602</v>
      </c>
      <c r="M354" s="1">
        <v>0</v>
      </c>
      <c r="N354" s="1">
        <v>217</v>
      </c>
      <c r="O354" s="1">
        <v>2</v>
      </c>
      <c r="P354" s="1">
        <v>-1225</v>
      </c>
      <c r="Q354" s="1">
        <v>634</v>
      </c>
      <c r="R354" s="1">
        <v>-558</v>
      </c>
      <c r="S354" s="1">
        <v>-1279</v>
      </c>
      <c r="T354" s="1">
        <v>0.16</v>
      </c>
      <c r="U354" s="1">
        <v>0.52</v>
      </c>
    </row>
    <row r="355" spans="1:21">
      <c r="A355" s="1">
        <v>354</v>
      </c>
      <c r="B355" s="1">
        <v>22725</v>
      </c>
      <c r="C355" s="1">
        <v>23109</v>
      </c>
      <c r="D355" s="1">
        <v>384</v>
      </c>
      <c r="E355" s="1">
        <v>21954</v>
      </c>
      <c r="F355" s="1">
        <v>23414</v>
      </c>
      <c r="G355" s="1">
        <v>1460</v>
      </c>
      <c r="H355" s="1">
        <v>1</v>
      </c>
      <c r="I355" s="1">
        <v>21953</v>
      </c>
      <c r="J355" s="1">
        <v>23636</v>
      </c>
      <c r="K355" s="1">
        <v>1683</v>
      </c>
      <c r="L355" s="1">
        <v>384</v>
      </c>
      <c r="M355" s="1">
        <v>0</v>
      </c>
      <c r="N355" s="1">
        <v>218</v>
      </c>
      <c r="O355" s="1">
        <v>1</v>
      </c>
      <c r="P355" s="1">
        <v>1</v>
      </c>
      <c r="Q355" s="1">
        <v>-222</v>
      </c>
      <c r="R355" s="1">
        <v>772</v>
      </c>
      <c r="S355" s="1">
        <v>-527</v>
      </c>
      <c r="T355" s="1">
        <v>0.26</v>
      </c>
      <c r="U355" s="1">
        <v>1</v>
      </c>
    </row>
    <row r="356" spans="1:21">
      <c r="A356" s="1">
        <v>355</v>
      </c>
      <c r="B356" s="1">
        <v>23890</v>
      </c>
      <c r="C356" s="1">
        <v>25250</v>
      </c>
      <c r="D356" s="1">
        <v>1360</v>
      </c>
      <c r="E356" s="1">
        <v>23414</v>
      </c>
      <c r="F356" s="1">
        <v>26572</v>
      </c>
      <c r="G356" s="1">
        <v>3158</v>
      </c>
      <c r="H356" s="1">
        <v>1</v>
      </c>
      <c r="I356" s="1">
        <v>23636</v>
      </c>
      <c r="J356" s="1">
        <v>25187</v>
      </c>
      <c r="K356" s="1">
        <v>1551</v>
      </c>
      <c r="L356" s="1">
        <v>1297</v>
      </c>
      <c r="M356" s="1">
        <v>0</v>
      </c>
      <c r="N356" s="1">
        <v>218</v>
      </c>
      <c r="O356" s="1">
        <v>2</v>
      </c>
      <c r="P356" s="1">
        <v>-222</v>
      </c>
      <c r="Q356" s="1">
        <v>1385</v>
      </c>
      <c r="R356" s="1">
        <v>254</v>
      </c>
      <c r="S356" s="1">
        <v>63</v>
      </c>
      <c r="T356" s="1">
        <v>0.41</v>
      </c>
      <c r="U356" s="1">
        <v>0.95</v>
      </c>
    </row>
    <row r="357" spans="1:21">
      <c r="A357" s="1">
        <v>356</v>
      </c>
      <c r="B357" s="1">
        <v>27305</v>
      </c>
      <c r="C357" s="1">
        <v>28425</v>
      </c>
      <c r="D357" s="1">
        <v>1120</v>
      </c>
      <c r="E357" s="1">
        <v>26572</v>
      </c>
      <c r="F357" s="1">
        <v>28865</v>
      </c>
      <c r="G357" s="1">
        <v>2293</v>
      </c>
      <c r="H357" s="1">
        <v>1</v>
      </c>
      <c r="I357" s="1">
        <v>27200</v>
      </c>
      <c r="J357" s="1">
        <v>28048</v>
      </c>
      <c r="K357" s="1">
        <v>848</v>
      </c>
      <c r="L357" s="1">
        <v>743</v>
      </c>
      <c r="M357" s="1">
        <v>0</v>
      </c>
      <c r="N357" s="1">
        <v>218</v>
      </c>
      <c r="O357" s="1">
        <v>5</v>
      </c>
      <c r="P357" s="1">
        <v>-628</v>
      </c>
      <c r="Q357" s="1">
        <v>817</v>
      </c>
      <c r="R357" s="1">
        <v>105</v>
      </c>
      <c r="S357" s="1">
        <v>377</v>
      </c>
      <c r="T357" s="1">
        <v>0.32</v>
      </c>
      <c r="U357" s="1">
        <v>0.66</v>
      </c>
    </row>
    <row r="358" spans="1:21">
      <c r="A358" s="1">
        <v>357</v>
      </c>
      <c r="B358" s="1">
        <v>29147</v>
      </c>
      <c r="C358" s="1">
        <v>29347</v>
      </c>
      <c r="D358" s="1">
        <v>200</v>
      </c>
      <c r="E358" s="1">
        <v>28865</v>
      </c>
      <c r="F358" s="1">
        <v>30267</v>
      </c>
      <c r="G358" s="1">
        <v>1402</v>
      </c>
      <c r="H358" s="1">
        <v>1</v>
      </c>
      <c r="I358" s="1">
        <v>29067</v>
      </c>
      <c r="J358" s="1">
        <v>29721</v>
      </c>
      <c r="K358" s="1">
        <v>654</v>
      </c>
      <c r="L358" s="1">
        <v>200</v>
      </c>
      <c r="M358" s="1">
        <v>0</v>
      </c>
      <c r="N358" s="1">
        <v>218</v>
      </c>
      <c r="O358" s="1">
        <v>7</v>
      </c>
      <c r="P358" s="1">
        <v>-202</v>
      </c>
      <c r="Q358" s="1">
        <v>546</v>
      </c>
      <c r="R358" s="1">
        <v>80</v>
      </c>
      <c r="S358" s="1">
        <v>-374</v>
      </c>
      <c r="T358" s="1">
        <v>0.14000000000000001</v>
      </c>
      <c r="U358" s="1">
        <v>1</v>
      </c>
    </row>
    <row r="359" spans="1:21">
      <c r="A359" s="1">
        <v>358</v>
      </c>
      <c r="B359" s="1">
        <v>31027</v>
      </c>
      <c r="C359" s="1">
        <v>32067</v>
      </c>
      <c r="D359" s="1">
        <v>1040</v>
      </c>
      <c r="E359" s="1">
        <v>30267</v>
      </c>
      <c r="F359" s="1">
        <v>32498</v>
      </c>
      <c r="G359" s="1">
        <v>2231</v>
      </c>
      <c r="H359" s="1">
        <v>1</v>
      </c>
      <c r="I359" s="1">
        <v>30583</v>
      </c>
      <c r="J359" s="1">
        <v>32769</v>
      </c>
      <c r="K359" s="1">
        <v>2186</v>
      </c>
      <c r="L359" s="1">
        <v>1040</v>
      </c>
      <c r="M359" s="1">
        <v>0</v>
      </c>
      <c r="N359" s="1">
        <v>219</v>
      </c>
      <c r="O359" s="1">
        <v>1</v>
      </c>
      <c r="P359" s="1">
        <v>-316</v>
      </c>
      <c r="Q359" s="1">
        <v>-271</v>
      </c>
      <c r="R359" s="1">
        <v>444</v>
      </c>
      <c r="S359" s="1">
        <v>-702</v>
      </c>
      <c r="T359" s="1">
        <v>0.47</v>
      </c>
      <c r="U359" s="1">
        <v>1</v>
      </c>
    </row>
    <row r="360" spans="1:21">
      <c r="A360" s="1">
        <v>359</v>
      </c>
      <c r="B360" s="1">
        <v>32498</v>
      </c>
      <c r="C360" s="1">
        <v>33005</v>
      </c>
      <c r="D360" s="1">
        <v>507</v>
      </c>
      <c r="E360" s="1">
        <v>32498</v>
      </c>
      <c r="F360" s="1">
        <v>33698</v>
      </c>
      <c r="G360" s="1">
        <v>1200</v>
      </c>
      <c r="H360" s="1">
        <v>1</v>
      </c>
      <c r="I360" s="1">
        <v>30583</v>
      </c>
      <c r="J360" s="1">
        <v>32769</v>
      </c>
      <c r="K360" s="1">
        <v>2186</v>
      </c>
      <c r="L360" s="1">
        <v>271</v>
      </c>
      <c r="M360" s="1">
        <v>0</v>
      </c>
      <c r="N360" s="1">
        <v>219</v>
      </c>
      <c r="O360" s="1">
        <v>1</v>
      </c>
      <c r="P360" s="1">
        <v>1915</v>
      </c>
      <c r="Q360" s="1">
        <v>929</v>
      </c>
      <c r="R360" s="1">
        <v>1915</v>
      </c>
      <c r="S360" s="1">
        <v>236</v>
      </c>
      <c r="T360" s="1">
        <v>0.23</v>
      </c>
      <c r="U360" s="1">
        <v>0.53</v>
      </c>
    </row>
    <row r="361" spans="1:21">
      <c r="A361" s="1">
        <v>360</v>
      </c>
      <c r="B361" s="1">
        <v>33892</v>
      </c>
      <c r="C361" s="1">
        <v>35750</v>
      </c>
      <c r="D361" s="1">
        <v>1858</v>
      </c>
      <c r="E361" s="1">
        <v>33698</v>
      </c>
      <c r="F361" s="1">
        <v>35750</v>
      </c>
      <c r="G361" s="1">
        <v>2052</v>
      </c>
      <c r="H361" s="1">
        <v>1</v>
      </c>
      <c r="I361" s="1">
        <v>34582</v>
      </c>
      <c r="J361" s="1">
        <v>35920</v>
      </c>
      <c r="K361" s="1">
        <v>1338</v>
      </c>
      <c r="L361" s="1">
        <v>1168</v>
      </c>
      <c r="M361" s="1">
        <v>0</v>
      </c>
      <c r="N361" s="1">
        <v>219</v>
      </c>
      <c r="O361" s="1">
        <v>4</v>
      </c>
      <c r="P361" s="1">
        <v>-884</v>
      </c>
      <c r="Q361" s="1">
        <v>-170</v>
      </c>
      <c r="R361" s="1">
        <v>-690</v>
      </c>
      <c r="S361" s="1">
        <v>-170</v>
      </c>
      <c r="T361" s="1">
        <v>0.56999999999999995</v>
      </c>
      <c r="U361" s="1">
        <v>0.63</v>
      </c>
    </row>
    <row r="362" spans="1:21">
      <c r="A362" s="1">
        <v>361</v>
      </c>
      <c r="B362" s="1">
        <v>36123</v>
      </c>
      <c r="C362" s="1">
        <v>37119</v>
      </c>
      <c r="D362" s="1">
        <v>996</v>
      </c>
      <c r="E362" s="1">
        <v>35750</v>
      </c>
      <c r="F362" s="1">
        <v>37119</v>
      </c>
      <c r="G362" s="1">
        <v>1369</v>
      </c>
      <c r="H362" s="1">
        <v>1</v>
      </c>
      <c r="I362" s="1">
        <v>36331</v>
      </c>
      <c r="J362" s="1">
        <v>37360</v>
      </c>
      <c r="K362" s="1">
        <v>1029</v>
      </c>
      <c r="L362" s="1">
        <v>788</v>
      </c>
      <c r="M362" s="1">
        <v>0</v>
      </c>
      <c r="N362" s="1">
        <v>219</v>
      </c>
      <c r="O362" s="1">
        <v>6</v>
      </c>
      <c r="P362" s="1">
        <v>-581</v>
      </c>
      <c r="Q362" s="1">
        <v>-241</v>
      </c>
      <c r="R362" s="1">
        <v>-208</v>
      </c>
      <c r="S362" s="1">
        <v>-241</v>
      </c>
      <c r="T362" s="1">
        <v>0.57999999999999996</v>
      </c>
      <c r="U362" s="1">
        <v>0.79</v>
      </c>
    </row>
    <row r="363" spans="1:21">
      <c r="A363" s="1">
        <v>362</v>
      </c>
      <c r="B363" s="1">
        <v>37119</v>
      </c>
      <c r="C363" s="1">
        <v>37515</v>
      </c>
      <c r="D363" s="1">
        <v>396</v>
      </c>
      <c r="E363" s="1">
        <v>37119</v>
      </c>
      <c r="F363" s="1">
        <v>38166</v>
      </c>
      <c r="G363" s="1">
        <v>1047</v>
      </c>
      <c r="H363" s="1">
        <v>1</v>
      </c>
      <c r="I363" s="1">
        <v>36331</v>
      </c>
      <c r="J363" s="1">
        <v>37360</v>
      </c>
      <c r="K363" s="1">
        <v>1029</v>
      </c>
      <c r="L363" s="1">
        <v>241</v>
      </c>
      <c r="M363" s="1">
        <v>0</v>
      </c>
      <c r="N363" s="1">
        <v>219</v>
      </c>
      <c r="O363" s="1">
        <v>6</v>
      </c>
      <c r="P363" s="1">
        <v>788</v>
      </c>
      <c r="Q363" s="1">
        <v>806</v>
      </c>
      <c r="R363" s="1">
        <v>788</v>
      </c>
      <c r="S363" s="1">
        <v>155</v>
      </c>
      <c r="T363" s="1">
        <v>0.23</v>
      </c>
      <c r="U363" s="1">
        <v>0.61</v>
      </c>
    </row>
    <row r="364" spans="1:21">
      <c r="A364" s="1">
        <v>363</v>
      </c>
      <c r="B364" s="1">
        <v>39080</v>
      </c>
      <c r="C364" s="1">
        <v>41856</v>
      </c>
      <c r="D364" s="1">
        <v>2776</v>
      </c>
      <c r="E364" s="1">
        <v>38166</v>
      </c>
      <c r="F364" s="1">
        <v>41856</v>
      </c>
      <c r="G364" s="1">
        <v>3690</v>
      </c>
      <c r="H364" s="1">
        <v>1</v>
      </c>
      <c r="I364" s="1">
        <v>40576</v>
      </c>
      <c r="J364" s="1">
        <v>41972</v>
      </c>
      <c r="K364" s="1">
        <v>1396</v>
      </c>
      <c r="L364" s="1">
        <v>1280</v>
      </c>
      <c r="M364" s="1">
        <v>0</v>
      </c>
      <c r="N364" s="1">
        <v>220</v>
      </c>
      <c r="O364" s="1">
        <v>3</v>
      </c>
      <c r="P364" s="1">
        <v>-2410</v>
      </c>
      <c r="Q364" s="1">
        <v>-116</v>
      </c>
      <c r="R364" s="1">
        <v>-1496</v>
      </c>
      <c r="S364" s="1">
        <v>-116</v>
      </c>
      <c r="T364" s="1">
        <v>0.35</v>
      </c>
      <c r="U364" s="1">
        <v>0.46</v>
      </c>
    </row>
    <row r="365" spans="1:21">
      <c r="A365" s="1">
        <v>364</v>
      </c>
      <c r="B365" s="1">
        <v>41856</v>
      </c>
      <c r="C365" s="1">
        <v>42668</v>
      </c>
      <c r="D365" s="1">
        <v>812</v>
      </c>
      <c r="E365" s="1">
        <v>41856</v>
      </c>
      <c r="F365" s="1">
        <v>43989</v>
      </c>
      <c r="G365" s="1">
        <v>2133</v>
      </c>
      <c r="H365" s="1">
        <v>1</v>
      </c>
      <c r="I365" s="1">
        <v>41972</v>
      </c>
      <c r="J365" s="1">
        <v>42354</v>
      </c>
      <c r="K365" s="1">
        <v>382</v>
      </c>
      <c r="L365" s="1">
        <v>382</v>
      </c>
      <c r="M365" s="1">
        <v>0</v>
      </c>
      <c r="N365" s="1">
        <v>220</v>
      </c>
      <c r="O365" s="1">
        <v>4</v>
      </c>
      <c r="P365" s="1">
        <v>-116</v>
      </c>
      <c r="Q365" s="1">
        <v>1635</v>
      </c>
      <c r="R365" s="1">
        <v>-116</v>
      </c>
      <c r="S365" s="1">
        <v>314</v>
      </c>
      <c r="T365" s="1">
        <v>0.18</v>
      </c>
      <c r="U365" s="1">
        <v>0.47</v>
      </c>
    </row>
    <row r="366" spans="1:21">
      <c r="A366" s="1">
        <v>365</v>
      </c>
      <c r="B366" s="1">
        <v>45035</v>
      </c>
      <c r="C366" s="1">
        <v>46490</v>
      </c>
      <c r="D366" s="1">
        <v>1455</v>
      </c>
      <c r="E366" s="1">
        <v>43989</v>
      </c>
      <c r="F366" s="1">
        <v>47684</v>
      </c>
      <c r="G366" s="1">
        <v>3695</v>
      </c>
      <c r="H366" s="1">
        <v>1</v>
      </c>
      <c r="I366" s="1">
        <v>43456</v>
      </c>
      <c r="J366" s="1">
        <v>45850</v>
      </c>
      <c r="K366" s="1">
        <v>2394</v>
      </c>
      <c r="L366" s="1">
        <v>815</v>
      </c>
      <c r="M366" s="1">
        <v>0</v>
      </c>
      <c r="N366" s="1">
        <v>220</v>
      </c>
      <c r="O366" s="1">
        <v>6</v>
      </c>
      <c r="P366" s="1">
        <v>533</v>
      </c>
      <c r="Q366" s="1">
        <v>1834</v>
      </c>
      <c r="R366" s="1">
        <v>1579</v>
      </c>
      <c r="S366" s="1">
        <v>640</v>
      </c>
      <c r="T366" s="1">
        <v>0.22</v>
      </c>
      <c r="U366" s="1">
        <v>0.56000000000000005</v>
      </c>
    </row>
    <row r="367" spans="1:21">
      <c r="A367" s="1">
        <v>366</v>
      </c>
      <c r="B367" s="1">
        <v>51557</v>
      </c>
      <c r="C367" s="1">
        <v>52801</v>
      </c>
      <c r="D367" s="1">
        <v>1244</v>
      </c>
      <c r="E367" s="1">
        <v>51145</v>
      </c>
      <c r="F367" s="1">
        <v>53707</v>
      </c>
      <c r="G367" s="1">
        <v>2562</v>
      </c>
      <c r="H367" s="1">
        <v>1</v>
      </c>
      <c r="I367" s="1">
        <v>51048</v>
      </c>
      <c r="J367" s="1">
        <v>52497</v>
      </c>
      <c r="K367" s="1">
        <v>1449</v>
      </c>
      <c r="L367" s="1">
        <v>940</v>
      </c>
      <c r="M367" s="1">
        <v>0</v>
      </c>
      <c r="N367" s="1">
        <v>223</v>
      </c>
      <c r="O367" s="1">
        <v>1</v>
      </c>
      <c r="P367" s="1">
        <v>97</v>
      </c>
      <c r="Q367" s="1">
        <v>1210</v>
      </c>
      <c r="R367" s="1">
        <v>509</v>
      </c>
      <c r="S367" s="1">
        <v>304</v>
      </c>
      <c r="T367" s="1">
        <v>0.37</v>
      </c>
      <c r="U367" s="1">
        <v>0.76</v>
      </c>
    </row>
    <row r="368" spans="1:21">
      <c r="A368" s="1">
        <v>367</v>
      </c>
      <c r="B368" s="1">
        <v>56362</v>
      </c>
      <c r="C368" s="1">
        <v>57457</v>
      </c>
      <c r="D368" s="1">
        <v>1095</v>
      </c>
      <c r="E368" s="1">
        <v>53707</v>
      </c>
      <c r="F368" s="1">
        <v>59015</v>
      </c>
      <c r="G368" s="1">
        <v>5308</v>
      </c>
      <c r="H368" s="1">
        <v>1</v>
      </c>
      <c r="I368" s="1">
        <v>55679</v>
      </c>
      <c r="J368" s="1">
        <v>57555</v>
      </c>
      <c r="K368" s="1">
        <v>1876</v>
      </c>
      <c r="L368" s="1">
        <v>1095</v>
      </c>
      <c r="M368" s="1">
        <v>0</v>
      </c>
      <c r="N368" s="1">
        <v>225</v>
      </c>
      <c r="O368" s="1">
        <v>1</v>
      </c>
      <c r="P368" s="1">
        <v>-1972</v>
      </c>
      <c r="Q368" s="1">
        <v>1460</v>
      </c>
      <c r="R368" s="1">
        <v>683</v>
      </c>
      <c r="S368" s="1">
        <v>-98</v>
      </c>
      <c r="T368" s="1">
        <v>0.21</v>
      </c>
      <c r="U368" s="1">
        <v>1</v>
      </c>
    </row>
    <row r="369" spans="1:21">
      <c r="A369" s="1">
        <v>368</v>
      </c>
      <c r="B369" s="1">
        <v>60245</v>
      </c>
      <c r="C369" s="1">
        <v>60773</v>
      </c>
      <c r="D369" s="1">
        <v>528</v>
      </c>
      <c r="E369" s="1">
        <v>59015</v>
      </c>
      <c r="F369" s="1">
        <v>60773</v>
      </c>
      <c r="G369" s="1">
        <v>1758</v>
      </c>
      <c r="H369" s="1">
        <v>1</v>
      </c>
      <c r="I369" s="1">
        <v>59821</v>
      </c>
      <c r="J369" s="1">
        <v>61678</v>
      </c>
      <c r="K369" s="1">
        <v>1857</v>
      </c>
      <c r="L369" s="1">
        <v>528</v>
      </c>
      <c r="M369" s="1">
        <v>0</v>
      </c>
      <c r="N369" s="1">
        <v>226</v>
      </c>
      <c r="O369" s="1">
        <v>1</v>
      </c>
      <c r="P369" s="1">
        <v>-806</v>
      </c>
      <c r="Q369" s="1">
        <v>-905</v>
      </c>
      <c r="R369" s="1">
        <v>424</v>
      </c>
      <c r="S369" s="1">
        <v>-905</v>
      </c>
      <c r="T369" s="1">
        <v>0.3</v>
      </c>
      <c r="U369" s="1">
        <v>1</v>
      </c>
    </row>
    <row r="370" spans="1:21">
      <c r="A370" s="1">
        <v>369</v>
      </c>
      <c r="B370" s="1">
        <v>60773</v>
      </c>
      <c r="C370" s="1">
        <v>61487</v>
      </c>
      <c r="D370" s="1">
        <v>714</v>
      </c>
      <c r="E370" s="1">
        <v>60773</v>
      </c>
      <c r="F370" s="1">
        <v>61487</v>
      </c>
      <c r="G370" s="1">
        <v>714</v>
      </c>
      <c r="H370" s="1">
        <v>1</v>
      </c>
      <c r="I370" s="1">
        <v>59821</v>
      </c>
      <c r="J370" s="1">
        <v>61678</v>
      </c>
      <c r="K370" s="1">
        <v>1857</v>
      </c>
      <c r="L370" s="1">
        <v>714</v>
      </c>
      <c r="M370" s="1">
        <v>0</v>
      </c>
      <c r="N370" s="1">
        <v>226</v>
      </c>
      <c r="O370" s="1">
        <v>1</v>
      </c>
      <c r="P370" s="1">
        <v>952</v>
      </c>
      <c r="Q370" s="1">
        <v>-191</v>
      </c>
      <c r="R370" s="1">
        <v>952</v>
      </c>
      <c r="S370" s="1">
        <v>-191</v>
      </c>
      <c r="T370" s="1">
        <v>1</v>
      </c>
      <c r="U370" s="1">
        <v>1</v>
      </c>
    </row>
    <row r="371" spans="1:21">
      <c r="A371" s="1">
        <v>370</v>
      </c>
      <c r="B371" s="1">
        <v>61487</v>
      </c>
      <c r="C371" s="1">
        <v>62271</v>
      </c>
      <c r="D371" s="1">
        <v>784</v>
      </c>
      <c r="E371" s="1">
        <v>61487</v>
      </c>
      <c r="F371" s="1">
        <v>62271</v>
      </c>
      <c r="G371" s="1">
        <v>784</v>
      </c>
      <c r="H371" s="1">
        <v>1</v>
      </c>
      <c r="I371" s="1">
        <v>61678</v>
      </c>
      <c r="J371" s="1">
        <v>62426</v>
      </c>
      <c r="K371" s="1">
        <v>748</v>
      </c>
      <c r="L371" s="1">
        <v>593</v>
      </c>
      <c r="M371" s="1">
        <v>0</v>
      </c>
      <c r="N371" s="1">
        <v>227</v>
      </c>
      <c r="O371" s="1">
        <v>1</v>
      </c>
      <c r="P371" s="1">
        <v>-191</v>
      </c>
      <c r="Q371" s="1">
        <v>-155</v>
      </c>
      <c r="R371" s="1">
        <v>-191</v>
      </c>
      <c r="S371" s="1">
        <v>-155</v>
      </c>
      <c r="T371" s="1">
        <v>0.76</v>
      </c>
      <c r="U371" s="1">
        <v>0.76</v>
      </c>
    </row>
    <row r="372" spans="1:21">
      <c r="A372" s="1">
        <v>371</v>
      </c>
      <c r="B372" s="1">
        <v>62271</v>
      </c>
      <c r="C372" s="1">
        <v>63151</v>
      </c>
      <c r="D372" s="1">
        <v>880</v>
      </c>
      <c r="E372" s="1">
        <v>62271</v>
      </c>
      <c r="F372" s="1">
        <v>63151</v>
      </c>
      <c r="G372" s="1">
        <v>880</v>
      </c>
      <c r="H372" s="1">
        <v>1</v>
      </c>
      <c r="I372" s="1">
        <v>62426</v>
      </c>
      <c r="J372" s="1">
        <v>62814</v>
      </c>
      <c r="K372" s="1">
        <v>388</v>
      </c>
      <c r="L372" s="1">
        <v>388</v>
      </c>
      <c r="M372" s="1">
        <v>0</v>
      </c>
      <c r="N372" s="1">
        <v>227</v>
      </c>
      <c r="O372" s="1">
        <v>2</v>
      </c>
      <c r="P372" s="1">
        <v>-155</v>
      </c>
      <c r="Q372" s="1">
        <v>337</v>
      </c>
      <c r="R372" s="1">
        <v>-155</v>
      </c>
      <c r="S372" s="1">
        <v>337</v>
      </c>
      <c r="T372" s="1">
        <v>0.44</v>
      </c>
      <c r="U372" s="1">
        <v>0.44</v>
      </c>
    </row>
    <row r="373" spans="1:21">
      <c r="A373" s="1">
        <v>372</v>
      </c>
      <c r="B373" s="1">
        <v>64021</v>
      </c>
      <c r="C373" s="1">
        <v>64941</v>
      </c>
      <c r="D373" s="1">
        <v>920</v>
      </c>
      <c r="E373" s="1">
        <v>63151</v>
      </c>
      <c r="F373" s="1">
        <v>64941</v>
      </c>
      <c r="G373" s="1">
        <v>1790</v>
      </c>
      <c r="H373" s="1">
        <v>1</v>
      </c>
      <c r="I373" s="1">
        <v>64387</v>
      </c>
      <c r="J373" s="1">
        <v>65316</v>
      </c>
      <c r="K373" s="1">
        <v>929</v>
      </c>
      <c r="L373" s="1">
        <v>554</v>
      </c>
      <c r="M373" s="1">
        <v>0</v>
      </c>
      <c r="N373" s="1">
        <v>228</v>
      </c>
      <c r="O373" s="1">
        <v>2</v>
      </c>
      <c r="P373" s="1">
        <v>-1236</v>
      </c>
      <c r="Q373" s="1">
        <v>-375</v>
      </c>
      <c r="R373" s="1">
        <v>-366</v>
      </c>
      <c r="S373" s="1">
        <v>-375</v>
      </c>
      <c r="T373" s="1">
        <v>0.31</v>
      </c>
      <c r="U373" s="1">
        <v>0.6</v>
      </c>
    </row>
    <row r="374" spans="1:21">
      <c r="A374" s="1">
        <v>373</v>
      </c>
      <c r="B374" s="1">
        <v>65429</v>
      </c>
      <c r="C374" s="1">
        <v>66067</v>
      </c>
      <c r="D374" s="1">
        <v>638</v>
      </c>
      <c r="E374" s="1">
        <v>64941</v>
      </c>
      <c r="F374" s="1">
        <v>66067</v>
      </c>
      <c r="G374" s="1">
        <v>1126</v>
      </c>
      <c r="H374" s="1">
        <v>1</v>
      </c>
      <c r="I374" s="1">
        <v>65316</v>
      </c>
      <c r="J374" s="1">
        <v>66257</v>
      </c>
      <c r="K374" s="1">
        <v>941</v>
      </c>
      <c r="L374" s="1">
        <v>638</v>
      </c>
      <c r="M374" s="1">
        <v>0</v>
      </c>
      <c r="N374" s="1">
        <v>228</v>
      </c>
      <c r="O374" s="1">
        <v>3</v>
      </c>
      <c r="P374" s="1">
        <v>-375</v>
      </c>
      <c r="Q374" s="1">
        <v>-190</v>
      </c>
      <c r="R374" s="1">
        <v>113</v>
      </c>
      <c r="S374" s="1">
        <v>-190</v>
      </c>
      <c r="T374" s="1">
        <v>0.56999999999999995</v>
      </c>
      <c r="U374" s="1">
        <v>1</v>
      </c>
    </row>
    <row r="375" spans="1:21">
      <c r="A375" s="1">
        <v>374</v>
      </c>
      <c r="B375" s="1">
        <v>66358</v>
      </c>
      <c r="C375" s="1">
        <v>67075</v>
      </c>
      <c r="D375" s="1">
        <v>717</v>
      </c>
      <c r="E375" s="1">
        <v>66067</v>
      </c>
      <c r="F375" s="1">
        <v>67075</v>
      </c>
      <c r="G375" s="1">
        <v>1008</v>
      </c>
      <c r="H375" s="1">
        <v>1</v>
      </c>
      <c r="I375" s="1">
        <v>66429</v>
      </c>
      <c r="J375" s="1">
        <v>66980</v>
      </c>
      <c r="K375" s="1">
        <v>551</v>
      </c>
      <c r="L375" s="1">
        <v>551</v>
      </c>
      <c r="M375" s="1">
        <v>0</v>
      </c>
      <c r="N375" s="1">
        <v>228</v>
      </c>
      <c r="O375" s="1">
        <v>5</v>
      </c>
      <c r="P375" s="1">
        <v>-362</v>
      </c>
      <c r="Q375" s="1">
        <v>95</v>
      </c>
      <c r="R375" s="1">
        <v>-71</v>
      </c>
      <c r="S375" s="1">
        <v>95</v>
      </c>
      <c r="T375" s="1">
        <v>0.55000000000000004</v>
      </c>
      <c r="U375" s="1">
        <v>0.77</v>
      </c>
    </row>
    <row r="376" spans="1:21">
      <c r="A376" s="1">
        <v>375</v>
      </c>
      <c r="B376" s="1">
        <v>67722</v>
      </c>
      <c r="C376" s="1">
        <v>69124</v>
      </c>
      <c r="D376" s="1">
        <v>1402</v>
      </c>
      <c r="E376" s="1">
        <v>67075</v>
      </c>
      <c r="F376" s="1">
        <v>69124</v>
      </c>
      <c r="G376" s="1">
        <v>2049</v>
      </c>
      <c r="H376" s="1">
        <v>1</v>
      </c>
      <c r="I376" s="1">
        <v>67548</v>
      </c>
      <c r="J376" s="1">
        <v>69028</v>
      </c>
      <c r="K376" s="1">
        <v>1480</v>
      </c>
      <c r="L376" s="1">
        <v>1306</v>
      </c>
      <c r="M376" s="1">
        <v>0</v>
      </c>
      <c r="N376" s="1">
        <v>229</v>
      </c>
      <c r="O376" s="1">
        <v>1</v>
      </c>
      <c r="P376" s="1">
        <v>-473</v>
      </c>
      <c r="Q376" s="1">
        <v>96</v>
      </c>
      <c r="R376" s="1">
        <v>174</v>
      </c>
      <c r="S376" s="1">
        <v>96</v>
      </c>
      <c r="T376" s="1">
        <v>0.64</v>
      </c>
      <c r="U376" s="1">
        <v>0.93</v>
      </c>
    </row>
    <row r="377" spans="1:21">
      <c r="A377" s="1">
        <v>376</v>
      </c>
      <c r="B377" s="1">
        <v>69404</v>
      </c>
      <c r="C377" s="1">
        <v>70078</v>
      </c>
      <c r="D377" s="1">
        <v>674</v>
      </c>
      <c r="E377" s="1">
        <v>69124</v>
      </c>
      <c r="F377" s="1">
        <v>70078</v>
      </c>
      <c r="G377" s="1">
        <v>954</v>
      </c>
      <c r="H377" s="1">
        <v>1</v>
      </c>
      <c r="I377" s="1">
        <v>69285</v>
      </c>
      <c r="J377" s="1">
        <v>70269</v>
      </c>
      <c r="K377" s="1">
        <v>984</v>
      </c>
      <c r="L377" s="1">
        <v>674</v>
      </c>
      <c r="M377" s="1">
        <v>0</v>
      </c>
      <c r="N377" s="1">
        <v>229</v>
      </c>
      <c r="O377" s="1">
        <v>3</v>
      </c>
      <c r="P377" s="1">
        <v>-161</v>
      </c>
      <c r="Q377" s="1">
        <v>-191</v>
      </c>
      <c r="R377" s="1">
        <v>119</v>
      </c>
      <c r="S377" s="1">
        <v>-191</v>
      </c>
      <c r="T377" s="1">
        <v>0.71</v>
      </c>
      <c r="U377" s="1">
        <v>1</v>
      </c>
    </row>
    <row r="378" spans="1:21">
      <c r="A378" s="1">
        <v>377</v>
      </c>
      <c r="B378" s="1">
        <v>70626</v>
      </c>
      <c r="C378" s="1">
        <v>71415</v>
      </c>
      <c r="D378" s="1">
        <v>789</v>
      </c>
      <c r="E378" s="1">
        <v>70078</v>
      </c>
      <c r="F378" s="1">
        <v>71694</v>
      </c>
      <c r="G378" s="1">
        <v>1616</v>
      </c>
      <c r="H378" s="1">
        <v>1</v>
      </c>
      <c r="I378" s="1">
        <v>70269</v>
      </c>
      <c r="J378" s="1">
        <v>72901</v>
      </c>
      <c r="K378" s="1">
        <v>2632</v>
      </c>
      <c r="L378" s="1">
        <v>789</v>
      </c>
      <c r="M378" s="1">
        <v>0</v>
      </c>
      <c r="N378" s="1">
        <v>229</v>
      </c>
      <c r="O378" s="1">
        <v>4</v>
      </c>
      <c r="P378" s="1">
        <v>-191</v>
      </c>
      <c r="Q378" s="1">
        <v>-1207</v>
      </c>
      <c r="R378" s="1">
        <v>357</v>
      </c>
      <c r="S378" s="1">
        <v>-1486</v>
      </c>
      <c r="T378" s="1">
        <v>0.49</v>
      </c>
      <c r="U378" s="1">
        <v>1</v>
      </c>
    </row>
    <row r="379" spans="1:21">
      <c r="A379" s="1">
        <v>378</v>
      </c>
      <c r="B379" s="1">
        <v>71694</v>
      </c>
      <c r="C379" s="1">
        <v>72912</v>
      </c>
      <c r="D379" s="1">
        <v>1218</v>
      </c>
      <c r="E379" s="1">
        <v>71694</v>
      </c>
      <c r="F379" s="1">
        <v>73762</v>
      </c>
      <c r="G379" s="1">
        <v>2068</v>
      </c>
      <c r="H379" s="1">
        <v>1</v>
      </c>
      <c r="I379" s="1">
        <v>70269</v>
      </c>
      <c r="J379" s="1">
        <v>72901</v>
      </c>
      <c r="K379" s="1">
        <v>2632</v>
      </c>
      <c r="L379" s="1">
        <v>1207</v>
      </c>
      <c r="M379" s="1">
        <v>0</v>
      </c>
      <c r="N379" s="1">
        <v>229</v>
      </c>
      <c r="O379" s="1">
        <v>4</v>
      </c>
      <c r="P379" s="1">
        <v>1425</v>
      </c>
      <c r="Q379" s="1">
        <v>861</v>
      </c>
      <c r="R379" s="1">
        <v>1425</v>
      </c>
      <c r="S379" s="1">
        <v>11</v>
      </c>
      <c r="T379" s="1">
        <v>0.57999999999999996</v>
      </c>
      <c r="U379" s="1">
        <v>0.99</v>
      </c>
    </row>
    <row r="380" spans="1:21">
      <c r="A380" s="1">
        <v>379</v>
      </c>
      <c r="B380" s="1">
        <v>74303</v>
      </c>
      <c r="C380" s="1">
        <v>75009</v>
      </c>
      <c r="D380" s="1">
        <v>706</v>
      </c>
      <c r="E380" s="1">
        <v>73762</v>
      </c>
      <c r="F380" s="1">
        <v>75009</v>
      </c>
      <c r="G380" s="1">
        <v>1247</v>
      </c>
      <c r="H380" s="1">
        <v>1</v>
      </c>
      <c r="I380" s="1">
        <v>73865</v>
      </c>
      <c r="J380" s="1">
        <v>74742</v>
      </c>
      <c r="K380" s="1">
        <v>877</v>
      </c>
      <c r="L380" s="1">
        <v>439</v>
      </c>
      <c r="M380" s="1">
        <v>0</v>
      </c>
      <c r="N380" s="1">
        <v>231</v>
      </c>
      <c r="O380" s="1">
        <v>1</v>
      </c>
      <c r="P380" s="1">
        <v>-103</v>
      </c>
      <c r="Q380" s="1">
        <v>267</v>
      </c>
      <c r="R380" s="1">
        <v>438</v>
      </c>
      <c r="S380" s="1">
        <v>267</v>
      </c>
      <c r="T380" s="1">
        <v>0.35</v>
      </c>
      <c r="U380" s="1">
        <v>0.62</v>
      </c>
    </row>
    <row r="381" spans="1:21">
      <c r="A381" s="1">
        <v>380</v>
      </c>
      <c r="B381" s="1">
        <v>75009</v>
      </c>
      <c r="C381" s="1">
        <v>75819</v>
      </c>
      <c r="D381" s="1">
        <v>810</v>
      </c>
      <c r="E381" s="1">
        <v>75009</v>
      </c>
      <c r="F381" s="1">
        <v>75819</v>
      </c>
      <c r="G381" s="1">
        <v>810</v>
      </c>
      <c r="H381" s="1">
        <v>1</v>
      </c>
      <c r="I381" s="1">
        <v>74742</v>
      </c>
      <c r="J381" s="1">
        <v>75653</v>
      </c>
      <c r="K381" s="1">
        <v>911</v>
      </c>
      <c r="L381" s="1">
        <v>644</v>
      </c>
      <c r="M381" s="1">
        <v>0</v>
      </c>
      <c r="N381" s="1">
        <v>231</v>
      </c>
      <c r="O381" s="1">
        <v>2</v>
      </c>
      <c r="P381" s="1">
        <v>267</v>
      </c>
      <c r="Q381" s="1">
        <v>166</v>
      </c>
      <c r="R381" s="1">
        <v>267</v>
      </c>
      <c r="S381" s="1">
        <v>166</v>
      </c>
      <c r="T381" s="1">
        <v>0.8</v>
      </c>
      <c r="U381" s="1">
        <v>0.8</v>
      </c>
    </row>
    <row r="382" spans="1:21">
      <c r="A382" s="1">
        <v>381</v>
      </c>
      <c r="B382" s="1">
        <v>75819</v>
      </c>
      <c r="C382" s="1">
        <v>76484</v>
      </c>
      <c r="D382" s="1">
        <v>665</v>
      </c>
      <c r="E382" s="1">
        <v>75819</v>
      </c>
      <c r="F382" s="1">
        <v>77216</v>
      </c>
      <c r="G382" s="1">
        <v>1397</v>
      </c>
      <c r="H382" s="1">
        <v>1</v>
      </c>
      <c r="I382" s="1">
        <v>75653</v>
      </c>
      <c r="J382" s="1">
        <v>76513</v>
      </c>
      <c r="K382" s="1">
        <v>860</v>
      </c>
      <c r="L382" s="1">
        <v>665</v>
      </c>
      <c r="M382" s="1">
        <v>0</v>
      </c>
      <c r="N382" s="1">
        <v>231</v>
      </c>
      <c r="O382" s="1">
        <v>3</v>
      </c>
      <c r="P382" s="1">
        <v>166</v>
      </c>
      <c r="Q382" s="1">
        <v>703</v>
      </c>
      <c r="R382" s="1">
        <v>166</v>
      </c>
      <c r="S382" s="1">
        <v>-29</v>
      </c>
      <c r="T382" s="1">
        <v>0.48</v>
      </c>
      <c r="U382" s="1">
        <v>1</v>
      </c>
    </row>
    <row r="383" spans="1:21">
      <c r="A383" s="1">
        <v>382</v>
      </c>
      <c r="B383" s="1">
        <v>78759</v>
      </c>
      <c r="C383" s="1">
        <v>81294</v>
      </c>
      <c r="D383" s="1">
        <v>2535</v>
      </c>
      <c r="E383" s="1">
        <v>78317</v>
      </c>
      <c r="F383" s="1">
        <v>81294</v>
      </c>
      <c r="G383" s="1">
        <v>2977</v>
      </c>
      <c r="H383" s="1">
        <v>1</v>
      </c>
      <c r="I383" s="1">
        <v>78989</v>
      </c>
      <c r="J383" s="1">
        <v>80561</v>
      </c>
      <c r="K383" s="1">
        <v>1572</v>
      </c>
      <c r="L383" s="1">
        <v>1572</v>
      </c>
      <c r="M383" s="1">
        <v>0</v>
      </c>
      <c r="N383" s="1">
        <v>234</v>
      </c>
      <c r="O383" s="1">
        <v>2</v>
      </c>
      <c r="P383" s="1">
        <v>-672</v>
      </c>
      <c r="Q383" s="1">
        <v>733</v>
      </c>
      <c r="R383" s="1">
        <v>-230</v>
      </c>
      <c r="S383" s="1">
        <v>733</v>
      </c>
      <c r="T383" s="1">
        <v>0.53</v>
      </c>
      <c r="U383" s="1">
        <v>0.62</v>
      </c>
    </row>
    <row r="384" spans="1:21">
      <c r="A384" s="1">
        <v>383</v>
      </c>
      <c r="B384" s="1">
        <v>81849</v>
      </c>
      <c r="C384" s="1">
        <v>82796</v>
      </c>
      <c r="D384" s="1">
        <v>947</v>
      </c>
      <c r="E384" s="1">
        <v>81294</v>
      </c>
      <c r="F384" s="1">
        <v>83492</v>
      </c>
      <c r="G384" s="1">
        <v>2198</v>
      </c>
      <c r="H384" s="1">
        <v>1</v>
      </c>
      <c r="I384" s="1">
        <v>80561</v>
      </c>
      <c r="J384" s="1">
        <v>83244</v>
      </c>
      <c r="K384" s="1">
        <v>2683</v>
      </c>
      <c r="L384" s="1">
        <v>947</v>
      </c>
      <c r="M384" s="1">
        <v>0</v>
      </c>
      <c r="N384" s="1">
        <v>234</v>
      </c>
      <c r="O384" s="1">
        <v>3</v>
      </c>
      <c r="P384" s="1">
        <v>733</v>
      </c>
      <c r="Q384" s="1">
        <v>248</v>
      </c>
      <c r="R384" s="1">
        <v>1288</v>
      </c>
      <c r="S384" s="1">
        <v>-448</v>
      </c>
      <c r="T384" s="1">
        <v>0.43</v>
      </c>
      <c r="U384" s="1">
        <v>1</v>
      </c>
    </row>
    <row r="385" spans="1:21">
      <c r="A385" s="1">
        <v>384</v>
      </c>
      <c r="B385" s="1">
        <v>84721</v>
      </c>
      <c r="C385" s="1">
        <v>87460</v>
      </c>
      <c r="D385" s="1">
        <v>2739</v>
      </c>
      <c r="E385" s="1">
        <v>83492</v>
      </c>
      <c r="F385" s="1">
        <v>88086</v>
      </c>
      <c r="G385" s="1">
        <v>4594</v>
      </c>
      <c r="H385" s="1">
        <v>1</v>
      </c>
      <c r="I385" s="1">
        <v>85110</v>
      </c>
      <c r="J385" s="1">
        <v>87543</v>
      </c>
      <c r="K385" s="1">
        <v>2433</v>
      </c>
      <c r="L385" s="1">
        <v>2350</v>
      </c>
      <c r="M385" s="1">
        <v>0</v>
      </c>
      <c r="N385" s="1">
        <v>234</v>
      </c>
      <c r="O385" s="1">
        <v>5</v>
      </c>
      <c r="P385" s="1">
        <v>-1618</v>
      </c>
      <c r="Q385" s="1">
        <v>543</v>
      </c>
      <c r="R385" s="1">
        <v>-389</v>
      </c>
      <c r="S385" s="1">
        <v>-83</v>
      </c>
      <c r="T385" s="1">
        <v>0.51</v>
      </c>
      <c r="U385" s="1">
        <v>0.86</v>
      </c>
    </row>
    <row r="386" spans="1:21">
      <c r="A386" s="1">
        <v>385</v>
      </c>
      <c r="B386" s="1">
        <v>88086</v>
      </c>
      <c r="C386" s="1">
        <v>90150</v>
      </c>
      <c r="D386" s="1">
        <v>2064</v>
      </c>
      <c r="E386" s="1">
        <v>88086</v>
      </c>
      <c r="F386" s="1">
        <v>90150</v>
      </c>
      <c r="G386" s="1">
        <v>2064</v>
      </c>
      <c r="H386" s="1">
        <v>1</v>
      </c>
      <c r="I386" s="1">
        <v>89047</v>
      </c>
      <c r="J386" s="1">
        <v>89913</v>
      </c>
      <c r="K386" s="1">
        <v>866</v>
      </c>
      <c r="L386" s="1">
        <v>866</v>
      </c>
      <c r="M386" s="1">
        <v>0</v>
      </c>
      <c r="N386" s="1">
        <v>235</v>
      </c>
      <c r="O386" s="1">
        <v>1</v>
      </c>
      <c r="P386" s="1">
        <v>-961</v>
      </c>
      <c r="Q386" s="1">
        <v>237</v>
      </c>
      <c r="R386" s="1">
        <v>-961</v>
      </c>
      <c r="S386" s="1">
        <v>237</v>
      </c>
      <c r="T386" s="1">
        <v>0.42</v>
      </c>
      <c r="U386" s="1">
        <v>0.42</v>
      </c>
    </row>
    <row r="387" spans="1:21">
      <c r="A387" s="1">
        <v>386</v>
      </c>
      <c r="B387" s="1">
        <v>90527</v>
      </c>
      <c r="C387" s="1">
        <v>91106</v>
      </c>
      <c r="D387" s="1">
        <v>579</v>
      </c>
      <c r="E387" s="1">
        <v>90150</v>
      </c>
      <c r="F387" s="1">
        <v>91779</v>
      </c>
      <c r="G387" s="1">
        <v>1629</v>
      </c>
      <c r="H387" s="1">
        <v>1</v>
      </c>
      <c r="I387" s="1">
        <v>89913</v>
      </c>
      <c r="J387" s="1">
        <v>91343</v>
      </c>
      <c r="K387" s="1">
        <v>1430</v>
      </c>
      <c r="L387" s="1">
        <v>579</v>
      </c>
      <c r="M387" s="1">
        <v>0</v>
      </c>
      <c r="N387" s="1">
        <v>235</v>
      </c>
      <c r="O387" s="1">
        <v>2</v>
      </c>
      <c r="P387" s="1">
        <v>237</v>
      </c>
      <c r="Q387" s="1">
        <v>436</v>
      </c>
      <c r="R387" s="1">
        <v>614</v>
      </c>
      <c r="S387" s="1">
        <v>-237</v>
      </c>
      <c r="T387" s="1">
        <v>0.36</v>
      </c>
      <c r="U387" s="1">
        <v>1</v>
      </c>
    </row>
    <row r="388" spans="1:21">
      <c r="A388" s="1">
        <v>387</v>
      </c>
      <c r="B388" s="1">
        <v>92219</v>
      </c>
      <c r="C388" s="1">
        <v>92767</v>
      </c>
      <c r="D388" s="1">
        <v>548</v>
      </c>
      <c r="E388" s="1">
        <v>91779</v>
      </c>
      <c r="F388" s="1">
        <v>92767</v>
      </c>
      <c r="G388" s="1">
        <v>988</v>
      </c>
      <c r="H388" s="1">
        <v>1</v>
      </c>
      <c r="I388" s="1">
        <v>92140</v>
      </c>
      <c r="J388" s="1">
        <v>92888</v>
      </c>
      <c r="K388" s="1">
        <v>748</v>
      </c>
      <c r="L388" s="1">
        <v>548</v>
      </c>
      <c r="M388" s="1">
        <v>0</v>
      </c>
      <c r="N388" s="1">
        <v>235</v>
      </c>
      <c r="O388" s="1">
        <v>4</v>
      </c>
      <c r="P388" s="1">
        <v>-361</v>
      </c>
      <c r="Q388" s="1">
        <v>-121</v>
      </c>
      <c r="R388" s="1">
        <v>79</v>
      </c>
      <c r="S388" s="1">
        <v>-121</v>
      </c>
      <c r="T388" s="1">
        <v>0.55000000000000004</v>
      </c>
      <c r="U388" s="1">
        <v>1</v>
      </c>
    </row>
    <row r="389" spans="1:21">
      <c r="A389" s="1">
        <v>388</v>
      </c>
      <c r="B389" s="1">
        <v>93320</v>
      </c>
      <c r="C389" s="1">
        <v>94054</v>
      </c>
      <c r="D389" s="1">
        <v>734</v>
      </c>
      <c r="E389" s="1">
        <v>92767</v>
      </c>
      <c r="F389" s="1">
        <v>94054</v>
      </c>
      <c r="G389" s="1">
        <v>1287</v>
      </c>
      <c r="H389" s="1">
        <v>1</v>
      </c>
      <c r="I389" s="1">
        <v>92888</v>
      </c>
      <c r="J389" s="1">
        <v>94180</v>
      </c>
      <c r="K389" s="1">
        <v>1292</v>
      </c>
      <c r="L389" s="1">
        <v>734</v>
      </c>
      <c r="M389" s="1">
        <v>0</v>
      </c>
      <c r="N389" s="1">
        <v>236</v>
      </c>
      <c r="O389" s="1">
        <v>1</v>
      </c>
      <c r="P389" s="1">
        <v>-121</v>
      </c>
      <c r="Q389" s="1">
        <v>-126</v>
      </c>
      <c r="R389" s="1">
        <v>432</v>
      </c>
      <c r="S389" s="1">
        <v>-126</v>
      </c>
      <c r="T389" s="1">
        <v>0.56999999999999995</v>
      </c>
      <c r="U389" s="1">
        <v>1</v>
      </c>
    </row>
    <row r="390" spans="1:21">
      <c r="A390" s="1">
        <v>389</v>
      </c>
      <c r="B390" s="1">
        <v>94677</v>
      </c>
      <c r="C390" s="1">
        <v>95892</v>
      </c>
      <c r="D390" s="1">
        <v>1215</v>
      </c>
      <c r="E390" s="1">
        <v>94054</v>
      </c>
      <c r="F390" s="1">
        <v>96105</v>
      </c>
      <c r="G390" s="1">
        <v>2051</v>
      </c>
      <c r="H390" s="1">
        <v>1</v>
      </c>
      <c r="I390" s="1">
        <v>94623</v>
      </c>
      <c r="J390" s="1">
        <v>96254</v>
      </c>
      <c r="K390" s="1">
        <v>1631</v>
      </c>
      <c r="L390" s="1">
        <v>1215</v>
      </c>
      <c r="M390" s="1">
        <v>0</v>
      </c>
      <c r="N390" s="1">
        <v>237</v>
      </c>
      <c r="O390" s="1">
        <v>1</v>
      </c>
      <c r="P390" s="1">
        <v>-569</v>
      </c>
      <c r="Q390" s="1">
        <v>-149</v>
      </c>
      <c r="R390" s="1">
        <v>54</v>
      </c>
      <c r="S390" s="1">
        <v>-362</v>
      </c>
      <c r="T390" s="1">
        <v>0.59</v>
      </c>
      <c r="U390" s="1">
        <v>1</v>
      </c>
    </row>
    <row r="391" spans="1:21">
      <c r="A391" s="1">
        <v>390</v>
      </c>
      <c r="B391" s="1">
        <v>96105</v>
      </c>
      <c r="C391" s="1">
        <v>97004</v>
      </c>
      <c r="D391" s="1">
        <v>899</v>
      </c>
      <c r="E391" s="1">
        <v>96105</v>
      </c>
      <c r="F391" s="1">
        <v>97925</v>
      </c>
      <c r="G391" s="1">
        <v>1820</v>
      </c>
      <c r="H391" s="1">
        <v>1</v>
      </c>
      <c r="I391" s="1">
        <v>96254</v>
      </c>
      <c r="J391" s="1">
        <v>97376</v>
      </c>
      <c r="K391" s="1">
        <v>1122</v>
      </c>
      <c r="L391" s="1">
        <v>750</v>
      </c>
      <c r="M391" s="1">
        <v>0</v>
      </c>
      <c r="N391" s="1">
        <v>237</v>
      </c>
      <c r="O391" s="1">
        <v>2</v>
      </c>
      <c r="P391" s="1">
        <v>-149</v>
      </c>
      <c r="Q391" s="1">
        <v>549</v>
      </c>
      <c r="R391" s="1">
        <v>-149</v>
      </c>
      <c r="S391" s="1">
        <v>-372</v>
      </c>
      <c r="T391" s="1">
        <v>0.41</v>
      </c>
      <c r="U391" s="1">
        <v>0.83</v>
      </c>
    </row>
    <row r="392" spans="1:21">
      <c r="A392" s="1">
        <v>391</v>
      </c>
      <c r="B392" s="1">
        <v>101856</v>
      </c>
      <c r="C392" s="1">
        <v>102665</v>
      </c>
      <c r="D392" s="1">
        <v>809</v>
      </c>
      <c r="E392" s="1">
        <v>99999</v>
      </c>
      <c r="F392" s="1">
        <v>102665</v>
      </c>
      <c r="G392" s="1">
        <v>2666</v>
      </c>
      <c r="H392" s="1">
        <v>1</v>
      </c>
      <c r="I392" s="1">
        <v>100915</v>
      </c>
      <c r="J392" s="1">
        <v>102900</v>
      </c>
      <c r="K392" s="1">
        <v>1985</v>
      </c>
      <c r="L392" s="1">
        <v>809</v>
      </c>
      <c r="M392" s="1">
        <v>0</v>
      </c>
      <c r="N392" s="1">
        <v>238</v>
      </c>
      <c r="O392" s="1">
        <v>4</v>
      </c>
      <c r="P392" s="1">
        <v>-916</v>
      </c>
      <c r="Q392" s="1">
        <v>-235</v>
      </c>
      <c r="R392" s="1">
        <v>941</v>
      </c>
      <c r="S392" s="1">
        <v>-235</v>
      </c>
      <c r="T392" s="1">
        <v>0.3</v>
      </c>
      <c r="U392" s="1">
        <v>1</v>
      </c>
    </row>
    <row r="393" spans="1:21">
      <c r="A393" s="1">
        <v>392</v>
      </c>
      <c r="B393" s="1">
        <v>103225</v>
      </c>
      <c r="C393" s="1">
        <v>105016</v>
      </c>
      <c r="D393" s="1">
        <v>1791</v>
      </c>
      <c r="E393" s="1">
        <v>102665</v>
      </c>
      <c r="F393" s="1">
        <v>105016</v>
      </c>
      <c r="G393" s="1">
        <v>2351</v>
      </c>
      <c r="H393" s="1">
        <v>1</v>
      </c>
      <c r="I393" s="1">
        <v>103679</v>
      </c>
      <c r="J393" s="1">
        <v>104757</v>
      </c>
      <c r="K393" s="1">
        <v>1078</v>
      </c>
      <c r="L393" s="1">
        <v>1078</v>
      </c>
      <c r="M393" s="1">
        <v>0</v>
      </c>
      <c r="N393" s="1">
        <v>238</v>
      </c>
      <c r="O393" s="1">
        <v>7</v>
      </c>
      <c r="P393" s="1">
        <v>-1014</v>
      </c>
      <c r="Q393" s="1">
        <v>259</v>
      </c>
      <c r="R393" s="1">
        <v>-454</v>
      </c>
      <c r="S393" s="1">
        <v>259</v>
      </c>
      <c r="T393" s="1">
        <v>0.46</v>
      </c>
      <c r="U393" s="1">
        <v>0.6</v>
      </c>
    </row>
    <row r="394" spans="1:21">
      <c r="A394" s="1">
        <v>393</v>
      </c>
      <c r="B394" s="1">
        <v>105016</v>
      </c>
      <c r="C394" s="1">
        <v>106042</v>
      </c>
      <c r="D394" s="1">
        <v>1026</v>
      </c>
      <c r="E394" s="1">
        <v>105016</v>
      </c>
      <c r="F394" s="1">
        <v>106042</v>
      </c>
      <c r="G394" s="1">
        <v>1026</v>
      </c>
      <c r="H394" s="1">
        <v>1</v>
      </c>
      <c r="I394" s="1">
        <v>104757</v>
      </c>
      <c r="J394" s="1">
        <v>106130</v>
      </c>
      <c r="K394" s="1">
        <v>1373</v>
      </c>
      <c r="L394" s="1">
        <v>1026</v>
      </c>
      <c r="M394" s="1">
        <v>0</v>
      </c>
      <c r="N394" s="1">
        <v>238</v>
      </c>
      <c r="O394" s="1">
        <v>8</v>
      </c>
      <c r="P394" s="1">
        <v>259</v>
      </c>
      <c r="Q394" s="1">
        <v>-88</v>
      </c>
      <c r="R394" s="1">
        <v>259</v>
      </c>
      <c r="S394" s="1">
        <v>-88</v>
      </c>
      <c r="T394" s="1">
        <v>1</v>
      </c>
      <c r="U394" s="1">
        <v>1</v>
      </c>
    </row>
    <row r="395" spans="1:21">
      <c r="A395" s="1">
        <v>394</v>
      </c>
      <c r="B395" s="1">
        <v>106466</v>
      </c>
      <c r="C395" s="1">
        <v>107751</v>
      </c>
      <c r="D395" s="1">
        <v>1285</v>
      </c>
      <c r="E395" s="1">
        <v>106042</v>
      </c>
      <c r="F395" s="1">
        <v>107751</v>
      </c>
      <c r="G395" s="1">
        <v>1709</v>
      </c>
      <c r="H395" s="1">
        <v>1</v>
      </c>
      <c r="I395" s="1">
        <v>107141</v>
      </c>
      <c r="J395" s="1">
        <v>107721</v>
      </c>
      <c r="K395" s="1">
        <v>580</v>
      </c>
      <c r="L395" s="1">
        <v>580</v>
      </c>
      <c r="M395" s="1">
        <v>0</v>
      </c>
      <c r="N395" s="1">
        <v>238</v>
      </c>
      <c r="O395" s="1">
        <v>11</v>
      </c>
      <c r="P395" s="1">
        <v>-1099</v>
      </c>
      <c r="Q395" s="1">
        <v>30</v>
      </c>
      <c r="R395" s="1">
        <v>-675</v>
      </c>
      <c r="S395" s="1">
        <v>30</v>
      </c>
      <c r="T395" s="1">
        <v>0.34</v>
      </c>
      <c r="U395" s="1">
        <v>0.45</v>
      </c>
    </row>
    <row r="396" spans="1:21">
      <c r="A396" s="1">
        <v>395</v>
      </c>
      <c r="B396" s="1">
        <v>107751</v>
      </c>
      <c r="C396" s="1">
        <v>108288</v>
      </c>
      <c r="D396" s="1">
        <v>537</v>
      </c>
      <c r="E396" s="1">
        <v>107751</v>
      </c>
      <c r="F396" s="1">
        <v>108288</v>
      </c>
      <c r="G396" s="1">
        <v>537</v>
      </c>
      <c r="H396" s="1">
        <v>1</v>
      </c>
      <c r="I396" s="1">
        <v>107721</v>
      </c>
      <c r="J396" s="1">
        <v>108332</v>
      </c>
      <c r="K396" s="1">
        <v>611</v>
      </c>
      <c r="L396" s="1">
        <v>537</v>
      </c>
      <c r="M396" s="1">
        <v>0</v>
      </c>
      <c r="N396" s="1">
        <v>238</v>
      </c>
      <c r="O396" s="1">
        <v>12</v>
      </c>
      <c r="P396" s="1">
        <v>30</v>
      </c>
      <c r="Q396" s="1">
        <v>-44</v>
      </c>
      <c r="R396" s="1">
        <v>30</v>
      </c>
      <c r="S396" s="1">
        <v>-44</v>
      </c>
      <c r="T396" s="1">
        <v>1</v>
      </c>
      <c r="U396" s="1">
        <v>1</v>
      </c>
    </row>
    <row r="397" spans="1:21">
      <c r="A397" s="1">
        <v>396</v>
      </c>
      <c r="B397" s="1">
        <v>108288</v>
      </c>
      <c r="C397" s="1">
        <v>108743</v>
      </c>
      <c r="D397" s="1">
        <v>455</v>
      </c>
      <c r="E397" s="1">
        <v>108288</v>
      </c>
      <c r="F397" s="1">
        <v>109302</v>
      </c>
      <c r="G397" s="1">
        <v>1014</v>
      </c>
      <c r="H397" s="1">
        <v>1</v>
      </c>
      <c r="I397" s="1">
        <v>108332</v>
      </c>
      <c r="J397" s="1">
        <v>108795</v>
      </c>
      <c r="K397" s="1">
        <v>463</v>
      </c>
      <c r="L397" s="1">
        <v>411</v>
      </c>
      <c r="M397" s="1">
        <v>0</v>
      </c>
      <c r="N397" s="1">
        <v>238</v>
      </c>
      <c r="O397" s="1">
        <v>13</v>
      </c>
      <c r="P397" s="1">
        <v>-44</v>
      </c>
      <c r="Q397" s="1">
        <v>507</v>
      </c>
      <c r="R397" s="1">
        <v>-44</v>
      </c>
      <c r="S397" s="1">
        <v>-52</v>
      </c>
      <c r="T397" s="1">
        <v>0.41</v>
      </c>
      <c r="U397" s="1">
        <v>0.9</v>
      </c>
    </row>
    <row r="398" spans="1:21">
      <c r="A398" s="1">
        <v>397</v>
      </c>
      <c r="B398" s="1">
        <v>109847</v>
      </c>
      <c r="C398" s="1">
        <v>110838</v>
      </c>
      <c r="D398" s="1">
        <v>991</v>
      </c>
      <c r="E398" s="1">
        <v>109302</v>
      </c>
      <c r="F398" s="1">
        <v>110838</v>
      </c>
      <c r="G398" s="1">
        <v>1536</v>
      </c>
      <c r="H398" s="1">
        <v>1</v>
      </c>
      <c r="I398" s="1">
        <v>109324</v>
      </c>
      <c r="J398" s="1">
        <v>111392</v>
      </c>
      <c r="K398" s="1">
        <v>2068</v>
      </c>
      <c r="L398" s="1">
        <v>991</v>
      </c>
      <c r="M398" s="1">
        <v>0</v>
      </c>
      <c r="N398" s="1">
        <v>239</v>
      </c>
      <c r="O398" s="1">
        <v>1</v>
      </c>
      <c r="P398" s="1">
        <v>-22</v>
      </c>
      <c r="Q398" s="1">
        <v>-554</v>
      </c>
      <c r="R398" s="1">
        <v>523</v>
      </c>
      <c r="S398" s="1">
        <v>-554</v>
      </c>
      <c r="T398" s="1">
        <v>0.65</v>
      </c>
      <c r="U398" s="1">
        <v>1</v>
      </c>
    </row>
    <row r="399" spans="1:21">
      <c r="A399" s="1">
        <v>398</v>
      </c>
      <c r="B399" s="1">
        <v>111271</v>
      </c>
      <c r="C399" s="1">
        <v>112665</v>
      </c>
      <c r="D399" s="1">
        <v>1394</v>
      </c>
      <c r="E399" s="1">
        <v>110838</v>
      </c>
      <c r="F399" s="1">
        <v>112804</v>
      </c>
      <c r="G399" s="1">
        <v>1966</v>
      </c>
      <c r="H399" s="1">
        <v>1</v>
      </c>
      <c r="I399" s="1">
        <v>111392</v>
      </c>
      <c r="J399" s="1">
        <v>112120</v>
      </c>
      <c r="K399" s="1">
        <v>728</v>
      </c>
      <c r="L399" s="1">
        <v>728</v>
      </c>
      <c r="M399" s="1">
        <v>0</v>
      </c>
      <c r="N399" s="1">
        <v>239</v>
      </c>
      <c r="O399" s="1">
        <v>2</v>
      </c>
      <c r="P399" s="1">
        <v>-554</v>
      </c>
      <c r="Q399" s="1">
        <v>684</v>
      </c>
      <c r="R399" s="1">
        <v>-121</v>
      </c>
      <c r="S399" s="1">
        <v>545</v>
      </c>
      <c r="T399" s="1">
        <v>0.37</v>
      </c>
      <c r="U399" s="1">
        <v>0.52</v>
      </c>
    </row>
    <row r="400" spans="1:21">
      <c r="A400" s="1">
        <v>399</v>
      </c>
      <c r="B400" s="1">
        <v>113158</v>
      </c>
      <c r="C400" s="1">
        <v>113509</v>
      </c>
      <c r="D400" s="1">
        <v>351</v>
      </c>
      <c r="E400" s="1">
        <v>112804</v>
      </c>
      <c r="F400" s="1">
        <v>115094</v>
      </c>
      <c r="G400" s="1">
        <v>2290</v>
      </c>
      <c r="H400" s="1">
        <v>1</v>
      </c>
      <c r="I400" s="1">
        <v>112850</v>
      </c>
      <c r="J400" s="1">
        <v>114072</v>
      </c>
      <c r="K400" s="1">
        <v>1222</v>
      </c>
      <c r="L400" s="1">
        <v>351</v>
      </c>
      <c r="M400" s="1">
        <v>0</v>
      </c>
      <c r="N400" s="1">
        <v>239</v>
      </c>
      <c r="O400" s="1">
        <v>5</v>
      </c>
      <c r="P400" s="1">
        <v>-46</v>
      </c>
      <c r="Q400" s="1">
        <v>1022</v>
      </c>
      <c r="R400" s="1">
        <v>308</v>
      </c>
      <c r="S400" s="1">
        <v>-563</v>
      </c>
      <c r="T400" s="1">
        <v>0.15</v>
      </c>
      <c r="U400" s="1">
        <v>1</v>
      </c>
    </row>
    <row r="401" spans="1:21">
      <c r="A401" s="1">
        <v>400</v>
      </c>
      <c r="B401" s="1">
        <v>115734</v>
      </c>
      <c r="C401" s="1">
        <v>116783</v>
      </c>
      <c r="D401" s="1">
        <v>1049</v>
      </c>
      <c r="E401" s="1">
        <v>115094</v>
      </c>
      <c r="F401" s="1">
        <v>116783</v>
      </c>
      <c r="G401" s="1">
        <v>1689</v>
      </c>
      <c r="H401" s="1">
        <v>1</v>
      </c>
      <c r="I401" s="1">
        <v>115690</v>
      </c>
      <c r="J401" s="1">
        <v>116850</v>
      </c>
      <c r="K401" s="1">
        <v>1160</v>
      </c>
      <c r="L401" s="1">
        <v>1049</v>
      </c>
      <c r="M401" s="1">
        <v>0</v>
      </c>
      <c r="N401" s="1">
        <v>240</v>
      </c>
      <c r="O401" s="1">
        <v>1</v>
      </c>
      <c r="P401" s="1">
        <v>-596</v>
      </c>
      <c r="Q401" s="1">
        <v>-67</v>
      </c>
      <c r="R401" s="1">
        <v>44</v>
      </c>
      <c r="S401" s="1">
        <v>-67</v>
      </c>
      <c r="T401" s="1">
        <v>0.62</v>
      </c>
      <c r="U401" s="1">
        <v>1</v>
      </c>
    </row>
    <row r="402" spans="1:21">
      <c r="A402" s="1">
        <v>401</v>
      </c>
      <c r="B402" s="1">
        <v>117353</v>
      </c>
      <c r="C402" s="1">
        <v>118033</v>
      </c>
      <c r="D402" s="1">
        <v>680</v>
      </c>
      <c r="E402" s="1">
        <v>116783</v>
      </c>
      <c r="F402" s="1">
        <v>118584</v>
      </c>
      <c r="G402" s="1">
        <v>1801</v>
      </c>
      <c r="H402" s="1">
        <v>1</v>
      </c>
      <c r="I402" s="1">
        <v>116850</v>
      </c>
      <c r="J402" s="1">
        <v>118470</v>
      </c>
      <c r="K402" s="1">
        <v>1620</v>
      </c>
      <c r="L402" s="1">
        <v>680</v>
      </c>
      <c r="M402" s="1">
        <v>0</v>
      </c>
      <c r="N402" s="1">
        <v>240</v>
      </c>
      <c r="O402" s="1">
        <v>2</v>
      </c>
      <c r="P402" s="1">
        <v>-67</v>
      </c>
      <c r="Q402" s="1">
        <v>114</v>
      </c>
      <c r="R402" s="1">
        <v>503</v>
      </c>
      <c r="S402" s="1">
        <v>-437</v>
      </c>
      <c r="T402" s="1">
        <v>0.38</v>
      </c>
      <c r="U402" s="1">
        <v>1</v>
      </c>
    </row>
    <row r="403" spans="1:21">
      <c r="A403" s="1">
        <v>402</v>
      </c>
      <c r="B403" s="1">
        <v>119278</v>
      </c>
      <c r="C403" s="1">
        <v>120248</v>
      </c>
      <c r="D403" s="1">
        <v>970</v>
      </c>
      <c r="E403" s="1">
        <v>118584</v>
      </c>
      <c r="F403" s="1">
        <v>120891</v>
      </c>
      <c r="G403" s="1">
        <v>2307</v>
      </c>
      <c r="H403" s="1">
        <v>1</v>
      </c>
      <c r="I403" s="1">
        <v>118470</v>
      </c>
      <c r="J403" s="1">
        <v>120327</v>
      </c>
      <c r="K403" s="1">
        <v>1857</v>
      </c>
      <c r="L403" s="1">
        <v>970</v>
      </c>
      <c r="M403" s="1">
        <v>0</v>
      </c>
      <c r="N403" s="1">
        <v>241</v>
      </c>
      <c r="O403" s="1">
        <v>1</v>
      </c>
      <c r="P403" s="1">
        <v>114</v>
      </c>
      <c r="Q403" s="1">
        <v>564</v>
      </c>
      <c r="R403" s="1">
        <v>808</v>
      </c>
      <c r="S403" s="1">
        <v>-79</v>
      </c>
      <c r="T403" s="1">
        <v>0.42</v>
      </c>
      <c r="U403" s="1">
        <v>1</v>
      </c>
    </row>
    <row r="404" spans="1:21">
      <c r="A404" s="1">
        <v>403</v>
      </c>
      <c r="B404" s="1">
        <v>121408</v>
      </c>
      <c r="C404" s="1">
        <v>122859</v>
      </c>
      <c r="D404" s="1">
        <v>1451</v>
      </c>
      <c r="E404" s="1">
        <v>120891</v>
      </c>
      <c r="F404" s="1">
        <v>123162</v>
      </c>
      <c r="G404" s="1">
        <v>2271</v>
      </c>
      <c r="H404" s="1">
        <v>1</v>
      </c>
      <c r="I404" s="1">
        <v>120955</v>
      </c>
      <c r="J404" s="1">
        <v>123333</v>
      </c>
      <c r="K404" s="1">
        <v>2378</v>
      </c>
      <c r="L404" s="1">
        <v>1451</v>
      </c>
      <c r="M404" s="1">
        <v>0</v>
      </c>
      <c r="N404" s="1">
        <v>242</v>
      </c>
      <c r="O404" s="1">
        <v>1</v>
      </c>
      <c r="P404" s="1">
        <v>-64</v>
      </c>
      <c r="Q404" s="1">
        <v>-171</v>
      </c>
      <c r="R404" s="1">
        <v>453</v>
      </c>
      <c r="S404" s="1">
        <v>-474</v>
      </c>
      <c r="T404" s="1">
        <v>0.64</v>
      </c>
      <c r="U404" s="1">
        <v>1</v>
      </c>
    </row>
    <row r="405" spans="1:21">
      <c r="A405" s="1">
        <v>404</v>
      </c>
      <c r="B405" s="1">
        <v>123543</v>
      </c>
      <c r="C405" s="1">
        <v>125275</v>
      </c>
      <c r="D405" s="1">
        <v>1732</v>
      </c>
      <c r="E405" s="1">
        <v>123162</v>
      </c>
      <c r="F405" s="1">
        <v>126484</v>
      </c>
      <c r="G405" s="1">
        <v>3322</v>
      </c>
      <c r="H405" s="1">
        <v>1</v>
      </c>
      <c r="I405" s="1">
        <v>123884</v>
      </c>
      <c r="J405" s="1">
        <v>124797</v>
      </c>
      <c r="K405" s="1">
        <v>913</v>
      </c>
      <c r="L405" s="1">
        <v>913</v>
      </c>
      <c r="M405" s="1">
        <v>0</v>
      </c>
      <c r="N405" s="1">
        <v>242</v>
      </c>
      <c r="O405" s="1">
        <v>4</v>
      </c>
      <c r="P405" s="1">
        <v>-722</v>
      </c>
      <c r="Q405" s="1">
        <v>1687</v>
      </c>
      <c r="R405" s="1">
        <v>-341</v>
      </c>
      <c r="S405" s="1">
        <v>478</v>
      </c>
      <c r="T405" s="1">
        <v>0.27</v>
      </c>
      <c r="U405" s="1">
        <v>0.53</v>
      </c>
    </row>
    <row r="406" spans="1:21">
      <c r="A406" s="1">
        <v>405</v>
      </c>
      <c r="B406" s="1">
        <v>131270</v>
      </c>
      <c r="C406" s="1">
        <v>132202</v>
      </c>
      <c r="D406" s="1">
        <v>932</v>
      </c>
      <c r="E406" s="1">
        <v>128821</v>
      </c>
      <c r="F406" s="1">
        <v>132202</v>
      </c>
      <c r="G406" s="1">
        <v>3381</v>
      </c>
      <c r="H406" s="1">
        <v>1</v>
      </c>
      <c r="I406" s="1">
        <v>131502</v>
      </c>
      <c r="J406" s="1">
        <v>132715</v>
      </c>
      <c r="K406" s="1">
        <v>1213</v>
      </c>
      <c r="L406" s="1">
        <v>700</v>
      </c>
      <c r="M406" s="1">
        <v>0</v>
      </c>
      <c r="N406" s="1">
        <v>242</v>
      </c>
      <c r="O406" s="1">
        <v>10</v>
      </c>
      <c r="P406" s="1">
        <v>-2681</v>
      </c>
      <c r="Q406" s="1">
        <v>-513</v>
      </c>
      <c r="R406" s="1">
        <v>-232</v>
      </c>
      <c r="S406" s="1">
        <v>-513</v>
      </c>
      <c r="T406" s="1">
        <v>0.21</v>
      </c>
      <c r="U406" s="1">
        <v>0.75</v>
      </c>
    </row>
    <row r="407" spans="1:21">
      <c r="A407" s="1">
        <v>406</v>
      </c>
      <c r="B407" s="1">
        <v>132712</v>
      </c>
      <c r="C407" s="1">
        <v>133300</v>
      </c>
      <c r="D407" s="1">
        <v>588</v>
      </c>
      <c r="E407" s="1">
        <v>132202</v>
      </c>
      <c r="F407" s="1">
        <v>134077</v>
      </c>
      <c r="G407" s="1">
        <v>1875</v>
      </c>
      <c r="H407" s="1">
        <v>1</v>
      </c>
      <c r="I407" s="1">
        <v>132715</v>
      </c>
      <c r="J407" s="1">
        <v>134762</v>
      </c>
      <c r="K407" s="1">
        <v>2047</v>
      </c>
      <c r="L407" s="1">
        <v>585</v>
      </c>
      <c r="M407" s="1">
        <v>0</v>
      </c>
      <c r="N407" s="1">
        <v>242</v>
      </c>
      <c r="O407" s="1">
        <v>11</v>
      </c>
      <c r="P407" s="1">
        <v>-513</v>
      </c>
      <c r="Q407" s="1">
        <v>-685</v>
      </c>
      <c r="R407" s="1">
        <v>-3</v>
      </c>
      <c r="S407" s="1">
        <v>-1462</v>
      </c>
      <c r="T407" s="1">
        <v>0.31</v>
      </c>
      <c r="U407" s="1">
        <v>0.99</v>
      </c>
    </row>
    <row r="408" spans="1:21">
      <c r="A408" s="1">
        <v>407</v>
      </c>
      <c r="B408" s="1">
        <v>134927</v>
      </c>
      <c r="C408" s="1">
        <v>135782</v>
      </c>
      <c r="D408" s="1">
        <v>855</v>
      </c>
      <c r="E408" s="1">
        <v>134077</v>
      </c>
      <c r="F408" s="1">
        <v>135782</v>
      </c>
      <c r="G408" s="1">
        <v>1705</v>
      </c>
      <c r="H408" s="1">
        <v>1</v>
      </c>
      <c r="I408" s="1">
        <v>134762</v>
      </c>
      <c r="J408" s="1">
        <v>136371</v>
      </c>
      <c r="K408" s="1">
        <v>1609</v>
      </c>
      <c r="L408" s="1">
        <v>855</v>
      </c>
      <c r="M408" s="1">
        <v>0</v>
      </c>
      <c r="N408" s="1">
        <v>242</v>
      </c>
      <c r="O408" s="1">
        <v>12</v>
      </c>
      <c r="P408" s="1">
        <v>-685</v>
      </c>
      <c r="Q408" s="1">
        <v>-589</v>
      </c>
      <c r="R408" s="1">
        <v>165</v>
      </c>
      <c r="S408" s="1">
        <v>-589</v>
      </c>
      <c r="T408" s="1">
        <v>0.5</v>
      </c>
      <c r="U408" s="1">
        <v>1</v>
      </c>
    </row>
    <row r="409" spans="1:21">
      <c r="A409" s="1">
        <v>408</v>
      </c>
      <c r="B409" s="1">
        <v>136557</v>
      </c>
      <c r="C409" s="1">
        <v>137175</v>
      </c>
      <c r="D409" s="1">
        <v>618</v>
      </c>
      <c r="E409" s="1">
        <v>135782</v>
      </c>
      <c r="F409" s="1">
        <v>138288</v>
      </c>
      <c r="G409" s="1">
        <v>2506</v>
      </c>
      <c r="H409" s="1">
        <v>1</v>
      </c>
      <c r="I409" s="1">
        <v>136371</v>
      </c>
      <c r="J409" s="1">
        <v>137155</v>
      </c>
      <c r="K409" s="1">
        <v>784</v>
      </c>
      <c r="L409" s="1">
        <v>598</v>
      </c>
      <c r="M409" s="1">
        <v>0</v>
      </c>
      <c r="N409" s="1">
        <v>242</v>
      </c>
      <c r="O409" s="1">
        <v>13</v>
      </c>
      <c r="P409" s="1">
        <v>-589</v>
      </c>
      <c r="Q409" s="1">
        <v>1133</v>
      </c>
      <c r="R409" s="1">
        <v>186</v>
      </c>
      <c r="S409" s="1">
        <v>20</v>
      </c>
      <c r="T409" s="1">
        <v>0.24</v>
      </c>
      <c r="U409" s="1">
        <v>0.97</v>
      </c>
    </row>
    <row r="410" spans="1:21">
      <c r="A410" s="1">
        <v>409</v>
      </c>
      <c r="B410" s="1">
        <v>139895</v>
      </c>
      <c r="C410" s="1">
        <v>141167</v>
      </c>
      <c r="D410" s="1">
        <v>1272</v>
      </c>
      <c r="E410" s="1">
        <v>138288</v>
      </c>
      <c r="F410" s="1">
        <v>141167</v>
      </c>
      <c r="G410" s="1">
        <v>2879</v>
      </c>
      <c r="H410" s="1">
        <v>1</v>
      </c>
      <c r="I410" s="1">
        <v>139845</v>
      </c>
      <c r="J410" s="1">
        <v>141078</v>
      </c>
      <c r="K410" s="1">
        <v>1233</v>
      </c>
      <c r="L410" s="1">
        <v>1183</v>
      </c>
      <c r="M410" s="1">
        <v>0</v>
      </c>
      <c r="N410" s="1">
        <v>242</v>
      </c>
      <c r="O410" s="1">
        <v>17</v>
      </c>
      <c r="P410" s="1">
        <v>-1557</v>
      </c>
      <c r="Q410" s="1">
        <v>89</v>
      </c>
      <c r="R410" s="1">
        <v>50</v>
      </c>
      <c r="S410" s="1">
        <v>89</v>
      </c>
      <c r="T410" s="1">
        <v>0.41</v>
      </c>
      <c r="U410" s="1">
        <v>0.93</v>
      </c>
    </row>
    <row r="411" spans="1:21">
      <c r="A411" s="1">
        <v>410</v>
      </c>
      <c r="B411" s="1">
        <v>141167</v>
      </c>
      <c r="C411" s="1">
        <v>142045</v>
      </c>
      <c r="D411" s="1">
        <v>878</v>
      </c>
      <c r="E411" s="1">
        <v>141167</v>
      </c>
      <c r="F411" s="1">
        <v>142467</v>
      </c>
      <c r="G411" s="1">
        <v>1300</v>
      </c>
      <c r="H411" s="1">
        <v>1</v>
      </c>
      <c r="I411" s="1">
        <v>141078</v>
      </c>
      <c r="J411" s="1">
        <v>143026</v>
      </c>
      <c r="K411" s="1">
        <v>1948</v>
      </c>
      <c r="L411" s="1">
        <v>878</v>
      </c>
      <c r="M411" s="1">
        <v>0</v>
      </c>
      <c r="N411" s="1">
        <v>242</v>
      </c>
      <c r="O411" s="1">
        <v>18</v>
      </c>
      <c r="P411" s="1">
        <v>89</v>
      </c>
      <c r="Q411" s="1">
        <v>-559</v>
      </c>
      <c r="R411" s="1">
        <v>89</v>
      </c>
      <c r="S411" s="1">
        <v>-981</v>
      </c>
      <c r="T411" s="1">
        <v>0.68</v>
      </c>
      <c r="U411" s="1">
        <v>1</v>
      </c>
    </row>
    <row r="412" spans="1:21">
      <c r="A412" s="1">
        <v>411</v>
      </c>
      <c r="B412" s="1">
        <v>143704</v>
      </c>
      <c r="C412" s="1">
        <v>144762</v>
      </c>
      <c r="D412" s="1">
        <v>1058</v>
      </c>
      <c r="E412" s="1">
        <v>142467</v>
      </c>
      <c r="F412" s="1">
        <v>145380</v>
      </c>
      <c r="G412" s="1">
        <v>2913</v>
      </c>
      <c r="H412" s="1">
        <v>1</v>
      </c>
      <c r="I412" s="1">
        <v>143026</v>
      </c>
      <c r="J412" s="1">
        <v>145482</v>
      </c>
      <c r="K412" s="1">
        <v>2456</v>
      </c>
      <c r="L412" s="1">
        <v>1058</v>
      </c>
      <c r="M412" s="1">
        <v>0</v>
      </c>
      <c r="N412" s="1">
        <v>242</v>
      </c>
      <c r="O412" s="1">
        <v>19</v>
      </c>
      <c r="P412" s="1">
        <v>-559</v>
      </c>
      <c r="Q412" s="1">
        <v>-102</v>
      </c>
      <c r="R412" s="1">
        <v>678</v>
      </c>
      <c r="S412" s="1">
        <v>-720</v>
      </c>
      <c r="T412" s="1">
        <v>0.36</v>
      </c>
      <c r="U412" s="1">
        <v>1</v>
      </c>
    </row>
    <row r="413" spans="1:21">
      <c r="A413" s="1">
        <v>412</v>
      </c>
      <c r="B413" s="1">
        <v>145380</v>
      </c>
      <c r="C413" s="1">
        <v>146062</v>
      </c>
      <c r="D413" s="1">
        <v>682</v>
      </c>
      <c r="E413" s="1">
        <v>145380</v>
      </c>
      <c r="F413" s="1">
        <v>147413</v>
      </c>
      <c r="G413" s="1">
        <v>2033</v>
      </c>
      <c r="H413" s="1">
        <v>1</v>
      </c>
      <c r="I413" s="1">
        <v>145482</v>
      </c>
      <c r="J413" s="1">
        <v>147406</v>
      </c>
      <c r="K413" s="1">
        <v>1924</v>
      </c>
      <c r="L413" s="1">
        <v>580</v>
      </c>
      <c r="M413" s="1">
        <v>0</v>
      </c>
      <c r="N413" s="1">
        <v>242</v>
      </c>
      <c r="O413" s="1">
        <v>20</v>
      </c>
      <c r="P413" s="1">
        <v>-102</v>
      </c>
      <c r="Q413" s="1">
        <v>7</v>
      </c>
      <c r="R413" s="1">
        <v>-102</v>
      </c>
      <c r="S413" s="1">
        <v>-1344</v>
      </c>
      <c r="T413" s="1">
        <v>0.28999999999999998</v>
      </c>
      <c r="U413" s="1">
        <v>0.85</v>
      </c>
    </row>
    <row r="414" spans="1:21">
      <c r="A414" s="1">
        <v>413</v>
      </c>
      <c r="B414" s="1">
        <v>147967</v>
      </c>
      <c r="C414" s="1">
        <v>148742</v>
      </c>
      <c r="D414" s="1">
        <v>775</v>
      </c>
      <c r="E414" s="1">
        <v>147413</v>
      </c>
      <c r="F414" s="1">
        <v>149490</v>
      </c>
      <c r="G414" s="1">
        <v>2077</v>
      </c>
      <c r="H414" s="1">
        <v>1</v>
      </c>
      <c r="I414" s="1">
        <v>147685</v>
      </c>
      <c r="J414" s="1">
        <v>149343</v>
      </c>
      <c r="K414" s="1">
        <v>1658</v>
      </c>
      <c r="L414" s="1">
        <v>775</v>
      </c>
      <c r="M414" s="1">
        <v>0</v>
      </c>
      <c r="N414" s="1">
        <v>243</v>
      </c>
      <c r="O414" s="1">
        <v>1</v>
      </c>
      <c r="P414" s="1">
        <v>-272</v>
      </c>
      <c r="Q414" s="1">
        <v>147</v>
      </c>
      <c r="R414" s="1">
        <v>282</v>
      </c>
      <c r="S414" s="1">
        <v>-601</v>
      </c>
      <c r="T414" s="1">
        <v>0.37</v>
      </c>
      <c r="U414" s="1">
        <v>1</v>
      </c>
    </row>
    <row r="415" spans="1:21">
      <c r="A415" s="1">
        <v>414</v>
      </c>
      <c r="B415" s="1">
        <v>150125</v>
      </c>
      <c r="C415" s="1">
        <v>151219</v>
      </c>
      <c r="D415" s="1">
        <v>1094</v>
      </c>
      <c r="E415" s="1">
        <v>149490</v>
      </c>
      <c r="F415" s="1">
        <v>151803</v>
      </c>
      <c r="G415" s="1">
        <v>2313</v>
      </c>
      <c r="H415" s="1">
        <v>1</v>
      </c>
      <c r="I415" s="1">
        <v>150432</v>
      </c>
      <c r="J415" s="1">
        <v>150838</v>
      </c>
      <c r="K415" s="1">
        <v>406</v>
      </c>
      <c r="L415" s="1">
        <v>406</v>
      </c>
      <c r="M415" s="1">
        <v>0</v>
      </c>
      <c r="N415" s="1">
        <v>243</v>
      </c>
      <c r="O415" s="1">
        <v>3</v>
      </c>
      <c r="P415" s="1">
        <v>-942</v>
      </c>
      <c r="Q415" s="1">
        <v>965</v>
      </c>
      <c r="R415" s="1">
        <v>-307</v>
      </c>
      <c r="S415" s="1">
        <v>381</v>
      </c>
      <c r="T415" s="1">
        <v>0.18</v>
      </c>
      <c r="U415" s="1">
        <v>0.37</v>
      </c>
    </row>
    <row r="416" spans="1:21">
      <c r="A416" s="1">
        <v>415</v>
      </c>
      <c r="B416" s="1">
        <v>152269</v>
      </c>
      <c r="C416" s="1">
        <v>152957</v>
      </c>
      <c r="D416" s="1">
        <v>688</v>
      </c>
      <c r="E416" s="1">
        <v>151803</v>
      </c>
      <c r="F416" s="1">
        <v>152957</v>
      </c>
      <c r="G416" s="1">
        <v>1154</v>
      </c>
      <c r="H416" s="1">
        <v>1</v>
      </c>
      <c r="I416" s="1">
        <v>152126</v>
      </c>
      <c r="J416" s="1">
        <v>152802</v>
      </c>
      <c r="K416" s="1">
        <v>676</v>
      </c>
      <c r="L416" s="1">
        <v>533</v>
      </c>
      <c r="M416" s="1">
        <v>0</v>
      </c>
      <c r="N416" s="1">
        <v>244</v>
      </c>
      <c r="O416" s="1">
        <v>1</v>
      </c>
      <c r="P416" s="1">
        <v>-323</v>
      </c>
      <c r="Q416" s="1">
        <v>155</v>
      </c>
      <c r="R416" s="1">
        <v>143</v>
      </c>
      <c r="S416" s="1">
        <v>155</v>
      </c>
      <c r="T416" s="1">
        <v>0.46</v>
      </c>
      <c r="U416" s="1">
        <v>0.77</v>
      </c>
    </row>
    <row r="417" spans="1:21">
      <c r="A417" s="1">
        <v>416</v>
      </c>
      <c r="B417" s="1">
        <v>153754</v>
      </c>
      <c r="C417" s="1">
        <v>154804</v>
      </c>
      <c r="D417" s="1">
        <v>1050</v>
      </c>
      <c r="E417" s="1">
        <v>152957</v>
      </c>
      <c r="F417" s="1">
        <v>155850</v>
      </c>
      <c r="G417" s="1">
        <v>2893</v>
      </c>
      <c r="H417" s="1">
        <v>1</v>
      </c>
      <c r="I417" s="1">
        <v>154046</v>
      </c>
      <c r="J417" s="1">
        <v>155515</v>
      </c>
      <c r="K417" s="1">
        <v>1469</v>
      </c>
      <c r="L417" s="1">
        <v>758</v>
      </c>
      <c r="M417" s="1">
        <v>0</v>
      </c>
      <c r="N417" s="1">
        <v>247</v>
      </c>
      <c r="O417" s="1">
        <v>1</v>
      </c>
      <c r="P417" s="1">
        <v>-1089</v>
      </c>
      <c r="Q417" s="1">
        <v>335</v>
      </c>
      <c r="R417" s="1">
        <v>-292</v>
      </c>
      <c r="S417" s="1">
        <v>-711</v>
      </c>
      <c r="T417" s="1">
        <v>0.26</v>
      </c>
      <c r="U417" s="1">
        <v>0.72</v>
      </c>
    </row>
    <row r="418" spans="1:21">
      <c r="A418" s="1">
        <v>417</v>
      </c>
      <c r="B418" s="1">
        <v>156577</v>
      </c>
      <c r="C418" s="1">
        <v>158207</v>
      </c>
      <c r="D418" s="1">
        <v>1630</v>
      </c>
      <c r="E418" s="1">
        <v>155850</v>
      </c>
      <c r="F418" s="1">
        <v>158207</v>
      </c>
      <c r="G418" s="1">
        <v>2357</v>
      </c>
      <c r="H418" s="1">
        <v>1</v>
      </c>
      <c r="I418" s="1">
        <v>156081</v>
      </c>
      <c r="J418" s="1">
        <v>157470</v>
      </c>
      <c r="K418" s="1">
        <v>1389</v>
      </c>
      <c r="L418" s="1">
        <v>893</v>
      </c>
      <c r="M418" s="1">
        <v>0</v>
      </c>
      <c r="N418" s="1">
        <v>248</v>
      </c>
      <c r="O418" s="1">
        <v>1</v>
      </c>
      <c r="P418" s="1">
        <v>-231</v>
      </c>
      <c r="Q418" s="1">
        <v>737</v>
      </c>
      <c r="R418" s="1">
        <v>496</v>
      </c>
      <c r="S418" s="1">
        <v>737</v>
      </c>
      <c r="T418" s="1">
        <v>0.38</v>
      </c>
      <c r="U418" s="1">
        <v>0.55000000000000004</v>
      </c>
    </row>
    <row r="419" spans="1:21">
      <c r="A419" s="1">
        <v>418</v>
      </c>
      <c r="B419" s="1">
        <v>12418</v>
      </c>
      <c r="C419" s="1">
        <v>13226</v>
      </c>
      <c r="D419" s="1">
        <v>808</v>
      </c>
      <c r="E419" s="1">
        <v>10096</v>
      </c>
      <c r="F419" s="1">
        <v>15895</v>
      </c>
      <c r="G419" s="1">
        <v>5799</v>
      </c>
      <c r="H419" s="1">
        <v>1</v>
      </c>
      <c r="I419" s="1">
        <v>12768</v>
      </c>
      <c r="J419" s="1">
        <v>13241</v>
      </c>
      <c r="K419" s="1">
        <v>473</v>
      </c>
      <c r="L419" s="1">
        <v>458</v>
      </c>
      <c r="M419" s="1">
        <v>0</v>
      </c>
      <c r="N419" s="1">
        <v>252</v>
      </c>
      <c r="O419" s="1">
        <v>4</v>
      </c>
      <c r="P419" s="1">
        <v>-2672</v>
      </c>
      <c r="Q419" s="1">
        <v>2654</v>
      </c>
      <c r="R419" s="1">
        <v>-350</v>
      </c>
      <c r="S419" s="1">
        <v>-15</v>
      </c>
      <c r="T419" s="1">
        <v>0.08</v>
      </c>
      <c r="U419" s="1">
        <v>0.56999999999999995</v>
      </c>
    </row>
    <row r="420" spans="1:21">
      <c r="A420" s="1">
        <v>419</v>
      </c>
      <c r="B420" s="1">
        <v>16645</v>
      </c>
      <c r="C420" s="1">
        <v>17651</v>
      </c>
      <c r="D420" s="1">
        <v>1006</v>
      </c>
      <c r="E420" s="1">
        <v>15895</v>
      </c>
      <c r="F420" s="1">
        <v>18456</v>
      </c>
      <c r="G420" s="1">
        <v>2561</v>
      </c>
      <c r="H420" s="1">
        <v>1</v>
      </c>
      <c r="I420" s="1">
        <v>14429</v>
      </c>
      <c r="J420" s="1">
        <v>17388</v>
      </c>
      <c r="K420" s="1">
        <v>2959</v>
      </c>
      <c r="L420" s="1">
        <v>743</v>
      </c>
      <c r="M420" s="1">
        <v>0</v>
      </c>
      <c r="N420" s="1">
        <v>253</v>
      </c>
      <c r="O420" s="1">
        <v>1</v>
      </c>
      <c r="P420" s="1">
        <v>1466</v>
      </c>
      <c r="Q420" s="1">
        <v>1068</v>
      </c>
      <c r="R420" s="1">
        <v>2216</v>
      </c>
      <c r="S420" s="1">
        <v>263</v>
      </c>
      <c r="T420" s="1">
        <v>0.28999999999999998</v>
      </c>
      <c r="U420" s="1">
        <v>0.74</v>
      </c>
    </row>
    <row r="421" spans="1:21">
      <c r="A421" s="1">
        <v>420</v>
      </c>
      <c r="B421" s="1">
        <v>18456</v>
      </c>
      <c r="C421" s="1">
        <v>19037</v>
      </c>
      <c r="D421" s="1">
        <v>581</v>
      </c>
      <c r="E421" s="1">
        <v>18456</v>
      </c>
      <c r="F421" s="1">
        <v>20099</v>
      </c>
      <c r="G421" s="1">
        <v>1643</v>
      </c>
      <c r="H421" s="1">
        <v>1</v>
      </c>
      <c r="I421" s="1">
        <v>18788</v>
      </c>
      <c r="J421" s="1">
        <v>20001</v>
      </c>
      <c r="K421" s="1">
        <v>1213</v>
      </c>
      <c r="L421" s="1">
        <v>249</v>
      </c>
      <c r="M421" s="1">
        <v>0</v>
      </c>
      <c r="N421" s="1">
        <v>254</v>
      </c>
      <c r="O421" s="1">
        <v>1</v>
      </c>
      <c r="P421" s="1">
        <v>-332</v>
      </c>
      <c r="Q421" s="1">
        <v>98</v>
      </c>
      <c r="R421" s="1">
        <v>-332</v>
      </c>
      <c r="S421" s="1">
        <v>-964</v>
      </c>
      <c r="T421" s="1">
        <v>0.15</v>
      </c>
      <c r="U421" s="1">
        <v>0.43</v>
      </c>
    </row>
    <row r="422" spans="1:21">
      <c r="A422" s="1">
        <v>421</v>
      </c>
      <c r="B422" s="1">
        <v>21238</v>
      </c>
      <c r="C422" s="1">
        <v>24524</v>
      </c>
      <c r="D422" s="1">
        <v>3286</v>
      </c>
      <c r="E422" s="1">
        <v>20099</v>
      </c>
      <c r="F422" s="1">
        <v>25335</v>
      </c>
      <c r="G422" s="1">
        <v>5236</v>
      </c>
      <c r="H422" s="1">
        <v>1</v>
      </c>
      <c r="I422" s="1">
        <v>22441</v>
      </c>
      <c r="J422" s="1">
        <v>23454</v>
      </c>
      <c r="K422" s="1">
        <v>1013</v>
      </c>
      <c r="L422" s="1">
        <v>1013</v>
      </c>
      <c r="M422" s="1">
        <v>0</v>
      </c>
      <c r="N422" s="1">
        <v>255</v>
      </c>
      <c r="O422" s="1">
        <v>3</v>
      </c>
      <c r="P422" s="1">
        <v>-2342</v>
      </c>
      <c r="Q422" s="1">
        <v>1881</v>
      </c>
      <c r="R422" s="1">
        <v>-1203</v>
      </c>
      <c r="S422" s="1">
        <v>1070</v>
      </c>
      <c r="T422" s="1">
        <v>0.19</v>
      </c>
      <c r="U422" s="1">
        <v>0.31</v>
      </c>
    </row>
    <row r="423" spans="1:21">
      <c r="A423" s="1">
        <v>422</v>
      </c>
      <c r="B423" s="1">
        <v>25972</v>
      </c>
      <c r="C423" s="1">
        <v>26716</v>
      </c>
      <c r="D423" s="1">
        <v>744</v>
      </c>
      <c r="E423" s="1">
        <v>25335</v>
      </c>
      <c r="F423" s="1">
        <v>28020</v>
      </c>
      <c r="G423" s="1">
        <v>2685</v>
      </c>
      <c r="H423" s="1">
        <v>1</v>
      </c>
      <c r="I423" s="1">
        <v>26592</v>
      </c>
      <c r="J423" s="1">
        <v>27475</v>
      </c>
      <c r="K423" s="1">
        <v>883</v>
      </c>
      <c r="L423" s="1">
        <v>124</v>
      </c>
      <c r="M423" s="1">
        <v>0</v>
      </c>
      <c r="N423" s="1">
        <v>256</v>
      </c>
      <c r="O423" s="1">
        <v>1</v>
      </c>
      <c r="P423" s="1">
        <v>-1257</v>
      </c>
      <c r="Q423" s="1">
        <v>545</v>
      </c>
      <c r="R423" s="1">
        <v>-620</v>
      </c>
      <c r="S423" s="1">
        <v>-759</v>
      </c>
      <c r="T423" s="1">
        <v>0.05</v>
      </c>
      <c r="U423" s="1">
        <v>0.17</v>
      </c>
    </row>
    <row r="424" spans="1:21">
      <c r="A424" s="1">
        <v>423</v>
      </c>
      <c r="B424" s="1">
        <v>36785</v>
      </c>
      <c r="C424" s="1">
        <v>37576</v>
      </c>
      <c r="D424" s="1">
        <v>791</v>
      </c>
      <c r="E424" s="1">
        <v>35999</v>
      </c>
      <c r="F424" s="1">
        <v>40113</v>
      </c>
      <c r="G424" s="1">
        <v>4114</v>
      </c>
      <c r="H424" s="1">
        <v>1</v>
      </c>
      <c r="I424" s="1">
        <v>37442</v>
      </c>
      <c r="J424" s="1">
        <v>38741</v>
      </c>
      <c r="K424" s="1">
        <v>1299</v>
      </c>
      <c r="L424" s="1">
        <v>134</v>
      </c>
      <c r="M424" s="1">
        <v>0</v>
      </c>
      <c r="N424" s="1">
        <v>259</v>
      </c>
      <c r="O424" s="1">
        <v>1</v>
      </c>
      <c r="P424" s="1">
        <v>-1443</v>
      </c>
      <c r="Q424" s="1">
        <v>1372</v>
      </c>
      <c r="R424" s="1">
        <v>-657</v>
      </c>
      <c r="S424" s="1">
        <v>-1165</v>
      </c>
      <c r="T424" s="1">
        <v>0.03</v>
      </c>
      <c r="U424" s="1">
        <v>0.17</v>
      </c>
    </row>
    <row r="425" spans="1:21">
      <c r="A425" s="1">
        <v>424</v>
      </c>
      <c r="B425" s="1">
        <v>41560</v>
      </c>
      <c r="C425" s="1">
        <v>42418</v>
      </c>
      <c r="D425" s="1">
        <v>858</v>
      </c>
      <c r="E425" s="1">
        <v>40113</v>
      </c>
      <c r="F425" s="1">
        <v>42418</v>
      </c>
      <c r="G425" s="1">
        <v>2305</v>
      </c>
      <c r="H425" s="1">
        <v>1</v>
      </c>
      <c r="I425" s="1">
        <v>41834</v>
      </c>
      <c r="J425" s="1">
        <v>42165</v>
      </c>
      <c r="K425" s="1">
        <v>331</v>
      </c>
      <c r="L425" s="1">
        <v>331</v>
      </c>
      <c r="M425" s="1">
        <v>0</v>
      </c>
      <c r="N425" s="1">
        <v>260</v>
      </c>
      <c r="O425" s="1">
        <v>1</v>
      </c>
      <c r="P425" s="1">
        <v>-1721</v>
      </c>
      <c r="Q425" s="1">
        <v>253</v>
      </c>
      <c r="R425" s="1">
        <v>-274</v>
      </c>
      <c r="S425" s="1">
        <v>253</v>
      </c>
      <c r="T425" s="1">
        <v>0.14000000000000001</v>
      </c>
      <c r="U425" s="1">
        <v>0.39</v>
      </c>
    </row>
    <row r="426" spans="1:21">
      <c r="A426" s="1">
        <v>425</v>
      </c>
      <c r="B426" s="1">
        <v>42418</v>
      </c>
      <c r="C426" s="1">
        <v>43624</v>
      </c>
      <c r="D426" s="1">
        <v>1206</v>
      </c>
      <c r="E426" s="1">
        <v>42418</v>
      </c>
      <c r="F426" s="1">
        <v>44412</v>
      </c>
      <c r="G426" s="1">
        <v>1994</v>
      </c>
      <c r="H426" s="1">
        <v>1</v>
      </c>
      <c r="I426" s="1">
        <v>42631</v>
      </c>
      <c r="J426" s="1">
        <v>43912</v>
      </c>
      <c r="K426" s="1">
        <v>1281</v>
      </c>
      <c r="L426" s="1">
        <v>993</v>
      </c>
      <c r="M426" s="1">
        <v>0</v>
      </c>
      <c r="N426" s="1">
        <v>261</v>
      </c>
      <c r="O426" s="1">
        <v>1</v>
      </c>
      <c r="P426" s="1">
        <v>-213</v>
      </c>
      <c r="Q426" s="1">
        <v>500</v>
      </c>
      <c r="R426" s="1">
        <v>-213</v>
      </c>
      <c r="S426" s="1">
        <v>-288</v>
      </c>
      <c r="T426" s="1">
        <v>0.5</v>
      </c>
      <c r="U426" s="1">
        <v>0.82</v>
      </c>
    </row>
    <row r="427" spans="1:21">
      <c r="A427" s="1">
        <v>426</v>
      </c>
      <c r="B427" s="1">
        <v>46251</v>
      </c>
      <c r="C427" s="1">
        <v>47867</v>
      </c>
      <c r="D427" s="1">
        <v>1616</v>
      </c>
      <c r="E427" s="1">
        <v>46251</v>
      </c>
      <c r="F427" s="1">
        <v>51709</v>
      </c>
      <c r="G427" s="1">
        <v>5458</v>
      </c>
      <c r="H427" s="1">
        <v>1</v>
      </c>
      <c r="I427" s="1">
        <v>46954</v>
      </c>
      <c r="J427" s="1">
        <v>48939</v>
      </c>
      <c r="K427" s="1">
        <v>1985</v>
      </c>
      <c r="L427" s="1">
        <v>913</v>
      </c>
      <c r="M427" s="1">
        <v>0</v>
      </c>
      <c r="N427" s="1">
        <v>262</v>
      </c>
      <c r="O427" s="1">
        <v>1</v>
      </c>
      <c r="P427" s="1">
        <v>-703</v>
      </c>
      <c r="Q427" s="1">
        <v>2770</v>
      </c>
      <c r="R427" s="1">
        <v>-703</v>
      </c>
      <c r="S427" s="1">
        <v>-1072</v>
      </c>
      <c r="T427" s="1">
        <v>0.17</v>
      </c>
      <c r="U427" s="1">
        <v>0.56000000000000005</v>
      </c>
    </row>
    <row r="428" spans="1:21">
      <c r="A428" s="1">
        <v>427</v>
      </c>
      <c r="B428" s="1">
        <v>63328</v>
      </c>
      <c r="C428" s="1">
        <v>64370</v>
      </c>
      <c r="D428" s="1">
        <v>1042</v>
      </c>
      <c r="E428" s="1">
        <v>62257</v>
      </c>
      <c r="F428" s="1">
        <v>65386</v>
      </c>
      <c r="G428" s="1">
        <v>3129</v>
      </c>
      <c r="H428" s="1">
        <v>1</v>
      </c>
      <c r="I428" s="1">
        <v>62558</v>
      </c>
      <c r="J428" s="1">
        <v>65598</v>
      </c>
      <c r="K428" s="1">
        <v>3040</v>
      </c>
      <c r="L428" s="1">
        <v>1042</v>
      </c>
      <c r="M428" s="1">
        <v>0</v>
      </c>
      <c r="N428" s="1">
        <v>267</v>
      </c>
      <c r="O428" s="1">
        <v>3</v>
      </c>
      <c r="P428" s="1">
        <v>-301</v>
      </c>
      <c r="Q428" s="1">
        <v>-212</v>
      </c>
      <c r="R428" s="1">
        <v>770</v>
      </c>
      <c r="S428" s="1">
        <v>-1228</v>
      </c>
      <c r="T428" s="1">
        <v>0.33</v>
      </c>
      <c r="U428" s="1">
        <v>1</v>
      </c>
    </row>
    <row r="429" spans="1:21">
      <c r="A429" s="1">
        <v>428</v>
      </c>
      <c r="B429" s="1">
        <v>81436</v>
      </c>
      <c r="C429" s="1">
        <v>82836</v>
      </c>
      <c r="D429" s="1">
        <v>1400</v>
      </c>
      <c r="E429" s="1">
        <v>80290</v>
      </c>
      <c r="F429" s="1">
        <v>82836</v>
      </c>
      <c r="G429" s="1">
        <v>2546</v>
      </c>
      <c r="H429" s="1">
        <v>1</v>
      </c>
      <c r="I429" s="1">
        <v>81434</v>
      </c>
      <c r="J429" s="1">
        <v>82665</v>
      </c>
      <c r="K429" s="1">
        <v>1231</v>
      </c>
      <c r="L429" s="1">
        <v>1229</v>
      </c>
      <c r="M429" s="1">
        <v>0</v>
      </c>
      <c r="N429" s="1">
        <v>269</v>
      </c>
      <c r="O429" s="1">
        <v>2</v>
      </c>
      <c r="P429" s="1">
        <v>-1144</v>
      </c>
      <c r="Q429" s="1">
        <v>171</v>
      </c>
      <c r="R429" s="1">
        <v>2</v>
      </c>
      <c r="S429" s="1">
        <v>171</v>
      </c>
      <c r="T429" s="1">
        <v>0.48</v>
      </c>
      <c r="U429" s="1">
        <v>0.88</v>
      </c>
    </row>
    <row r="430" spans="1:21">
      <c r="A430" s="1">
        <v>429</v>
      </c>
      <c r="B430" s="1">
        <v>82836</v>
      </c>
      <c r="C430" s="1">
        <v>84829</v>
      </c>
      <c r="D430" s="1">
        <v>1993</v>
      </c>
      <c r="E430" s="1">
        <v>82836</v>
      </c>
      <c r="F430" s="1">
        <v>85414</v>
      </c>
      <c r="G430" s="1">
        <v>2578</v>
      </c>
      <c r="H430" s="1">
        <v>1</v>
      </c>
      <c r="I430" s="1">
        <v>83403</v>
      </c>
      <c r="J430" s="1">
        <v>84702</v>
      </c>
      <c r="K430" s="1">
        <v>1299</v>
      </c>
      <c r="L430" s="1">
        <v>1299</v>
      </c>
      <c r="M430" s="1">
        <v>0</v>
      </c>
      <c r="N430" s="1">
        <v>269</v>
      </c>
      <c r="O430" s="1">
        <v>4</v>
      </c>
      <c r="P430" s="1">
        <v>-567</v>
      </c>
      <c r="Q430" s="1">
        <v>712</v>
      </c>
      <c r="R430" s="1">
        <v>-567</v>
      </c>
      <c r="S430" s="1">
        <v>127</v>
      </c>
      <c r="T430" s="1">
        <v>0.5</v>
      </c>
      <c r="U430" s="1">
        <v>0.65</v>
      </c>
    </row>
    <row r="431" spans="1:21">
      <c r="A431" s="1">
        <v>430</v>
      </c>
      <c r="B431" s="1">
        <v>85414</v>
      </c>
      <c r="C431" s="1">
        <v>86507</v>
      </c>
      <c r="D431" s="1">
        <v>1093</v>
      </c>
      <c r="E431" s="1">
        <v>85414</v>
      </c>
      <c r="F431" s="1">
        <v>86507</v>
      </c>
      <c r="G431" s="1">
        <v>1093</v>
      </c>
      <c r="H431" s="1">
        <v>1</v>
      </c>
      <c r="I431" s="1">
        <v>85886</v>
      </c>
      <c r="J431" s="1">
        <v>86831</v>
      </c>
      <c r="K431" s="1">
        <v>945</v>
      </c>
      <c r="L431" s="1">
        <v>621</v>
      </c>
      <c r="M431" s="1">
        <v>0</v>
      </c>
      <c r="N431" s="1">
        <v>270</v>
      </c>
      <c r="O431" s="1">
        <v>1</v>
      </c>
      <c r="P431" s="1">
        <v>-472</v>
      </c>
      <c r="Q431" s="1">
        <v>-324</v>
      </c>
      <c r="R431" s="1">
        <v>-472</v>
      </c>
      <c r="S431" s="1">
        <v>-324</v>
      </c>
      <c r="T431" s="1">
        <v>0.56999999999999995</v>
      </c>
      <c r="U431" s="1">
        <v>0.56999999999999995</v>
      </c>
    </row>
    <row r="432" spans="1:21">
      <c r="A432" s="1">
        <v>431</v>
      </c>
      <c r="B432" s="1">
        <v>87662</v>
      </c>
      <c r="C432" s="1">
        <v>88250</v>
      </c>
      <c r="D432" s="1">
        <v>588</v>
      </c>
      <c r="E432" s="1">
        <v>86507</v>
      </c>
      <c r="F432" s="1">
        <v>88778</v>
      </c>
      <c r="G432" s="1">
        <v>2271</v>
      </c>
      <c r="H432" s="1">
        <v>1</v>
      </c>
      <c r="I432" s="1">
        <v>87433</v>
      </c>
      <c r="J432" s="1">
        <v>88465</v>
      </c>
      <c r="K432" s="1">
        <v>1032</v>
      </c>
      <c r="L432" s="1">
        <v>588</v>
      </c>
      <c r="M432" s="1">
        <v>0</v>
      </c>
      <c r="N432" s="1">
        <v>270</v>
      </c>
      <c r="O432" s="1">
        <v>3</v>
      </c>
      <c r="P432" s="1">
        <v>-926</v>
      </c>
      <c r="Q432" s="1">
        <v>313</v>
      </c>
      <c r="R432" s="1">
        <v>229</v>
      </c>
      <c r="S432" s="1">
        <v>-215</v>
      </c>
      <c r="T432" s="1">
        <v>0.26</v>
      </c>
      <c r="U432" s="1">
        <v>1</v>
      </c>
    </row>
    <row r="433" spans="1:21">
      <c r="A433" s="1">
        <v>432</v>
      </c>
      <c r="B433" s="1">
        <v>89329</v>
      </c>
      <c r="C433" s="1">
        <v>90131</v>
      </c>
      <c r="D433" s="1">
        <v>802</v>
      </c>
      <c r="E433" s="1">
        <v>88778</v>
      </c>
      <c r="F433" s="1">
        <v>90860</v>
      </c>
      <c r="G433" s="1">
        <v>2082</v>
      </c>
      <c r="H433" s="1">
        <v>1</v>
      </c>
      <c r="I433" s="1">
        <v>88465</v>
      </c>
      <c r="J433" s="1">
        <v>90551</v>
      </c>
      <c r="K433" s="1">
        <v>2086</v>
      </c>
      <c r="L433" s="1">
        <v>802</v>
      </c>
      <c r="M433" s="1">
        <v>0</v>
      </c>
      <c r="N433" s="1">
        <v>270</v>
      </c>
      <c r="O433" s="1">
        <v>4</v>
      </c>
      <c r="P433" s="1">
        <v>313</v>
      </c>
      <c r="Q433" s="1">
        <v>309</v>
      </c>
      <c r="R433" s="1">
        <v>864</v>
      </c>
      <c r="S433" s="1">
        <v>-420</v>
      </c>
      <c r="T433" s="1">
        <v>0.39</v>
      </c>
      <c r="U433" s="1">
        <v>1</v>
      </c>
    </row>
    <row r="434" spans="1:21">
      <c r="A434" s="1">
        <v>433</v>
      </c>
      <c r="B434" s="1">
        <v>91989</v>
      </c>
      <c r="C434" s="1">
        <v>93966</v>
      </c>
      <c r="D434" s="1">
        <v>1977</v>
      </c>
      <c r="E434" s="1">
        <v>90860</v>
      </c>
      <c r="F434" s="1">
        <v>95040</v>
      </c>
      <c r="G434" s="1">
        <v>4180</v>
      </c>
      <c r="H434" s="1">
        <v>1</v>
      </c>
      <c r="I434" s="1">
        <v>92554</v>
      </c>
      <c r="J434" s="1">
        <v>93922</v>
      </c>
      <c r="K434" s="1">
        <v>1368</v>
      </c>
      <c r="L434" s="1">
        <v>1368</v>
      </c>
      <c r="M434" s="1">
        <v>0</v>
      </c>
      <c r="N434" s="1">
        <v>271</v>
      </c>
      <c r="O434" s="1">
        <v>3</v>
      </c>
      <c r="P434" s="1">
        <v>-1694</v>
      </c>
      <c r="Q434" s="1">
        <v>1118</v>
      </c>
      <c r="R434" s="1">
        <v>-565</v>
      </c>
      <c r="S434" s="1">
        <v>44</v>
      </c>
      <c r="T434" s="1">
        <v>0.33</v>
      </c>
      <c r="U434" s="1">
        <v>0.69</v>
      </c>
    </row>
    <row r="435" spans="1:21">
      <c r="A435" s="1">
        <v>434</v>
      </c>
      <c r="B435" s="1">
        <v>95874</v>
      </c>
      <c r="C435" s="1">
        <v>96212</v>
      </c>
      <c r="D435" s="1">
        <v>338</v>
      </c>
      <c r="E435" s="1">
        <v>95040</v>
      </c>
      <c r="F435" s="1">
        <v>96841</v>
      </c>
      <c r="G435" s="1">
        <v>1801</v>
      </c>
      <c r="H435" s="1">
        <v>1</v>
      </c>
      <c r="I435" s="1">
        <v>95393</v>
      </c>
      <c r="J435" s="1">
        <v>96886</v>
      </c>
      <c r="K435" s="1">
        <v>1493</v>
      </c>
      <c r="L435" s="1">
        <v>338</v>
      </c>
      <c r="M435" s="1">
        <v>0</v>
      </c>
      <c r="N435" s="1">
        <v>272</v>
      </c>
      <c r="O435" s="1">
        <v>1</v>
      </c>
      <c r="P435" s="1">
        <v>-353</v>
      </c>
      <c r="Q435" s="1">
        <v>-45</v>
      </c>
      <c r="R435" s="1">
        <v>481</v>
      </c>
      <c r="S435" s="1">
        <v>-674</v>
      </c>
      <c r="T435" s="1">
        <v>0.19</v>
      </c>
      <c r="U435" s="1">
        <v>1</v>
      </c>
    </row>
    <row r="436" spans="1:21">
      <c r="A436" s="1">
        <v>435</v>
      </c>
      <c r="B436" s="1">
        <v>98451</v>
      </c>
      <c r="C436" s="1">
        <v>99474</v>
      </c>
      <c r="D436" s="1">
        <v>1023</v>
      </c>
      <c r="E436" s="1">
        <v>96841</v>
      </c>
      <c r="F436" s="1">
        <v>99474</v>
      </c>
      <c r="G436" s="1">
        <v>2633</v>
      </c>
      <c r="H436" s="1">
        <v>1</v>
      </c>
      <c r="I436" s="1">
        <v>98109</v>
      </c>
      <c r="J436" s="1">
        <v>99805</v>
      </c>
      <c r="K436" s="1">
        <v>1696</v>
      </c>
      <c r="L436" s="1">
        <v>1023</v>
      </c>
      <c r="M436" s="1">
        <v>0</v>
      </c>
      <c r="N436" s="1">
        <v>272</v>
      </c>
      <c r="O436" s="1">
        <v>3</v>
      </c>
      <c r="P436" s="1">
        <v>-1268</v>
      </c>
      <c r="Q436" s="1">
        <v>-331</v>
      </c>
      <c r="R436" s="1">
        <v>342</v>
      </c>
      <c r="S436" s="1">
        <v>-331</v>
      </c>
      <c r="T436" s="1">
        <v>0.39</v>
      </c>
      <c r="U436" s="1">
        <v>1</v>
      </c>
    </row>
    <row r="437" spans="1:21">
      <c r="A437" s="1">
        <v>436</v>
      </c>
      <c r="B437" s="1">
        <v>100224</v>
      </c>
      <c r="C437" s="1">
        <v>100638</v>
      </c>
      <c r="D437" s="1">
        <v>414</v>
      </c>
      <c r="E437" s="1">
        <v>99474</v>
      </c>
      <c r="F437" s="1">
        <v>101052</v>
      </c>
      <c r="G437" s="1">
        <v>1578</v>
      </c>
      <c r="H437" s="1">
        <v>1</v>
      </c>
      <c r="I437" s="1">
        <v>99805</v>
      </c>
      <c r="J437" s="1">
        <v>100971</v>
      </c>
      <c r="K437" s="1">
        <v>1166</v>
      </c>
      <c r="L437" s="1">
        <v>414</v>
      </c>
      <c r="M437" s="1">
        <v>0</v>
      </c>
      <c r="N437" s="1">
        <v>272</v>
      </c>
      <c r="O437" s="1">
        <v>4</v>
      </c>
      <c r="P437" s="1">
        <v>-331</v>
      </c>
      <c r="Q437" s="1">
        <v>81</v>
      </c>
      <c r="R437" s="1">
        <v>419</v>
      </c>
      <c r="S437" s="1">
        <v>-333</v>
      </c>
      <c r="T437" s="1">
        <v>0.26</v>
      </c>
      <c r="U437" s="1">
        <v>1</v>
      </c>
    </row>
    <row r="438" spans="1:21">
      <c r="A438" s="1">
        <v>437</v>
      </c>
      <c r="B438" s="1">
        <v>101341</v>
      </c>
      <c r="C438" s="1">
        <v>102117</v>
      </c>
      <c r="D438" s="1">
        <v>776</v>
      </c>
      <c r="E438" s="1">
        <v>101052</v>
      </c>
      <c r="F438" s="1">
        <v>102768</v>
      </c>
      <c r="G438" s="1">
        <v>1716</v>
      </c>
      <c r="H438" s="1">
        <v>1</v>
      </c>
      <c r="I438" s="1">
        <v>101511</v>
      </c>
      <c r="J438" s="1">
        <v>102830</v>
      </c>
      <c r="K438" s="1">
        <v>1319</v>
      </c>
      <c r="L438" s="1">
        <v>606</v>
      </c>
      <c r="M438" s="1">
        <v>0</v>
      </c>
      <c r="N438" s="1">
        <v>272</v>
      </c>
      <c r="O438" s="1">
        <v>6</v>
      </c>
      <c r="P438" s="1">
        <v>-459</v>
      </c>
      <c r="Q438" s="1">
        <v>-62</v>
      </c>
      <c r="R438" s="1">
        <v>-170</v>
      </c>
      <c r="S438" s="1">
        <v>-713</v>
      </c>
      <c r="T438" s="1">
        <v>0.35</v>
      </c>
      <c r="U438" s="1">
        <v>0.78</v>
      </c>
    </row>
    <row r="439" spans="1:21">
      <c r="A439" s="1">
        <v>438</v>
      </c>
      <c r="B439" s="1">
        <v>103257</v>
      </c>
      <c r="C439" s="1">
        <v>103943</v>
      </c>
      <c r="D439" s="1">
        <v>686</v>
      </c>
      <c r="E439" s="1">
        <v>102768</v>
      </c>
      <c r="F439" s="1">
        <v>103943</v>
      </c>
      <c r="G439" s="1">
        <v>1175</v>
      </c>
      <c r="H439" s="1">
        <v>1</v>
      </c>
      <c r="I439" s="1">
        <v>102830</v>
      </c>
      <c r="J439" s="1">
        <v>103637</v>
      </c>
      <c r="K439" s="1">
        <v>807</v>
      </c>
      <c r="L439" s="1">
        <v>380</v>
      </c>
      <c r="M439" s="1">
        <v>0</v>
      </c>
      <c r="N439" s="1">
        <v>272</v>
      </c>
      <c r="O439" s="1">
        <v>7</v>
      </c>
      <c r="P439" s="1">
        <v>-62</v>
      </c>
      <c r="Q439" s="1">
        <v>306</v>
      </c>
      <c r="R439" s="1">
        <v>427</v>
      </c>
      <c r="S439" s="1">
        <v>306</v>
      </c>
      <c r="T439" s="1">
        <v>0.32</v>
      </c>
      <c r="U439" s="1">
        <v>0.55000000000000004</v>
      </c>
    </row>
    <row r="440" spans="1:21">
      <c r="A440" s="1">
        <v>439</v>
      </c>
      <c r="B440" s="1">
        <v>103943</v>
      </c>
      <c r="C440" s="1">
        <v>104750</v>
      </c>
      <c r="D440" s="1">
        <v>807</v>
      </c>
      <c r="E440" s="1">
        <v>103943</v>
      </c>
      <c r="F440" s="1">
        <v>105912</v>
      </c>
      <c r="G440" s="1">
        <v>1969</v>
      </c>
      <c r="H440" s="1">
        <v>1</v>
      </c>
      <c r="I440" s="1">
        <v>104102</v>
      </c>
      <c r="J440" s="1">
        <v>104669</v>
      </c>
      <c r="K440" s="1">
        <v>567</v>
      </c>
      <c r="L440" s="1">
        <v>567</v>
      </c>
      <c r="M440" s="1">
        <v>0</v>
      </c>
      <c r="N440" s="1">
        <v>272</v>
      </c>
      <c r="O440" s="1">
        <v>9</v>
      </c>
      <c r="P440" s="1">
        <v>-159</v>
      </c>
      <c r="Q440" s="1">
        <v>1243</v>
      </c>
      <c r="R440" s="1">
        <v>-159</v>
      </c>
      <c r="S440" s="1">
        <v>81</v>
      </c>
      <c r="T440" s="1">
        <v>0.28999999999999998</v>
      </c>
      <c r="U440" s="1">
        <v>0.7</v>
      </c>
    </row>
    <row r="441" spans="1:21">
      <c r="A441" s="1">
        <v>440</v>
      </c>
      <c r="B441" s="1">
        <v>109435</v>
      </c>
      <c r="C441" s="1">
        <v>110415</v>
      </c>
      <c r="D441" s="1">
        <v>980</v>
      </c>
      <c r="E441" s="1">
        <v>108166</v>
      </c>
      <c r="F441" s="1">
        <v>110415</v>
      </c>
      <c r="G441" s="1">
        <v>2249</v>
      </c>
      <c r="H441" s="1">
        <v>1</v>
      </c>
      <c r="I441" s="1">
        <v>107909</v>
      </c>
      <c r="J441" s="1">
        <v>110809</v>
      </c>
      <c r="K441" s="1">
        <v>2900</v>
      </c>
      <c r="L441" s="1">
        <v>980</v>
      </c>
      <c r="M441" s="1">
        <v>0</v>
      </c>
      <c r="N441" s="1">
        <v>273</v>
      </c>
      <c r="O441" s="1">
        <v>1</v>
      </c>
      <c r="P441" s="1">
        <v>257</v>
      </c>
      <c r="Q441" s="1">
        <v>-394</v>
      </c>
      <c r="R441" s="1">
        <v>1526</v>
      </c>
      <c r="S441" s="1">
        <v>-394</v>
      </c>
      <c r="T441" s="1">
        <v>0.44</v>
      </c>
      <c r="U441" s="1">
        <v>1</v>
      </c>
    </row>
    <row r="442" spans="1:21">
      <c r="A442" s="1">
        <v>441</v>
      </c>
      <c r="B442" s="1">
        <v>110739</v>
      </c>
      <c r="C442" s="1">
        <v>111504</v>
      </c>
      <c r="D442" s="1">
        <v>765</v>
      </c>
      <c r="E442" s="1">
        <v>110415</v>
      </c>
      <c r="F442" s="1">
        <v>111999</v>
      </c>
      <c r="G442" s="1">
        <v>1584</v>
      </c>
      <c r="H442" s="1">
        <v>1</v>
      </c>
      <c r="I442" s="1">
        <v>110809</v>
      </c>
      <c r="J442" s="1">
        <v>111985</v>
      </c>
      <c r="K442" s="1">
        <v>1176</v>
      </c>
      <c r="L442" s="1">
        <v>695</v>
      </c>
      <c r="M442" s="1">
        <v>0</v>
      </c>
      <c r="N442" s="1">
        <v>273</v>
      </c>
      <c r="O442" s="1">
        <v>2</v>
      </c>
      <c r="P442" s="1">
        <v>-394</v>
      </c>
      <c r="Q442" s="1">
        <v>14</v>
      </c>
      <c r="R442" s="1">
        <v>-70</v>
      </c>
      <c r="S442" s="1">
        <v>-481</v>
      </c>
      <c r="T442" s="1">
        <v>0.44</v>
      </c>
      <c r="U442" s="1">
        <v>0.91</v>
      </c>
    </row>
    <row r="443" spans="1:21">
      <c r="A443" s="1">
        <v>442</v>
      </c>
      <c r="B443" s="1">
        <v>111999</v>
      </c>
      <c r="C443" s="1">
        <v>112384</v>
      </c>
      <c r="D443" s="1">
        <v>385</v>
      </c>
      <c r="E443" s="1">
        <v>111999</v>
      </c>
      <c r="F443" s="1">
        <v>113239</v>
      </c>
      <c r="G443" s="1">
        <v>1240</v>
      </c>
      <c r="H443" s="1">
        <v>1</v>
      </c>
      <c r="I443" s="1">
        <v>111985</v>
      </c>
      <c r="J443" s="1">
        <v>112539</v>
      </c>
      <c r="K443" s="1">
        <v>554</v>
      </c>
      <c r="L443" s="1">
        <v>385</v>
      </c>
      <c r="M443" s="1">
        <v>0</v>
      </c>
      <c r="N443" s="1">
        <v>273</v>
      </c>
      <c r="O443" s="1">
        <v>3</v>
      </c>
      <c r="P443" s="1">
        <v>14</v>
      </c>
      <c r="Q443" s="1">
        <v>700</v>
      </c>
      <c r="R443" s="1">
        <v>14</v>
      </c>
      <c r="S443" s="1">
        <v>-155</v>
      </c>
      <c r="T443" s="1">
        <v>0.31</v>
      </c>
      <c r="U443" s="1">
        <v>1</v>
      </c>
    </row>
    <row r="444" spans="1:21">
      <c r="A444" s="1">
        <v>443</v>
      </c>
      <c r="B444" s="1">
        <v>126183</v>
      </c>
      <c r="C444" s="1">
        <v>127695</v>
      </c>
      <c r="D444" s="1">
        <v>1512</v>
      </c>
      <c r="E444" s="1">
        <v>125225</v>
      </c>
      <c r="F444" s="1">
        <v>128489</v>
      </c>
      <c r="G444" s="1">
        <v>3264</v>
      </c>
      <c r="H444" s="1">
        <v>1</v>
      </c>
      <c r="I444" s="1">
        <v>126601</v>
      </c>
      <c r="J444" s="1">
        <v>127463</v>
      </c>
      <c r="K444" s="1">
        <v>862</v>
      </c>
      <c r="L444" s="1">
        <v>862</v>
      </c>
      <c r="M444" s="1">
        <v>0</v>
      </c>
      <c r="N444" s="1">
        <v>278</v>
      </c>
      <c r="O444" s="1">
        <v>2</v>
      </c>
      <c r="P444" s="1">
        <v>-1376</v>
      </c>
      <c r="Q444" s="1">
        <v>1026</v>
      </c>
      <c r="R444" s="1">
        <v>-418</v>
      </c>
      <c r="S444" s="1">
        <v>232</v>
      </c>
      <c r="T444" s="1">
        <v>0.26</v>
      </c>
      <c r="U444" s="1">
        <v>0.56999999999999995</v>
      </c>
    </row>
    <row r="445" spans="1:21">
      <c r="A445" s="1">
        <v>444</v>
      </c>
      <c r="B445" s="1">
        <v>128634</v>
      </c>
      <c r="C445" s="1">
        <v>128800</v>
      </c>
      <c r="D445" s="1">
        <v>166</v>
      </c>
      <c r="E445" s="1">
        <v>128489</v>
      </c>
      <c r="F445" s="1">
        <v>129290</v>
      </c>
      <c r="G445" s="1">
        <v>801</v>
      </c>
      <c r="H445" s="1">
        <v>1</v>
      </c>
      <c r="I445" s="1">
        <v>128133</v>
      </c>
      <c r="J445" s="1">
        <v>130841</v>
      </c>
      <c r="K445" s="1">
        <v>2708</v>
      </c>
      <c r="L445" s="1">
        <v>166</v>
      </c>
      <c r="M445" s="1">
        <v>0</v>
      </c>
      <c r="N445" s="1">
        <v>279</v>
      </c>
      <c r="O445" s="1">
        <v>1</v>
      </c>
      <c r="P445" s="1">
        <v>356</v>
      </c>
      <c r="Q445" s="1">
        <v>-1551</v>
      </c>
      <c r="R445" s="1">
        <v>501</v>
      </c>
      <c r="S445" s="1">
        <v>-2041</v>
      </c>
      <c r="T445" s="1">
        <v>0.21</v>
      </c>
      <c r="U445" s="1">
        <v>1</v>
      </c>
    </row>
    <row r="446" spans="1:21">
      <c r="A446" s="1">
        <v>445</v>
      </c>
      <c r="B446" s="1">
        <v>129782</v>
      </c>
      <c r="C446" s="1">
        <v>130588</v>
      </c>
      <c r="D446" s="1">
        <v>806</v>
      </c>
      <c r="E446" s="1">
        <v>129290</v>
      </c>
      <c r="F446" s="1">
        <v>131192</v>
      </c>
      <c r="G446" s="1">
        <v>1902</v>
      </c>
      <c r="H446" s="1">
        <v>1</v>
      </c>
      <c r="I446" s="1">
        <v>128133</v>
      </c>
      <c r="J446" s="1">
        <v>130841</v>
      </c>
      <c r="K446" s="1">
        <v>2708</v>
      </c>
      <c r="L446" s="1">
        <v>806</v>
      </c>
      <c r="M446" s="1">
        <v>0</v>
      </c>
      <c r="N446" s="1">
        <v>279</v>
      </c>
      <c r="O446" s="1">
        <v>1</v>
      </c>
      <c r="P446" s="1">
        <v>1157</v>
      </c>
      <c r="Q446" s="1">
        <v>351</v>
      </c>
      <c r="R446" s="1">
        <v>1649</v>
      </c>
      <c r="S446" s="1">
        <v>-253</v>
      </c>
      <c r="T446" s="1">
        <v>0.42</v>
      </c>
      <c r="U446" s="1">
        <v>1</v>
      </c>
    </row>
    <row r="447" spans="1:21">
      <c r="A447" s="1">
        <v>446</v>
      </c>
      <c r="B447" s="1">
        <v>131192</v>
      </c>
      <c r="C447" s="1">
        <v>132802</v>
      </c>
      <c r="D447" s="1">
        <v>1610</v>
      </c>
      <c r="E447" s="1">
        <v>131192</v>
      </c>
      <c r="F447" s="1">
        <v>135194</v>
      </c>
      <c r="G447" s="1">
        <v>4002</v>
      </c>
      <c r="H447" s="1">
        <v>1</v>
      </c>
      <c r="I447" s="1">
        <v>131445</v>
      </c>
      <c r="J447" s="1">
        <v>133263</v>
      </c>
      <c r="K447" s="1">
        <v>1818</v>
      </c>
      <c r="L447" s="1">
        <v>1357</v>
      </c>
      <c r="M447" s="1">
        <v>0</v>
      </c>
      <c r="N447" s="1">
        <v>280</v>
      </c>
      <c r="O447" s="1">
        <v>2</v>
      </c>
      <c r="P447" s="1">
        <v>-253</v>
      </c>
      <c r="Q447" s="1">
        <v>1931</v>
      </c>
      <c r="R447" s="1">
        <v>-253</v>
      </c>
      <c r="S447" s="1">
        <v>-461</v>
      </c>
      <c r="T447" s="1">
        <v>0.34</v>
      </c>
      <c r="U447" s="1">
        <v>0.84</v>
      </c>
    </row>
    <row r="448" spans="1:21">
      <c r="A448" s="1">
        <v>447</v>
      </c>
      <c r="B448" s="1">
        <v>143636</v>
      </c>
      <c r="C448" s="1">
        <v>144245</v>
      </c>
      <c r="D448" s="1">
        <v>609</v>
      </c>
      <c r="E448" s="1">
        <v>143032</v>
      </c>
      <c r="F448" s="1">
        <v>144677</v>
      </c>
      <c r="G448" s="1">
        <v>1645</v>
      </c>
      <c r="H448" s="1">
        <v>1</v>
      </c>
      <c r="I448" s="1">
        <v>142771</v>
      </c>
      <c r="J448" s="1">
        <v>144859</v>
      </c>
      <c r="K448" s="1">
        <v>2088</v>
      </c>
      <c r="L448" s="1">
        <v>609</v>
      </c>
      <c r="M448" s="1">
        <v>0</v>
      </c>
      <c r="N448" s="1">
        <v>281</v>
      </c>
      <c r="O448" s="1">
        <v>8</v>
      </c>
      <c r="P448" s="1">
        <v>261</v>
      </c>
      <c r="Q448" s="1">
        <v>-182</v>
      </c>
      <c r="R448" s="1">
        <v>865</v>
      </c>
      <c r="S448" s="1">
        <v>-614</v>
      </c>
      <c r="T448" s="1">
        <v>0.37</v>
      </c>
      <c r="U448" s="1">
        <v>1</v>
      </c>
    </row>
    <row r="449" spans="1:21">
      <c r="A449" s="1">
        <v>448</v>
      </c>
      <c r="B449" s="1">
        <v>145434</v>
      </c>
      <c r="C449" s="1">
        <v>146175</v>
      </c>
      <c r="D449" s="1">
        <v>741</v>
      </c>
      <c r="E449" s="1">
        <v>144677</v>
      </c>
      <c r="F449" s="1">
        <v>147741</v>
      </c>
      <c r="G449" s="1">
        <v>3064</v>
      </c>
      <c r="H449" s="1">
        <v>1</v>
      </c>
      <c r="I449" s="1">
        <v>145652</v>
      </c>
      <c r="J449" s="1">
        <v>146076</v>
      </c>
      <c r="K449" s="1">
        <v>424</v>
      </c>
      <c r="L449" s="1">
        <v>424</v>
      </c>
      <c r="M449" s="1">
        <v>0</v>
      </c>
      <c r="N449" s="1">
        <v>281</v>
      </c>
      <c r="O449" s="1">
        <v>10</v>
      </c>
      <c r="P449" s="1">
        <v>-975</v>
      </c>
      <c r="Q449" s="1">
        <v>1665</v>
      </c>
      <c r="R449" s="1">
        <v>-218</v>
      </c>
      <c r="S449" s="1">
        <v>99</v>
      </c>
      <c r="T449" s="1">
        <v>0.14000000000000001</v>
      </c>
      <c r="U449" s="1">
        <v>0.56999999999999995</v>
      </c>
    </row>
    <row r="450" spans="1:21" s="4" customFormat="1">
      <c r="A450" s="4" t="s">
        <v>10</v>
      </c>
      <c r="B450" s="4">
        <f t="shared" ref="B450:U450" si="0">_xlfn.STDEV.S(B2:B449)</f>
        <v>40666.540994484101</v>
      </c>
      <c r="C450" s="4">
        <f t="shared" si="0"/>
        <v>40690.035422326218</v>
      </c>
      <c r="D450" s="5">
        <f t="shared" si="0"/>
        <v>630.82612806309453</v>
      </c>
      <c r="E450" s="4">
        <f t="shared" si="0"/>
        <v>40668.875955462601</v>
      </c>
      <c r="F450" s="4">
        <f t="shared" si="0"/>
        <v>40641.178021935106</v>
      </c>
      <c r="G450" s="5">
        <f t="shared" si="0"/>
        <v>1081.1761297683263</v>
      </c>
      <c r="H450" s="4">
        <f t="shared" si="0"/>
        <v>0</v>
      </c>
      <c r="I450" s="4">
        <f t="shared" si="0"/>
        <v>40692.40888628977</v>
      </c>
      <c r="J450" s="4">
        <f t="shared" si="0"/>
        <v>40677.565117429353</v>
      </c>
      <c r="K450" s="4">
        <f t="shared" si="0"/>
        <v>867.16279306921672</v>
      </c>
      <c r="L450" s="4">
        <f t="shared" si="0"/>
        <v>378.68899156038174</v>
      </c>
      <c r="M450" s="4">
        <f t="shared" si="0"/>
        <v>0</v>
      </c>
      <c r="N450" s="4">
        <f t="shared" si="0"/>
        <v>80.123064170515505</v>
      </c>
      <c r="O450" s="4">
        <f t="shared" si="0"/>
        <v>3.9340747973349317</v>
      </c>
      <c r="P450" s="4">
        <f t="shared" si="0"/>
        <v>754.10246274883991</v>
      </c>
      <c r="Q450" s="4">
        <f t="shared" si="0"/>
        <v>941.45544413306766</v>
      </c>
      <c r="R450" s="4">
        <f t="shared" si="0"/>
        <v>627.24418254487898</v>
      </c>
      <c r="S450" s="4">
        <f t="shared" si="0"/>
        <v>729.95912697655058</v>
      </c>
      <c r="T450" s="4">
        <f t="shared" si="0"/>
        <v>0.18729111620248703</v>
      </c>
      <c r="U450" s="4">
        <f t="shared" si="0"/>
        <v>0.20530656709732473</v>
      </c>
    </row>
    <row r="451" spans="1:21" s="4" customFormat="1">
      <c r="A451" s="4" t="s">
        <v>11</v>
      </c>
      <c r="B451" s="4">
        <f t="shared" ref="B451:U451" si="1">AVERAGE(B2:B449)</f>
        <v>74205.982142857145</v>
      </c>
      <c r="C451" s="4">
        <f t="shared" si="1"/>
        <v>75111.53125</v>
      </c>
      <c r="D451" s="5">
        <f t="shared" si="1"/>
        <v>905.54910714285711</v>
      </c>
      <c r="E451" s="4">
        <f t="shared" si="1"/>
        <v>73701.799107142855</v>
      </c>
      <c r="F451" s="4">
        <f t="shared" si="1"/>
        <v>75720.158482142855</v>
      </c>
      <c r="G451" s="4">
        <f t="shared" si="1"/>
        <v>2018.359375</v>
      </c>
      <c r="H451" s="4">
        <f t="shared" si="1"/>
        <v>1</v>
      </c>
      <c r="I451" s="4">
        <f t="shared" si="1"/>
        <v>74014.359375</v>
      </c>
      <c r="J451" s="4">
        <f t="shared" si="1"/>
        <v>75561.14508928571</v>
      </c>
      <c r="K451" s="4">
        <f t="shared" si="1"/>
        <v>1546.7857142857142</v>
      </c>
      <c r="L451" s="4">
        <f t="shared" si="1"/>
        <v>704.87053571428567</v>
      </c>
      <c r="M451" s="4">
        <f t="shared" si="1"/>
        <v>0</v>
      </c>
      <c r="N451" s="4">
        <f t="shared" si="1"/>
        <v>134.69866071428572</v>
      </c>
      <c r="O451" s="4">
        <f t="shared" si="1"/>
        <v>4.6138392857142856</v>
      </c>
      <c r="P451" s="4">
        <f t="shared" si="1"/>
        <v>-312.56026785714283</v>
      </c>
      <c r="Q451" s="4">
        <f t="shared" si="1"/>
        <v>159.01339285714286</v>
      </c>
      <c r="R451" s="4">
        <f t="shared" si="1"/>
        <v>191.62276785714286</v>
      </c>
      <c r="S451" s="4">
        <f t="shared" si="1"/>
        <v>-449.61383928571428</v>
      </c>
      <c r="T451" s="4">
        <f t="shared" si="1"/>
        <v>0.38870535714285698</v>
      </c>
      <c r="U451" s="4">
        <f t="shared" si="1"/>
        <v>0.8395312500000004</v>
      </c>
    </row>
    <row r="452" spans="1:21" s="4" customFormat="1">
      <c r="A452" s="4" t="s">
        <v>12</v>
      </c>
      <c r="B452" s="4">
        <f t="shared" ref="B452:U452" si="2">MEDIAN(B2:B449)</f>
        <v>71185</v>
      </c>
      <c r="C452" s="4">
        <f t="shared" si="2"/>
        <v>71771</v>
      </c>
      <c r="D452" s="5">
        <f t="shared" si="2"/>
        <v>747</v>
      </c>
      <c r="E452" s="4">
        <f t="shared" si="2"/>
        <v>70718.5</v>
      </c>
      <c r="F452" s="4">
        <f t="shared" si="2"/>
        <v>72052</v>
      </c>
      <c r="G452" s="4">
        <f t="shared" si="2"/>
        <v>1801</v>
      </c>
      <c r="H452" s="4">
        <f t="shared" si="2"/>
        <v>1</v>
      </c>
      <c r="I452" s="4">
        <f t="shared" si="2"/>
        <v>70269</v>
      </c>
      <c r="J452" s="4">
        <f t="shared" si="2"/>
        <v>72901</v>
      </c>
      <c r="K452" s="4">
        <f t="shared" si="2"/>
        <v>1334.5</v>
      </c>
      <c r="L452" s="4">
        <f t="shared" si="2"/>
        <v>621</v>
      </c>
      <c r="M452" s="4">
        <f t="shared" si="2"/>
        <v>0</v>
      </c>
      <c r="N452" s="4">
        <f t="shared" si="2"/>
        <v>127.5</v>
      </c>
      <c r="O452" s="4">
        <f t="shared" si="2"/>
        <v>3</v>
      </c>
      <c r="P452" s="4">
        <f t="shared" si="2"/>
        <v>-260</v>
      </c>
      <c r="Q452" s="4">
        <f t="shared" si="2"/>
        <v>73.5</v>
      </c>
      <c r="R452" s="4">
        <f t="shared" si="2"/>
        <v>118</v>
      </c>
      <c r="S452" s="4">
        <f t="shared" si="2"/>
        <v>-356</v>
      </c>
      <c r="T452" s="4">
        <f t="shared" si="2"/>
        <v>0.35</v>
      </c>
      <c r="U452" s="4">
        <f t="shared" si="2"/>
        <v>0.98499999999999999</v>
      </c>
    </row>
    <row r="453" spans="1:21" s="4" customFormat="1">
      <c r="A453" s="4" t="s">
        <v>13</v>
      </c>
      <c r="B453" s="4">
        <f t="shared" ref="B453:U453" si="3">MIN(B2:B449)</f>
        <v>600</v>
      </c>
      <c r="C453" s="4">
        <f t="shared" si="3"/>
        <v>1160</v>
      </c>
      <c r="D453" s="5">
        <f t="shared" si="3"/>
        <v>100</v>
      </c>
      <c r="E453" s="4">
        <f t="shared" si="3"/>
        <v>0</v>
      </c>
      <c r="F453" s="4">
        <f t="shared" si="3"/>
        <v>1695</v>
      </c>
      <c r="G453" s="4">
        <f t="shared" si="3"/>
        <v>349</v>
      </c>
      <c r="H453" s="4">
        <f t="shared" si="3"/>
        <v>1</v>
      </c>
      <c r="I453" s="4">
        <f t="shared" si="3"/>
        <v>0</v>
      </c>
      <c r="J453" s="4">
        <f t="shared" si="3"/>
        <v>1635</v>
      </c>
      <c r="K453" s="4">
        <f t="shared" si="3"/>
        <v>240</v>
      </c>
      <c r="L453" s="4">
        <f t="shared" si="3"/>
        <v>71</v>
      </c>
      <c r="M453" s="4">
        <f t="shared" si="3"/>
        <v>0</v>
      </c>
      <c r="N453" s="4">
        <f t="shared" si="3"/>
        <v>1</v>
      </c>
      <c r="O453" s="4">
        <f t="shared" si="3"/>
        <v>1</v>
      </c>
      <c r="P453" s="4">
        <f t="shared" si="3"/>
        <v>-2993</v>
      </c>
      <c r="Q453" s="4">
        <f t="shared" si="3"/>
        <v>-4450</v>
      </c>
      <c r="R453" s="4">
        <f t="shared" si="3"/>
        <v>-2816</v>
      </c>
      <c r="S453" s="4">
        <f t="shared" si="3"/>
        <v>-4916</v>
      </c>
      <c r="T453" s="4">
        <f t="shared" si="3"/>
        <v>0.02</v>
      </c>
      <c r="U453" s="4">
        <f t="shared" si="3"/>
        <v>0.16</v>
      </c>
    </row>
    <row r="454" spans="1:21" s="4" customFormat="1">
      <c r="A454" s="4" t="s">
        <v>14</v>
      </c>
      <c r="B454" s="4">
        <f>MAX(B2:B449)</f>
        <v>157557</v>
      </c>
      <c r="C454" s="4">
        <f>MAX(C2:C449)</f>
        <v>158207</v>
      </c>
      <c r="D454" s="5">
        <f>MAX(D2:D449)</f>
        <v>6316</v>
      </c>
      <c r="E454" s="4">
        <f>MAX(E2:E449)</f>
        <v>156947</v>
      </c>
      <c r="F454" s="4">
        <f>MAX(F2:F449)</f>
        <v>158316</v>
      </c>
      <c r="G454" s="4">
        <f>MAX(G2:G449)</f>
        <v>7872</v>
      </c>
      <c r="H454" s="4">
        <f>MAX(H2:H449)</f>
        <v>1</v>
      </c>
      <c r="I454" s="4">
        <f>MAX(I2:I449)</f>
        <v>156262</v>
      </c>
      <c r="J454" s="4">
        <f>MAX(J2:J449)</f>
        <v>158049</v>
      </c>
      <c r="K454" s="4">
        <f>MAX(K2:K449)</f>
        <v>6605</v>
      </c>
      <c r="L454" s="4">
        <f>MAX(L2:L449)</f>
        <v>2501</v>
      </c>
      <c r="M454" s="4">
        <f>MAX(M2:M449)</f>
        <v>0</v>
      </c>
      <c r="N454" s="4">
        <f>MAX(N2:N449)</f>
        <v>281</v>
      </c>
      <c r="O454" s="4">
        <f>MAX(O2:O449)</f>
        <v>20</v>
      </c>
      <c r="P454" s="4">
        <f>MAX(P2:P449)</f>
        <v>3510</v>
      </c>
      <c r="Q454" s="4">
        <f>MAX(Q2:Q449)</f>
        <v>4556</v>
      </c>
      <c r="R454" s="4">
        <f>MAX(R2:R449)</f>
        <v>3847</v>
      </c>
      <c r="S454" s="4">
        <f>MAX(S2:S449)</f>
        <v>1878</v>
      </c>
      <c r="T454" s="4">
        <f>MAX(T2:T449)</f>
        <v>1</v>
      </c>
      <c r="U454" s="4">
        <f>MAX(U2:U449)</f>
        <v>1</v>
      </c>
    </row>
    <row r="461" spans="1:21">
      <c r="B461" s="2"/>
    </row>
    <row r="462" spans="1:21">
      <c r="B462" s="2"/>
    </row>
    <row r="463" spans="1:21">
      <c r="B463" s="2"/>
    </row>
    <row r="464" spans="1:21">
      <c r="B464" s="2"/>
    </row>
    <row r="465" spans="2:2">
      <c r="B465" s="2"/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AB203-A6CC-4038-8442-AA4DFF649AC0}">
  <dimension ref="A1:U108"/>
  <sheetViews>
    <sheetView topLeftCell="A84" zoomScale="40" zoomScaleNormal="40" workbookViewId="0">
      <selection activeCell="U104" sqref="A104:U107"/>
    </sheetView>
  </sheetViews>
  <sheetFormatPr defaultRowHeight="15.6"/>
  <cols>
    <col min="1" max="1" width="13.81640625" style="1" bestFit="1" customWidth="1"/>
    <col min="2" max="2" width="12.26953125" style="1" bestFit="1" customWidth="1"/>
    <col min="3" max="3" width="12" style="1" bestFit="1" customWidth="1"/>
    <col min="4" max="4" width="17.453125" style="1" bestFit="1" customWidth="1"/>
    <col min="5" max="5" width="15.90625" style="1" bestFit="1" customWidth="1"/>
    <col min="6" max="6" width="15.6328125" style="1" bestFit="1" customWidth="1"/>
    <col min="7" max="7" width="9" style="1" bestFit="1" customWidth="1"/>
    <col min="8" max="8" width="9.90625" style="1" bestFit="1" customWidth="1"/>
    <col min="9" max="9" width="8.36328125" style="1" bestFit="1" customWidth="1"/>
    <col min="10" max="10" width="8.08984375" style="1" bestFit="1" customWidth="1"/>
    <col min="11" max="11" width="17.453125" style="1" bestFit="1" customWidth="1"/>
    <col min="12" max="12" width="13.6328125" style="1" bestFit="1" customWidth="1"/>
    <col min="13" max="13" width="7.54296875" style="1" bestFit="1" customWidth="1"/>
    <col min="14" max="14" width="6.7265625" style="1" bestFit="1" customWidth="1"/>
    <col min="15" max="15" width="11.1796875" style="1" bestFit="1" customWidth="1"/>
    <col min="16" max="16" width="9.6328125" style="1" bestFit="1" customWidth="1"/>
    <col min="17" max="17" width="14.54296875" style="1" bestFit="1" customWidth="1"/>
    <col min="18" max="18" width="13" style="1" bestFit="1" customWidth="1"/>
    <col min="19" max="19" width="21.7265625" style="1" bestFit="1" customWidth="1"/>
    <col min="20" max="20" width="21.1796875" style="1" bestFit="1" customWidth="1"/>
    <col min="21" max="21" width="10.1796875" style="1" bestFit="1" customWidth="1"/>
    <col min="22" max="16384" width="8.7265625" style="1"/>
  </cols>
  <sheetData>
    <row r="1" spans="1:21">
      <c r="A1" s="1" t="s">
        <v>28</v>
      </c>
      <c r="B1" s="1" t="s">
        <v>18</v>
      </c>
      <c r="C1" s="1" t="s">
        <v>19</v>
      </c>
      <c r="D1" s="1" t="s">
        <v>0</v>
      </c>
      <c r="E1" s="1" t="s">
        <v>20</v>
      </c>
      <c r="F1" s="1" t="s">
        <v>21</v>
      </c>
      <c r="G1" s="1" t="s">
        <v>1</v>
      </c>
      <c r="H1" s="1" t="s">
        <v>22</v>
      </c>
      <c r="I1" s="1" t="s">
        <v>23</v>
      </c>
      <c r="J1" s="1" t="s">
        <v>24</v>
      </c>
      <c r="K1" s="1" t="s">
        <v>2</v>
      </c>
      <c r="L1" s="1" t="s">
        <v>3</v>
      </c>
      <c r="M1" s="1" t="s">
        <v>25</v>
      </c>
      <c r="N1" s="1" t="s">
        <v>26</v>
      </c>
      <c r="O1" s="1" t="s">
        <v>27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</row>
    <row r="2" spans="1:21">
      <c r="A2" s="1">
        <v>1</v>
      </c>
      <c r="B2" s="1">
        <v>25844</v>
      </c>
      <c r="C2" s="1">
        <v>26986</v>
      </c>
      <c r="D2" s="1">
        <v>1142</v>
      </c>
      <c r="E2" s="1">
        <v>25844</v>
      </c>
      <c r="F2" s="1">
        <v>28868</v>
      </c>
      <c r="G2" s="1">
        <v>3024</v>
      </c>
      <c r="H2" s="1">
        <v>1</v>
      </c>
      <c r="I2" s="1">
        <v>26615</v>
      </c>
      <c r="J2" s="1">
        <v>29137</v>
      </c>
      <c r="K2" s="1">
        <v>2522</v>
      </c>
      <c r="L2" s="1">
        <v>371</v>
      </c>
      <c r="M2" s="1">
        <v>0</v>
      </c>
      <c r="N2" s="1">
        <v>2</v>
      </c>
      <c r="O2" s="1">
        <v>1</v>
      </c>
      <c r="P2" s="1">
        <v>-771</v>
      </c>
      <c r="Q2" s="1">
        <v>-269</v>
      </c>
      <c r="R2" s="1">
        <v>-771</v>
      </c>
      <c r="S2" s="1">
        <v>-2151</v>
      </c>
      <c r="T2" s="1">
        <v>0.12</v>
      </c>
      <c r="U2" s="1">
        <v>0.32</v>
      </c>
    </row>
    <row r="3" spans="1:21">
      <c r="A3" s="1">
        <v>2</v>
      </c>
      <c r="B3" s="1">
        <v>41211</v>
      </c>
      <c r="C3" s="1">
        <v>41745</v>
      </c>
      <c r="D3" s="1">
        <v>534</v>
      </c>
      <c r="E3" s="1">
        <v>40911</v>
      </c>
      <c r="F3" s="1">
        <v>42170</v>
      </c>
      <c r="G3" s="1">
        <v>1259</v>
      </c>
      <c r="H3" s="1">
        <v>1</v>
      </c>
      <c r="I3" s="1">
        <v>41332</v>
      </c>
      <c r="J3" s="1">
        <v>42909</v>
      </c>
      <c r="K3" s="1">
        <v>1577</v>
      </c>
      <c r="L3" s="1">
        <v>413</v>
      </c>
      <c r="M3" s="1">
        <v>0</v>
      </c>
      <c r="N3" s="1">
        <v>5</v>
      </c>
      <c r="O3" s="1">
        <v>1</v>
      </c>
      <c r="P3" s="1">
        <v>-421</v>
      </c>
      <c r="Q3" s="1">
        <v>-739</v>
      </c>
      <c r="R3" s="1">
        <v>-121</v>
      </c>
      <c r="S3" s="1">
        <v>-1164</v>
      </c>
      <c r="T3" s="1">
        <v>0.33</v>
      </c>
      <c r="U3" s="1">
        <v>0.77</v>
      </c>
    </row>
    <row r="4" spans="1:21">
      <c r="A4" s="1">
        <v>3</v>
      </c>
      <c r="B4" s="1">
        <v>46903</v>
      </c>
      <c r="C4" s="1">
        <v>47304</v>
      </c>
      <c r="D4" s="1">
        <v>401</v>
      </c>
      <c r="E4" s="1">
        <v>46604</v>
      </c>
      <c r="F4" s="1">
        <v>47703</v>
      </c>
      <c r="G4" s="1">
        <v>1099</v>
      </c>
      <c r="H4" s="1">
        <v>1</v>
      </c>
      <c r="I4" s="1">
        <v>46583</v>
      </c>
      <c r="J4" s="1">
        <v>48256</v>
      </c>
      <c r="K4" s="1">
        <v>1673</v>
      </c>
      <c r="L4" s="1">
        <v>401</v>
      </c>
      <c r="M4" s="1">
        <v>0</v>
      </c>
      <c r="N4" s="1">
        <v>6</v>
      </c>
      <c r="O4" s="1">
        <v>1</v>
      </c>
      <c r="P4" s="1">
        <v>21</v>
      </c>
      <c r="Q4" s="1">
        <v>-553</v>
      </c>
      <c r="R4" s="1">
        <v>320</v>
      </c>
      <c r="S4" s="1">
        <v>-952</v>
      </c>
      <c r="T4" s="1">
        <v>0.36</v>
      </c>
      <c r="U4" s="1">
        <v>1</v>
      </c>
    </row>
    <row r="5" spans="1:21">
      <c r="A5" s="1">
        <v>4</v>
      </c>
      <c r="B5" s="1">
        <v>54274</v>
      </c>
      <c r="C5" s="1">
        <v>54908</v>
      </c>
      <c r="D5" s="1">
        <v>634</v>
      </c>
      <c r="E5" s="1">
        <v>53807</v>
      </c>
      <c r="F5" s="1">
        <v>55335</v>
      </c>
      <c r="G5" s="1">
        <v>1528</v>
      </c>
      <c r="H5" s="1">
        <v>1</v>
      </c>
      <c r="I5" s="1">
        <v>53575</v>
      </c>
      <c r="J5" s="1">
        <v>55454</v>
      </c>
      <c r="K5" s="1">
        <v>1879</v>
      </c>
      <c r="L5" s="1">
        <v>634</v>
      </c>
      <c r="M5" s="1">
        <v>0</v>
      </c>
      <c r="N5" s="1">
        <v>8</v>
      </c>
      <c r="O5" s="1">
        <v>1</v>
      </c>
      <c r="P5" s="1">
        <v>232</v>
      </c>
      <c r="Q5" s="1">
        <v>-119</v>
      </c>
      <c r="R5" s="1">
        <v>699</v>
      </c>
      <c r="S5" s="1">
        <v>-546</v>
      </c>
      <c r="T5" s="1">
        <v>0.41</v>
      </c>
      <c r="U5" s="1">
        <v>1</v>
      </c>
    </row>
    <row r="6" spans="1:21">
      <c r="A6" s="1">
        <v>5</v>
      </c>
      <c r="B6" s="1">
        <v>65362</v>
      </c>
      <c r="C6" s="1">
        <v>66609</v>
      </c>
      <c r="D6" s="1">
        <v>1247</v>
      </c>
      <c r="E6" s="1">
        <v>64929</v>
      </c>
      <c r="F6" s="1">
        <v>67032</v>
      </c>
      <c r="G6" s="1">
        <v>2103</v>
      </c>
      <c r="H6" s="1">
        <v>1</v>
      </c>
      <c r="I6" s="1">
        <v>65247</v>
      </c>
      <c r="J6" s="1">
        <v>66284</v>
      </c>
      <c r="K6" s="1">
        <v>1037</v>
      </c>
      <c r="L6" s="1">
        <v>922</v>
      </c>
      <c r="M6" s="1">
        <v>0</v>
      </c>
      <c r="N6" s="1">
        <v>10</v>
      </c>
      <c r="O6" s="1">
        <v>1</v>
      </c>
      <c r="P6" s="1">
        <v>-318</v>
      </c>
      <c r="Q6" s="1">
        <v>748</v>
      </c>
      <c r="R6" s="1">
        <v>115</v>
      </c>
      <c r="S6" s="1">
        <v>325</v>
      </c>
      <c r="T6" s="1">
        <v>0.44</v>
      </c>
      <c r="U6" s="1">
        <v>0.74</v>
      </c>
    </row>
    <row r="7" spans="1:21">
      <c r="A7" s="1">
        <v>6</v>
      </c>
      <c r="B7" s="1">
        <v>88703</v>
      </c>
      <c r="C7" s="1">
        <v>89371</v>
      </c>
      <c r="D7" s="1">
        <v>668</v>
      </c>
      <c r="E7" s="1">
        <v>88270</v>
      </c>
      <c r="F7" s="1">
        <v>90113</v>
      </c>
      <c r="G7" s="1">
        <v>1843</v>
      </c>
      <c r="H7" s="1">
        <v>1</v>
      </c>
      <c r="I7" s="1">
        <v>88568</v>
      </c>
      <c r="J7" s="1">
        <v>89410</v>
      </c>
      <c r="K7" s="1">
        <v>842</v>
      </c>
      <c r="L7" s="1">
        <v>668</v>
      </c>
      <c r="M7" s="1">
        <v>0</v>
      </c>
      <c r="N7" s="1">
        <v>13</v>
      </c>
      <c r="O7" s="1">
        <v>1</v>
      </c>
      <c r="P7" s="1">
        <v>-298</v>
      </c>
      <c r="Q7" s="1">
        <v>703</v>
      </c>
      <c r="R7" s="1">
        <v>135</v>
      </c>
      <c r="S7" s="1">
        <v>-39</v>
      </c>
      <c r="T7" s="1">
        <v>0.36</v>
      </c>
      <c r="U7" s="1">
        <v>1</v>
      </c>
    </row>
    <row r="8" spans="1:21">
      <c r="A8" s="1">
        <v>7</v>
      </c>
      <c r="B8" s="1">
        <v>96719</v>
      </c>
      <c r="C8" s="1">
        <v>97046</v>
      </c>
      <c r="D8" s="1">
        <v>327</v>
      </c>
      <c r="E8" s="1">
        <v>96453</v>
      </c>
      <c r="F8" s="1">
        <v>97547</v>
      </c>
      <c r="G8" s="1">
        <v>1094</v>
      </c>
      <c r="H8" s="1">
        <v>1</v>
      </c>
      <c r="I8" s="1">
        <v>96835</v>
      </c>
      <c r="J8" s="1">
        <v>97540</v>
      </c>
      <c r="K8" s="1">
        <v>705</v>
      </c>
      <c r="L8" s="1">
        <v>211</v>
      </c>
      <c r="M8" s="1">
        <v>0</v>
      </c>
      <c r="N8" s="1">
        <v>14</v>
      </c>
      <c r="O8" s="1">
        <v>1</v>
      </c>
      <c r="P8" s="1">
        <v>-382</v>
      </c>
      <c r="Q8" s="1">
        <v>7</v>
      </c>
      <c r="R8" s="1">
        <v>-116</v>
      </c>
      <c r="S8" s="1">
        <v>-494</v>
      </c>
      <c r="T8" s="1">
        <v>0.19</v>
      </c>
      <c r="U8" s="1">
        <v>0.65</v>
      </c>
    </row>
    <row r="9" spans="1:21">
      <c r="A9" s="1">
        <v>8</v>
      </c>
      <c r="B9" s="1">
        <v>100226</v>
      </c>
      <c r="C9" s="1">
        <v>100434</v>
      </c>
      <c r="D9" s="1">
        <v>208</v>
      </c>
      <c r="E9" s="1">
        <v>99759</v>
      </c>
      <c r="F9" s="1">
        <v>100667</v>
      </c>
      <c r="G9" s="1">
        <v>908</v>
      </c>
      <c r="H9" s="1">
        <v>1</v>
      </c>
      <c r="I9" s="1">
        <v>100303</v>
      </c>
      <c r="J9" s="1">
        <v>101138</v>
      </c>
      <c r="K9" s="1">
        <v>835</v>
      </c>
      <c r="L9" s="1">
        <v>131</v>
      </c>
      <c r="M9" s="1">
        <v>0</v>
      </c>
      <c r="N9" s="1">
        <v>15</v>
      </c>
      <c r="O9" s="1">
        <v>1</v>
      </c>
      <c r="P9" s="1">
        <v>-544</v>
      </c>
      <c r="Q9" s="1">
        <v>-471</v>
      </c>
      <c r="R9" s="1">
        <v>-77</v>
      </c>
      <c r="S9" s="1">
        <v>-704</v>
      </c>
      <c r="T9" s="1">
        <v>0.14000000000000001</v>
      </c>
      <c r="U9" s="1">
        <v>0.63</v>
      </c>
    </row>
    <row r="10" spans="1:21">
      <c r="A10" s="1">
        <v>9</v>
      </c>
      <c r="B10" s="1">
        <v>124156</v>
      </c>
      <c r="C10" s="1">
        <v>124823</v>
      </c>
      <c r="D10" s="1">
        <v>667</v>
      </c>
      <c r="E10" s="1">
        <v>123689</v>
      </c>
      <c r="F10" s="1">
        <v>125019</v>
      </c>
      <c r="G10" s="1">
        <v>1330</v>
      </c>
      <c r="H10" s="1">
        <v>1</v>
      </c>
      <c r="I10" s="1">
        <v>123738</v>
      </c>
      <c r="J10" s="1">
        <v>124858</v>
      </c>
      <c r="K10" s="1">
        <v>1120</v>
      </c>
      <c r="L10" s="1">
        <v>667</v>
      </c>
      <c r="M10" s="1">
        <v>0</v>
      </c>
      <c r="N10" s="1">
        <v>16</v>
      </c>
      <c r="O10" s="1">
        <v>1</v>
      </c>
      <c r="P10" s="1">
        <v>-49</v>
      </c>
      <c r="Q10" s="1">
        <v>161</v>
      </c>
      <c r="R10" s="1">
        <v>418</v>
      </c>
      <c r="S10" s="1">
        <v>-35</v>
      </c>
      <c r="T10" s="1">
        <v>0.5</v>
      </c>
      <c r="U10" s="1">
        <v>1</v>
      </c>
    </row>
    <row r="11" spans="1:21">
      <c r="A11" s="1">
        <v>10</v>
      </c>
      <c r="B11" s="1">
        <v>19801</v>
      </c>
      <c r="C11" s="1">
        <v>20304</v>
      </c>
      <c r="D11" s="1">
        <v>503</v>
      </c>
      <c r="E11" s="1">
        <v>19225</v>
      </c>
      <c r="F11" s="1">
        <v>21244</v>
      </c>
      <c r="G11" s="1">
        <v>2019</v>
      </c>
      <c r="H11" s="1">
        <v>1</v>
      </c>
      <c r="I11" s="1">
        <v>19206</v>
      </c>
      <c r="J11" s="1">
        <v>20615</v>
      </c>
      <c r="K11" s="1">
        <v>1409</v>
      </c>
      <c r="L11" s="1">
        <v>503</v>
      </c>
      <c r="M11" s="1">
        <v>0</v>
      </c>
      <c r="N11" s="1">
        <v>18</v>
      </c>
      <c r="O11" s="1">
        <v>1</v>
      </c>
      <c r="P11" s="1">
        <v>19</v>
      </c>
      <c r="Q11" s="1">
        <v>629</v>
      </c>
      <c r="R11" s="1">
        <v>595</v>
      </c>
      <c r="S11" s="1">
        <v>-311</v>
      </c>
      <c r="T11" s="1">
        <v>0.25</v>
      </c>
      <c r="U11" s="1">
        <v>1</v>
      </c>
    </row>
    <row r="12" spans="1:21">
      <c r="A12" s="1">
        <v>11</v>
      </c>
      <c r="B12" s="1">
        <v>29662</v>
      </c>
      <c r="C12" s="1">
        <v>30211</v>
      </c>
      <c r="D12" s="1">
        <v>549</v>
      </c>
      <c r="E12" s="1">
        <v>28909</v>
      </c>
      <c r="F12" s="1">
        <v>30211</v>
      </c>
      <c r="G12" s="1">
        <v>1302</v>
      </c>
      <c r="H12" s="1">
        <v>1</v>
      </c>
      <c r="I12" s="1">
        <v>29239</v>
      </c>
      <c r="J12" s="1">
        <v>29821</v>
      </c>
      <c r="K12" s="1">
        <v>582</v>
      </c>
      <c r="L12" s="1">
        <v>159</v>
      </c>
      <c r="M12" s="1">
        <v>0</v>
      </c>
      <c r="N12" s="1">
        <v>19</v>
      </c>
      <c r="O12" s="1">
        <v>1</v>
      </c>
      <c r="P12" s="1">
        <v>-330</v>
      </c>
      <c r="Q12" s="1">
        <v>390</v>
      </c>
      <c r="R12" s="1">
        <v>423</v>
      </c>
      <c r="S12" s="1">
        <v>390</v>
      </c>
      <c r="T12" s="1">
        <v>0.12</v>
      </c>
      <c r="U12" s="1">
        <v>0.28999999999999998</v>
      </c>
    </row>
    <row r="13" spans="1:21">
      <c r="A13" s="1">
        <v>12</v>
      </c>
      <c r="B13" s="1">
        <v>34420</v>
      </c>
      <c r="C13" s="1">
        <v>35220</v>
      </c>
      <c r="D13" s="1">
        <v>800</v>
      </c>
      <c r="E13" s="1">
        <v>33386</v>
      </c>
      <c r="F13" s="1">
        <v>35977</v>
      </c>
      <c r="G13" s="1">
        <v>2591</v>
      </c>
      <c r="H13" s="1">
        <v>1</v>
      </c>
      <c r="I13" s="1">
        <v>34139</v>
      </c>
      <c r="J13" s="1">
        <v>35470</v>
      </c>
      <c r="K13" s="1">
        <v>1331</v>
      </c>
      <c r="L13" s="1">
        <v>800</v>
      </c>
      <c r="M13" s="1">
        <v>0</v>
      </c>
      <c r="N13" s="1">
        <v>20</v>
      </c>
      <c r="O13" s="1">
        <v>1</v>
      </c>
      <c r="P13" s="1">
        <v>-753</v>
      </c>
      <c r="Q13" s="1">
        <v>507</v>
      </c>
      <c r="R13" s="1">
        <v>281</v>
      </c>
      <c r="S13" s="1">
        <v>-250</v>
      </c>
      <c r="T13" s="1">
        <v>0.31</v>
      </c>
      <c r="U13" s="1">
        <v>1</v>
      </c>
    </row>
    <row r="14" spans="1:21">
      <c r="A14" s="1">
        <v>13</v>
      </c>
      <c r="B14" s="1">
        <v>38578</v>
      </c>
      <c r="C14" s="1">
        <v>39165</v>
      </c>
      <c r="D14" s="1">
        <v>587</v>
      </c>
      <c r="E14" s="1">
        <v>38111</v>
      </c>
      <c r="F14" s="1">
        <v>40273</v>
      </c>
      <c r="G14" s="1">
        <v>2162</v>
      </c>
      <c r="H14" s="1">
        <v>1</v>
      </c>
      <c r="I14" s="1">
        <v>37919</v>
      </c>
      <c r="J14" s="1">
        <v>40341</v>
      </c>
      <c r="K14" s="1">
        <v>2422</v>
      </c>
      <c r="L14" s="1">
        <v>587</v>
      </c>
      <c r="M14" s="1">
        <v>0</v>
      </c>
      <c r="N14" s="1">
        <v>21</v>
      </c>
      <c r="O14" s="1">
        <v>1</v>
      </c>
      <c r="P14" s="1">
        <v>192</v>
      </c>
      <c r="Q14" s="1">
        <v>-68</v>
      </c>
      <c r="R14" s="1">
        <v>659</v>
      </c>
      <c r="S14" s="1">
        <v>-1176</v>
      </c>
      <c r="T14" s="1">
        <v>0.27</v>
      </c>
      <c r="U14" s="1">
        <v>1</v>
      </c>
    </row>
    <row r="15" spans="1:21">
      <c r="A15" s="1">
        <v>14</v>
      </c>
      <c r="B15" s="1">
        <v>47057</v>
      </c>
      <c r="C15" s="1">
        <v>47597</v>
      </c>
      <c r="D15" s="1">
        <v>540</v>
      </c>
      <c r="E15" s="1">
        <v>47057</v>
      </c>
      <c r="F15" s="1">
        <v>48898</v>
      </c>
      <c r="G15" s="1">
        <v>1841</v>
      </c>
      <c r="H15" s="1">
        <v>1</v>
      </c>
      <c r="I15" s="1">
        <v>47266</v>
      </c>
      <c r="J15" s="1">
        <v>47986</v>
      </c>
      <c r="K15" s="1">
        <v>720</v>
      </c>
      <c r="L15" s="1">
        <v>331</v>
      </c>
      <c r="M15" s="1">
        <v>0</v>
      </c>
      <c r="N15" s="1">
        <v>22</v>
      </c>
      <c r="O15" s="1">
        <v>1</v>
      </c>
      <c r="P15" s="1">
        <v>-209</v>
      </c>
      <c r="Q15" s="1">
        <v>912</v>
      </c>
      <c r="R15" s="1">
        <v>-209</v>
      </c>
      <c r="S15" s="1">
        <v>-389</v>
      </c>
      <c r="T15" s="1">
        <v>0.18</v>
      </c>
      <c r="U15" s="1">
        <v>0.61</v>
      </c>
    </row>
    <row r="16" spans="1:21">
      <c r="A16" s="1">
        <v>15</v>
      </c>
      <c r="B16" s="1">
        <v>49364</v>
      </c>
      <c r="C16" s="1">
        <v>51790</v>
      </c>
      <c r="D16" s="1">
        <v>2426</v>
      </c>
      <c r="E16" s="1">
        <v>48898</v>
      </c>
      <c r="F16" s="1">
        <v>51790</v>
      </c>
      <c r="G16" s="1">
        <v>2892</v>
      </c>
      <c r="H16" s="1">
        <v>1</v>
      </c>
      <c r="I16" s="1">
        <v>50682</v>
      </c>
      <c r="J16" s="1">
        <v>53234</v>
      </c>
      <c r="K16" s="1">
        <v>2552</v>
      </c>
      <c r="L16" s="1">
        <v>1108</v>
      </c>
      <c r="M16" s="1">
        <v>0</v>
      </c>
      <c r="N16" s="1">
        <v>24</v>
      </c>
      <c r="O16" s="1">
        <v>1</v>
      </c>
      <c r="P16" s="1">
        <v>-1784</v>
      </c>
      <c r="Q16" s="1">
        <v>-1444</v>
      </c>
      <c r="R16" s="1">
        <v>-1318</v>
      </c>
      <c r="S16" s="1">
        <v>-1444</v>
      </c>
      <c r="T16" s="1">
        <v>0.38</v>
      </c>
      <c r="U16" s="1">
        <v>0.46</v>
      </c>
    </row>
    <row r="17" spans="1:21">
      <c r="A17" s="1">
        <v>16</v>
      </c>
      <c r="B17" s="1">
        <v>52195</v>
      </c>
      <c r="C17" s="1">
        <v>52715</v>
      </c>
      <c r="D17" s="1">
        <v>520</v>
      </c>
      <c r="E17" s="1">
        <v>51790</v>
      </c>
      <c r="F17" s="1">
        <v>54858</v>
      </c>
      <c r="G17" s="1">
        <v>3068</v>
      </c>
      <c r="H17" s="1">
        <v>1</v>
      </c>
      <c r="I17" s="1">
        <v>50682</v>
      </c>
      <c r="J17" s="1">
        <v>53234</v>
      </c>
      <c r="K17" s="1">
        <v>2552</v>
      </c>
      <c r="L17" s="1">
        <v>520</v>
      </c>
      <c r="M17" s="1">
        <v>0</v>
      </c>
      <c r="N17" s="1">
        <v>24</v>
      </c>
      <c r="O17" s="1">
        <v>1</v>
      </c>
      <c r="P17" s="1">
        <v>1108</v>
      </c>
      <c r="Q17" s="1">
        <v>1624</v>
      </c>
      <c r="R17" s="1">
        <v>1513</v>
      </c>
      <c r="S17" s="1">
        <v>-519</v>
      </c>
      <c r="T17" s="1">
        <v>0.17</v>
      </c>
      <c r="U17" s="1">
        <v>1</v>
      </c>
    </row>
    <row r="18" spans="1:21">
      <c r="A18" s="1">
        <v>17</v>
      </c>
      <c r="B18" s="1">
        <v>59862</v>
      </c>
      <c r="C18" s="1">
        <v>60458</v>
      </c>
      <c r="D18" s="1">
        <v>596</v>
      </c>
      <c r="E18" s="1">
        <v>58999</v>
      </c>
      <c r="F18" s="1">
        <v>60458</v>
      </c>
      <c r="G18" s="1">
        <v>1459</v>
      </c>
      <c r="H18" s="1">
        <v>1</v>
      </c>
      <c r="I18" s="1">
        <v>60426</v>
      </c>
      <c r="J18" s="1">
        <v>62199</v>
      </c>
      <c r="K18" s="1">
        <v>1773</v>
      </c>
      <c r="L18" s="1">
        <v>32</v>
      </c>
      <c r="M18" s="1">
        <v>0</v>
      </c>
      <c r="N18" s="1">
        <v>25</v>
      </c>
      <c r="O18" s="1">
        <v>1</v>
      </c>
      <c r="P18" s="1">
        <v>-1427</v>
      </c>
      <c r="Q18" s="1">
        <v>-1741</v>
      </c>
      <c r="R18" s="1">
        <v>-564</v>
      </c>
      <c r="S18" s="1">
        <v>-1741</v>
      </c>
      <c r="T18" s="1">
        <v>0.02</v>
      </c>
      <c r="U18" s="1">
        <v>0.05</v>
      </c>
    </row>
    <row r="19" spans="1:21">
      <c r="A19" s="1">
        <v>18</v>
      </c>
      <c r="B19" s="1">
        <v>60458</v>
      </c>
      <c r="C19" s="1">
        <v>61351</v>
      </c>
      <c r="D19" s="1">
        <v>893</v>
      </c>
      <c r="E19" s="1">
        <v>60458</v>
      </c>
      <c r="F19" s="1">
        <v>61917</v>
      </c>
      <c r="G19" s="1">
        <v>1459</v>
      </c>
      <c r="H19" s="1">
        <v>1</v>
      </c>
      <c r="I19" s="1">
        <v>60426</v>
      </c>
      <c r="J19" s="1">
        <v>62199</v>
      </c>
      <c r="K19" s="1">
        <v>1773</v>
      </c>
      <c r="L19" s="1">
        <v>893</v>
      </c>
      <c r="M19" s="1">
        <v>0</v>
      </c>
      <c r="N19" s="1">
        <v>25</v>
      </c>
      <c r="O19" s="1">
        <v>1</v>
      </c>
      <c r="P19" s="1">
        <v>32</v>
      </c>
      <c r="Q19" s="1">
        <v>-282</v>
      </c>
      <c r="R19" s="1">
        <v>32</v>
      </c>
      <c r="S19" s="1">
        <v>-848</v>
      </c>
      <c r="T19" s="1">
        <v>0.61</v>
      </c>
      <c r="U19" s="1">
        <v>1</v>
      </c>
    </row>
    <row r="20" spans="1:21">
      <c r="A20" s="1">
        <v>19</v>
      </c>
      <c r="B20" s="1">
        <v>62688</v>
      </c>
      <c r="C20" s="1">
        <v>63532</v>
      </c>
      <c r="D20" s="1">
        <v>844</v>
      </c>
      <c r="E20" s="1">
        <v>62325</v>
      </c>
      <c r="F20" s="1">
        <v>63532</v>
      </c>
      <c r="G20" s="1">
        <v>1207</v>
      </c>
      <c r="H20" s="1">
        <v>1</v>
      </c>
      <c r="I20" s="1">
        <v>62199</v>
      </c>
      <c r="J20" s="1">
        <v>65120</v>
      </c>
      <c r="K20" s="1">
        <v>2921</v>
      </c>
      <c r="L20" s="1">
        <v>844</v>
      </c>
      <c r="M20" s="1">
        <v>0</v>
      </c>
      <c r="N20" s="1">
        <v>26</v>
      </c>
      <c r="O20" s="1">
        <v>1</v>
      </c>
      <c r="P20" s="1">
        <v>126</v>
      </c>
      <c r="Q20" s="1">
        <v>-1588</v>
      </c>
      <c r="R20" s="1">
        <v>489</v>
      </c>
      <c r="S20" s="1">
        <v>-1588</v>
      </c>
      <c r="T20" s="1">
        <v>0.7</v>
      </c>
      <c r="U20" s="1">
        <v>1</v>
      </c>
    </row>
    <row r="21" spans="1:21">
      <c r="A21" s="1">
        <v>20</v>
      </c>
      <c r="B21" s="1">
        <v>63532</v>
      </c>
      <c r="C21" s="1">
        <v>64608</v>
      </c>
      <c r="D21" s="1">
        <v>1076</v>
      </c>
      <c r="E21" s="1">
        <v>63532</v>
      </c>
      <c r="F21" s="1">
        <v>65097</v>
      </c>
      <c r="G21" s="1">
        <v>1565</v>
      </c>
      <c r="H21" s="1">
        <v>1</v>
      </c>
      <c r="I21" s="1">
        <v>62199</v>
      </c>
      <c r="J21" s="1">
        <v>65120</v>
      </c>
      <c r="K21" s="1">
        <v>2921</v>
      </c>
      <c r="L21" s="1">
        <v>1076</v>
      </c>
      <c r="M21" s="1">
        <v>0</v>
      </c>
      <c r="N21" s="1">
        <v>26</v>
      </c>
      <c r="O21" s="1">
        <v>1</v>
      </c>
      <c r="P21" s="1">
        <v>1333</v>
      </c>
      <c r="Q21" s="1">
        <v>-23</v>
      </c>
      <c r="R21" s="1">
        <v>1333</v>
      </c>
      <c r="S21" s="1">
        <v>-512</v>
      </c>
      <c r="T21" s="1">
        <v>0.69</v>
      </c>
      <c r="U21" s="1">
        <v>1</v>
      </c>
    </row>
    <row r="22" spans="1:21">
      <c r="A22" s="1">
        <v>21</v>
      </c>
      <c r="B22" s="1">
        <v>69674</v>
      </c>
      <c r="C22" s="1">
        <v>70150</v>
      </c>
      <c r="D22" s="1">
        <v>476</v>
      </c>
      <c r="E22" s="1">
        <v>69194</v>
      </c>
      <c r="F22" s="1">
        <v>71142</v>
      </c>
      <c r="G22" s="1">
        <v>1948</v>
      </c>
      <c r="H22" s="1">
        <v>1</v>
      </c>
      <c r="I22" s="1">
        <v>69701</v>
      </c>
      <c r="J22" s="1">
        <v>70723</v>
      </c>
      <c r="K22" s="1">
        <v>1022</v>
      </c>
      <c r="L22" s="1">
        <v>449</v>
      </c>
      <c r="M22" s="1">
        <v>0</v>
      </c>
      <c r="N22" s="1">
        <v>28</v>
      </c>
      <c r="O22" s="1">
        <v>1</v>
      </c>
      <c r="P22" s="1">
        <v>-507</v>
      </c>
      <c r="Q22" s="1">
        <v>419</v>
      </c>
      <c r="R22" s="1">
        <v>-27</v>
      </c>
      <c r="S22" s="1">
        <v>-573</v>
      </c>
      <c r="T22" s="1">
        <v>0.23</v>
      </c>
      <c r="U22" s="1">
        <v>0.94</v>
      </c>
    </row>
    <row r="23" spans="1:21">
      <c r="A23" s="1">
        <v>22</v>
      </c>
      <c r="B23" s="1">
        <v>74276</v>
      </c>
      <c r="C23" s="1">
        <v>74781</v>
      </c>
      <c r="D23" s="1">
        <v>505</v>
      </c>
      <c r="E23" s="1">
        <v>73817</v>
      </c>
      <c r="F23" s="1">
        <v>75411</v>
      </c>
      <c r="G23" s="1">
        <v>1594</v>
      </c>
      <c r="H23" s="1">
        <v>1</v>
      </c>
      <c r="I23" s="1">
        <v>74202</v>
      </c>
      <c r="J23" s="1">
        <v>75455</v>
      </c>
      <c r="K23" s="1">
        <v>1253</v>
      </c>
      <c r="L23" s="1">
        <v>505</v>
      </c>
      <c r="M23" s="1">
        <v>0</v>
      </c>
      <c r="N23" s="1">
        <v>29</v>
      </c>
      <c r="O23" s="1">
        <v>1</v>
      </c>
      <c r="P23" s="1">
        <v>-385</v>
      </c>
      <c r="Q23" s="1">
        <v>-44</v>
      </c>
      <c r="R23" s="1">
        <v>74</v>
      </c>
      <c r="S23" s="1">
        <v>-674</v>
      </c>
      <c r="T23" s="1">
        <v>0.32</v>
      </c>
      <c r="U23" s="1">
        <v>1</v>
      </c>
    </row>
    <row r="24" spans="1:21">
      <c r="A24" s="1">
        <v>23</v>
      </c>
      <c r="B24" s="1">
        <v>138392</v>
      </c>
      <c r="C24" s="1">
        <v>138993</v>
      </c>
      <c r="D24" s="1">
        <v>601</v>
      </c>
      <c r="E24" s="1">
        <v>138392</v>
      </c>
      <c r="F24" s="1">
        <v>139746</v>
      </c>
      <c r="G24" s="1">
        <v>1354</v>
      </c>
      <c r="H24" s="1">
        <v>1</v>
      </c>
      <c r="I24" s="1">
        <v>138505</v>
      </c>
      <c r="J24" s="1">
        <v>139374</v>
      </c>
      <c r="K24" s="1">
        <v>869</v>
      </c>
      <c r="L24" s="1">
        <v>488</v>
      </c>
      <c r="M24" s="1">
        <v>0</v>
      </c>
      <c r="N24" s="1">
        <v>43</v>
      </c>
      <c r="O24" s="1">
        <v>1</v>
      </c>
      <c r="P24" s="1">
        <v>-113</v>
      </c>
      <c r="Q24" s="1">
        <v>372</v>
      </c>
      <c r="R24" s="1">
        <v>-113</v>
      </c>
      <c r="S24" s="1">
        <v>-381</v>
      </c>
      <c r="T24" s="1">
        <v>0.36</v>
      </c>
      <c r="U24" s="1">
        <v>0.81</v>
      </c>
    </row>
    <row r="25" spans="1:21">
      <c r="A25" s="1">
        <v>24</v>
      </c>
      <c r="B25" s="1">
        <v>142010</v>
      </c>
      <c r="C25" s="1">
        <v>143130</v>
      </c>
      <c r="D25" s="1">
        <v>1120</v>
      </c>
      <c r="E25" s="1">
        <v>141650</v>
      </c>
      <c r="F25" s="1">
        <v>143730</v>
      </c>
      <c r="G25" s="1">
        <v>2080</v>
      </c>
      <c r="H25" s="1">
        <v>1</v>
      </c>
      <c r="I25" s="1">
        <v>142950</v>
      </c>
      <c r="J25" s="1">
        <v>143993</v>
      </c>
      <c r="K25" s="1">
        <v>1043</v>
      </c>
      <c r="L25" s="1">
        <v>180</v>
      </c>
      <c r="M25" s="1">
        <v>0</v>
      </c>
      <c r="N25" s="1">
        <v>44</v>
      </c>
      <c r="O25" s="1">
        <v>1</v>
      </c>
      <c r="P25" s="1">
        <v>-1300</v>
      </c>
      <c r="Q25" s="1">
        <v>-263</v>
      </c>
      <c r="R25" s="1">
        <v>-940</v>
      </c>
      <c r="S25" s="1">
        <v>-863</v>
      </c>
      <c r="T25" s="1">
        <v>0.09</v>
      </c>
      <c r="U25" s="1">
        <v>0.16</v>
      </c>
    </row>
    <row r="26" spans="1:21">
      <c r="A26" s="1">
        <v>25</v>
      </c>
      <c r="B26" s="1">
        <v>64705</v>
      </c>
      <c r="C26" s="1">
        <v>65766</v>
      </c>
      <c r="D26" s="1">
        <v>1061</v>
      </c>
      <c r="E26" s="1">
        <v>63623</v>
      </c>
      <c r="F26" s="1">
        <v>66401</v>
      </c>
      <c r="G26" s="1">
        <v>2778</v>
      </c>
      <c r="H26" s="1">
        <v>1</v>
      </c>
      <c r="I26" s="1">
        <v>64831</v>
      </c>
      <c r="J26" s="1">
        <v>66124</v>
      </c>
      <c r="K26" s="1">
        <v>1293</v>
      </c>
      <c r="L26" s="1">
        <v>935</v>
      </c>
      <c r="M26" s="1">
        <v>0</v>
      </c>
      <c r="N26" s="1">
        <v>51</v>
      </c>
      <c r="O26" s="1">
        <v>1</v>
      </c>
      <c r="P26" s="1">
        <v>-1208</v>
      </c>
      <c r="Q26" s="1">
        <v>277</v>
      </c>
      <c r="R26" s="1">
        <v>-126</v>
      </c>
      <c r="S26" s="1">
        <v>-358</v>
      </c>
      <c r="T26" s="1">
        <v>0.34</v>
      </c>
      <c r="U26" s="1">
        <v>0.88</v>
      </c>
    </row>
    <row r="27" spans="1:21">
      <c r="A27" s="1">
        <v>26</v>
      </c>
      <c r="B27" s="1">
        <v>68193</v>
      </c>
      <c r="C27" s="1">
        <v>69230</v>
      </c>
      <c r="D27" s="1">
        <v>1037</v>
      </c>
      <c r="E27" s="1">
        <v>68193</v>
      </c>
      <c r="F27" s="1">
        <v>69655</v>
      </c>
      <c r="G27" s="1">
        <v>1462</v>
      </c>
      <c r="H27" s="1">
        <v>1</v>
      </c>
      <c r="I27" s="1">
        <v>68208</v>
      </c>
      <c r="J27" s="1">
        <v>69184</v>
      </c>
      <c r="K27" s="1">
        <v>976</v>
      </c>
      <c r="L27" s="1">
        <v>976</v>
      </c>
      <c r="M27" s="1">
        <v>0</v>
      </c>
      <c r="N27" s="1">
        <v>52</v>
      </c>
      <c r="O27" s="1">
        <v>1</v>
      </c>
      <c r="P27" s="1">
        <v>-15</v>
      </c>
      <c r="Q27" s="1">
        <v>471</v>
      </c>
      <c r="R27" s="1">
        <v>-15</v>
      </c>
      <c r="S27" s="1">
        <v>46</v>
      </c>
      <c r="T27" s="1">
        <v>0.67</v>
      </c>
      <c r="U27" s="1">
        <v>0.94</v>
      </c>
    </row>
    <row r="28" spans="1:21">
      <c r="A28" s="1">
        <v>27</v>
      </c>
      <c r="B28" s="1">
        <v>76500</v>
      </c>
      <c r="C28" s="1">
        <v>76849</v>
      </c>
      <c r="D28" s="1">
        <v>349</v>
      </c>
      <c r="E28" s="1">
        <v>76500</v>
      </c>
      <c r="F28" s="1">
        <v>76849</v>
      </c>
      <c r="G28" s="1">
        <v>349</v>
      </c>
      <c r="H28" s="1">
        <v>1</v>
      </c>
      <c r="I28" s="1">
        <v>76633</v>
      </c>
      <c r="J28" s="1">
        <v>76873</v>
      </c>
      <c r="K28" s="1">
        <v>240</v>
      </c>
      <c r="L28" s="1">
        <v>216</v>
      </c>
      <c r="M28" s="1">
        <v>0</v>
      </c>
      <c r="N28" s="1">
        <v>53</v>
      </c>
      <c r="O28" s="1">
        <v>1</v>
      </c>
      <c r="P28" s="1">
        <v>-133</v>
      </c>
      <c r="Q28" s="1">
        <v>-24</v>
      </c>
      <c r="R28" s="1">
        <v>-133</v>
      </c>
      <c r="S28" s="1">
        <v>-24</v>
      </c>
      <c r="T28" s="1">
        <v>0.62</v>
      </c>
      <c r="U28" s="1">
        <v>0.62</v>
      </c>
    </row>
    <row r="29" spans="1:21">
      <c r="A29" s="1">
        <v>28</v>
      </c>
      <c r="B29" s="1">
        <v>88651</v>
      </c>
      <c r="C29" s="1">
        <v>89435</v>
      </c>
      <c r="D29" s="1">
        <v>784</v>
      </c>
      <c r="E29" s="1">
        <v>88651</v>
      </c>
      <c r="F29" s="1">
        <v>89435</v>
      </c>
      <c r="G29" s="1">
        <v>784</v>
      </c>
      <c r="H29" s="1">
        <v>1</v>
      </c>
      <c r="I29" s="1">
        <v>88708</v>
      </c>
      <c r="J29" s="1">
        <v>89733</v>
      </c>
      <c r="K29" s="1">
        <v>1025</v>
      </c>
      <c r="L29" s="1">
        <v>727</v>
      </c>
      <c r="M29" s="1">
        <v>0</v>
      </c>
      <c r="N29" s="1">
        <v>54</v>
      </c>
      <c r="O29" s="1">
        <v>1</v>
      </c>
      <c r="P29" s="1">
        <v>-57</v>
      </c>
      <c r="Q29" s="1">
        <v>-298</v>
      </c>
      <c r="R29" s="1">
        <v>-57</v>
      </c>
      <c r="S29" s="1">
        <v>-298</v>
      </c>
      <c r="T29" s="1">
        <v>0.93</v>
      </c>
      <c r="U29" s="1">
        <v>0.93</v>
      </c>
    </row>
    <row r="30" spans="1:21">
      <c r="A30" s="1">
        <v>29</v>
      </c>
      <c r="B30" s="1">
        <v>89435</v>
      </c>
      <c r="C30" s="1">
        <v>90262</v>
      </c>
      <c r="D30" s="1">
        <v>827</v>
      </c>
      <c r="E30" s="1">
        <v>89435</v>
      </c>
      <c r="F30" s="1">
        <v>91263</v>
      </c>
      <c r="G30" s="1">
        <v>1828</v>
      </c>
      <c r="H30" s="1">
        <v>1</v>
      </c>
      <c r="I30" s="1">
        <v>88708</v>
      </c>
      <c r="J30" s="1">
        <v>89733</v>
      </c>
      <c r="K30" s="1">
        <v>1025</v>
      </c>
      <c r="L30" s="1">
        <v>298</v>
      </c>
      <c r="M30" s="1">
        <v>0</v>
      </c>
      <c r="N30" s="1">
        <v>54</v>
      </c>
      <c r="O30" s="1">
        <v>1</v>
      </c>
      <c r="P30" s="1">
        <v>727</v>
      </c>
      <c r="Q30" s="1">
        <v>1530</v>
      </c>
      <c r="R30" s="1">
        <v>727</v>
      </c>
      <c r="S30" s="1">
        <v>529</v>
      </c>
      <c r="T30" s="1">
        <v>0.16</v>
      </c>
      <c r="U30" s="1">
        <v>0.36</v>
      </c>
    </row>
    <row r="31" spans="1:21">
      <c r="A31" s="1">
        <v>30</v>
      </c>
      <c r="B31" s="1">
        <v>94886</v>
      </c>
      <c r="C31" s="1">
        <v>96186</v>
      </c>
      <c r="D31" s="1">
        <v>1300</v>
      </c>
      <c r="E31" s="1">
        <v>94242</v>
      </c>
      <c r="F31" s="1">
        <v>96652</v>
      </c>
      <c r="G31" s="1">
        <v>2410</v>
      </c>
      <c r="H31" s="1">
        <v>1</v>
      </c>
      <c r="I31" s="1">
        <v>95603</v>
      </c>
      <c r="J31" s="1">
        <v>96958</v>
      </c>
      <c r="K31" s="1">
        <v>1355</v>
      </c>
      <c r="L31" s="1">
        <v>583</v>
      </c>
      <c r="M31" s="1">
        <v>0</v>
      </c>
      <c r="N31" s="1">
        <v>55</v>
      </c>
      <c r="O31" s="1">
        <v>1</v>
      </c>
      <c r="P31" s="1">
        <v>-1361</v>
      </c>
      <c r="Q31" s="1">
        <v>-306</v>
      </c>
      <c r="R31" s="1">
        <v>-717</v>
      </c>
      <c r="S31" s="1">
        <v>-772</v>
      </c>
      <c r="T31" s="1">
        <v>0.24</v>
      </c>
      <c r="U31" s="1">
        <v>0.45</v>
      </c>
    </row>
    <row r="32" spans="1:21">
      <c r="A32" s="1">
        <v>31</v>
      </c>
      <c r="B32" s="1">
        <v>100023</v>
      </c>
      <c r="C32" s="1">
        <v>101601</v>
      </c>
      <c r="D32" s="1">
        <v>1578</v>
      </c>
      <c r="E32" s="1">
        <v>99263</v>
      </c>
      <c r="F32" s="1">
        <v>101601</v>
      </c>
      <c r="G32" s="1">
        <v>2338</v>
      </c>
      <c r="H32" s="1">
        <v>1</v>
      </c>
      <c r="I32" s="1">
        <v>100723</v>
      </c>
      <c r="J32" s="1">
        <v>101430</v>
      </c>
      <c r="K32" s="1">
        <v>707</v>
      </c>
      <c r="L32" s="1">
        <v>707</v>
      </c>
      <c r="M32" s="1">
        <v>0</v>
      </c>
      <c r="N32" s="1">
        <v>56</v>
      </c>
      <c r="O32" s="1">
        <v>1</v>
      </c>
      <c r="P32" s="1">
        <v>-1460</v>
      </c>
      <c r="Q32" s="1">
        <v>171</v>
      </c>
      <c r="R32" s="1">
        <v>-700</v>
      </c>
      <c r="S32" s="1">
        <v>171</v>
      </c>
      <c r="T32" s="1">
        <v>0.3</v>
      </c>
      <c r="U32" s="1">
        <v>0.45</v>
      </c>
    </row>
    <row r="33" spans="1:21">
      <c r="A33" s="1">
        <v>32</v>
      </c>
      <c r="B33" s="1">
        <v>103369</v>
      </c>
      <c r="C33" s="1">
        <v>103770</v>
      </c>
      <c r="D33" s="1">
        <v>401</v>
      </c>
      <c r="E33" s="1">
        <v>103369</v>
      </c>
      <c r="F33" s="1">
        <v>104184</v>
      </c>
      <c r="G33" s="1">
        <v>815</v>
      </c>
      <c r="H33" s="1">
        <v>1</v>
      </c>
      <c r="I33" s="1">
        <v>103364</v>
      </c>
      <c r="J33" s="1">
        <v>104271</v>
      </c>
      <c r="K33" s="1">
        <v>907</v>
      </c>
      <c r="L33" s="1">
        <v>401</v>
      </c>
      <c r="M33" s="1">
        <v>0</v>
      </c>
      <c r="N33" s="1">
        <v>56</v>
      </c>
      <c r="O33" s="1">
        <v>2</v>
      </c>
      <c r="P33" s="1">
        <v>5</v>
      </c>
      <c r="Q33" s="1">
        <v>-87</v>
      </c>
      <c r="R33" s="1">
        <v>5</v>
      </c>
      <c r="S33" s="1">
        <v>-501</v>
      </c>
      <c r="T33" s="1">
        <v>0.49</v>
      </c>
      <c r="U33" s="1">
        <v>1</v>
      </c>
    </row>
    <row r="34" spans="1:21">
      <c r="A34" s="1">
        <v>33</v>
      </c>
      <c r="B34" s="1">
        <v>113297</v>
      </c>
      <c r="C34" s="1">
        <v>113705</v>
      </c>
      <c r="D34" s="1">
        <v>408</v>
      </c>
      <c r="E34" s="1">
        <v>112627</v>
      </c>
      <c r="F34" s="1">
        <v>113705</v>
      </c>
      <c r="G34" s="1">
        <v>1078</v>
      </c>
      <c r="H34" s="1">
        <v>1</v>
      </c>
      <c r="I34" s="1">
        <v>113448</v>
      </c>
      <c r="J34" s="1">
        <v>115859</v>
      </c>
      <c r="K34" s="1">
        <v>2411</v>
      </c>
      <c r="L34" s="1">
        <v>257</v>
      </c>
      <c r="M34" s="1">
        <v>0</v>
      </c>
      <c r="N34" s="1">
        <v>57</v>
      </c>
      <c r="O34" s="1">
        <v>1</v>
      </c>
      <c r="P34" s="1">
        <v>-821</v>
      </c>
      <c r="Q34" s="1">
        <v>-2154</v>
      </c>
      <c r="R34" s="1">
        <v>-151</v>
      </c>
      <c r="S34" s="1">
        <v>-2154</v>
      </c>
      <c r="T34" s="1">
        <v>0.24</v>
      </c>
      <c r="U34" s="1">
        <v>0.63</v>
      </c>
    </row>
    <row r="35" spans="1:21">
      <c r="A35" s="1">
        <v>34</v>
      </c>
      <c r="B35" s="1">
        <v>114029</v>
      </c>
      <c r="C35" s="1">
        <v>114639</v>
      </c>
      <c r="D35" s="1">
        <v>610</v>
      </c>
      <c r="E35" s="1">
        <v>113705</v>
      </c>
      <c r="F35" s="1">
        <v>116309</v>
      </c>
      <c r="G35" s="1">
        <v>2604</v>
      </c>
      <c r="H35" s="1">
        <v>1</v>
      </c>
      <c r="I35" s="1">
        <v>113448</v>
      </c>
      <c r="J35" s="1">
        <v>115859</v>
      </c>
      <c r="K35" s="1">
        <v>2411</v>
      </c>
      <c r="L35" s="1">
        <v>610</v>
      </c>
      <c r="M35" s="1">
        <v>0</v>
      </c>
      <c r="N35" s="1">
        <v>57</v>
      </c>
      <c r="O35" s="1">
        <v>1</v>
      </c>
      <c r="P35" s="1">
        <v>257</v>
      </c>
      <c r="Q35" s="1">
        <v>450</v>
      </c>
      <c r="R35" s="1">
        <v>581</v>
      </c>
      <c r="S35" s="1">
        <v>-1220</v>
      </c>
      <c r="T35" s="1">
        <v>0.23</v>
      </c>
      <c r="U35" s="1">
        <v>1</v>
      </c>
    </row>
    <row r="36" spans="1:21">
      <c r="A36" s="1">
        <v>35</v>
      </c>
      <c r="B36" s="1">
        <v>116693</v>
      </c>
      <c r="C36" s="1">
        <v>117316</v>
      </c>
      <c r="D36" s="1">
        <v>623</v>
      </c>
      <c r="E36" s="1">
        <v>116309</v>
      </c>
      <c r="F36" s="1">
        <v>117316</v>
      </c>
      <c r="G36" s="1">
        <v>1007</v>
      </c>
      <c r="H36" s="1">
        <v>1</v>
      </c>
      <c r="I36" s="1">
        <v>116340</v>
      </c>
      <c r="J36" s="1">
        <v>117593</v>
      </c>
      <c r="K36" s="1">
        <v>1253</v>
      </c>
      <c r="L36" s="1">
        <v>623</v>
      </c>
      <c r="M36" s="1">
        <v>0</v>
      </c>
      <c r="N36" s="1">
        <v>58</v>
      </c>
      <c r="O36" s="1">
        <v>1</v>
      </c>
      <c r="P36" s="1">
        <v>-31</v>
      </c>
      <c r="Q36" s="1">
        <v>-277</v>
      </c>
      <c r="R36" s="1">
        <v>353</v>
      </c>
      <c r="S36" s="1">
        <v>-277</v>
      </c>
      <c r="T36" s="1">
        <v>0.62</v>
      </c>
      <c r="U36" s="1">
        <v>1</v>
      </c>
    </row>
    <row r="37" spans="1:21">
      <c r="A37" s="1">
        <v>36</v>
      </c>
      <c r="B37" s="1">
        <v>117916</v>
      </c>
      <c r="C37" s="1">
        <v>118895</v>
      </c>
      <c r="D37" s="1">
        <v>979</v>
      </c>
      <c r="E37" s="1">
        <v>117316</v>
      </c>
      <c r="F37" s="1">
        <v>119130</v>
      </c>
      <c r="G37" s="1">
        <v>1814</v>
      </c>
      <c r="H37" s="1">
        <v>1</v>
      </c>
      <c r="I37" s="1">
        <v>117974</v>
      </c>
      <c r="J37" s="1">
        <v>119138</v>
      </c>
      <c r="K37" s="1">
        <v>1164</v>
      </c>
      <c r="L37" s="1">
        <v>921</v>
      </c>
      <c r="M37" s="1">
        <v>0</v>
      </c>
      <c r="N37" s="1">
        <v>59</v>
      </c>
      <c r="O37" s="1">
        <v>1</v>
      </c>
      <c r="P37" s="1">
        <v>-658</v>
      </c>
      <c r="Q37" s="1">
        <v>-8</v>
      </c>
      <c r="R37" s="1">
        <v>-58</v>
      </c>
      <c r="S37" s="1">
        <v>-243</v>
      </c>
      <c r="T37" s="1">
        <v>0.51</v>
      </c>
      <c r="U37" s="1">
        <v>0.94</v>
      </c>
    </row>
    <row r="38" spans="1:21">
      <c r="A38" s="1">
        <v>37</v>
      </c>
      <c r="B38" s="1">
        <v>119432</v>
      </c>
      <c r="C38" s="1">
        <v>119946</v>
      </c>
      <c r="D38" s="1">
        <v>514</v>
      </c>
      <c r="E38" s="1">
        <v>119130</v>
      </c>
      <c r="F38" s="1">
        <v>119946</v>
      </c>
      <c r="G38" s="1">
        <v>816</v>
      </c>
      <c r="H38" s="1">
        <v>1</v>
      </c>
      <c r="I38" s="1">
        <v>119876</v>
      </c>
      <c r="J38" s="1">
        <v>120820</v>
      </c>
      <c r="K38" s="1">
        <v>944</v>
      </c>
      <c r="L38" s="1">
        <v>70</v>
      </c>
      <c r="M38" s="1">
        <v>0</v>
      </c>
      <c r="N38" s="1">
        <v>60</v>
      </c>
      <c r="O38" s="1">
        <v>1</v>
      </c>
      <c r="P38" s="1">
        <v>-746</v>
      </c>
      <c r="Q38" s="1">
        <v>-874</v>
      </c>
      <c r="R38" s="1">
        <v>-444</v>
      </c>
      <c r="S38" s="1">
        <v>-874</v>
      </c>
      <c r="T38" s="1">
        <v>0.09</v>
      </c>
      <c r="U38" s="1">
        <v>0.14000000000000001</v>
      </c>
    </row>
    <row r="39" spans="1:21">
      <c r="A39" s="1">
        <v>38</v>
      </c>
      <c r="B39" s="1">
        <v>120181</v>
      </c>
      <c r="C39" s="1">
        <v>120781</v>
      </c>
      <c r="D39" s="1">
        <v>600</v>
      </c>
      <c r="E39" s="1">
        <v>119946</v>
      </c>
      <c r="F39" s="1">
        <v>121040</v>
      </c>
      <c r="G39" s="1">
        <v>1094</v>
      </c>
      <c r="H39" s="1">
        <v>1</v>
      </c>
      <c r="I39" s="1">
        <v>119876</v>
      </c>
      <c r="J39" s="1">
        <v>120820</v>
      </c>
      <c r="K39" s="1">
        <v>944</v>
      </c>
      <c r="L39" s="1">
        <v>600</v>
      </c>
      <c r="M39" s="1">
        <v>0</v>
      </c>
      <c r="N39" s="1">
        <v>60</v>
      </c>
      <c r="O39" s="1">
        <v>1</v>
      </c>
      <c r="P39" s="1">
        <v>70</v>
      </c>
      <c r="Q39" s="1">
        <v>220</v>
      </c>
      <c r="R39" s="1">
        <v>305</v>
      </c>
      <c r="S39" s="1">
        <v>-39</v>
      </c>
      <c r="T39" s="1">
        <v>0.55000000000000004</v>
      </c>
      <c r="U39" s="1">
        <v>1</v>
      </c>
    </row>
    <row r="40" spans="1:21">
      <c r="A40" s="1">
        <v>39</v>
      </c>
      <c r="B40" s="1">
        <v>126365</v>
      </c>
      <c r="C40" s="1">
        <v>127379</v>
      </c>
      <c r="D40" s="1">
        <v>1014</v>
      </c>
      <c r="E40" s="1">
        <v>125705</v>
      </c>
      <c r="F40" s="1">
        <v>127850</v>
      </c>
      <c r="G40" s="1">
        <v>2145</v>
      </c>
      <c r="H40" s="1">
        <v>1</v>
      </c>
      <c r="I40" s="1">
        <v>125980</v>
      </c>
      <c r="J40" s="1">
        <v>127823</v>
      </c>
      <c r="K40" s="1">
        <v>1843</v>
      </c>
      <c r="L40" s="1">
        <v>1014</v>
      </c>
      <c r="M40" s="1">
        <v>0</v>
      </c>
      <c r="N40" s="1">
        <v>61</v>
      </c>
      <c r="O40" s="1">
        <v>1</v>
      </c>
      <c r="P40" s="1">
        <v>-275</v>
      </c>
      <c r="Q40" s="1">
        <v>27</v>
      </c>
      <c r="R40" s="1">
        <v>385</v>
      </c>
      <c r="S40" s="1">
        <v>-444</v>
      </c>
      <c r="T40" s="1">
        <v>0.47</v>
      </c>
      <c r="U40" s="1">
        <v>1</v>
      </c>
    </row>
    <row r="41" spans="1:21">
      <c r="A41" s="1">
        <v>40</v>
      </c>
      <c r="B41" s="1">
        <v>133011</v>
      </c>
      <c r="C41" s="1">
        <v>134284</v>
      </c>
      <c r="D41" s="1">
        <v>1273</v>
      </c>
      <c r="E41" s="1">
        <v>132311</v>
      </c>
      <c r="F41" s="1">
        <v>134865</v>
      </c>
      <c r="G41" s="1">
        <v>2554</v>
      </c>
      <c r="H41" s="1">
        <v>1</v>
      </c>
      <c r="I41" s="1">
        <v>132837</v>
      </c>
      <c r="J41" s="1">
        <v>134624</v>
      </c>
      <c r="K41" s="1">
        <v>1787</v>
      </c>
      <c r="L41" s="1">
        <v>1273</v>
      </c>
      <c r="M41" s="1">
        <v>0</v>
      </c>
      <c r="N41" s="1">
        <v>62</v>
      </c>
      <c r="O41" s="1">
        <v>1</v>
      </c>
      <c r="P41" s="1">
        <v>-526</v>
      </c>
      <c r="Q41" s="1">
        <v>241</v>
      </c>
      <c r="R41" s="1">
        <v>174</v>
      </c>
      <c r="S41" s="1">
        <v>-340</v>
      </c>
      <c r="T41" s="1">
        <v>0.5</v>
      </c>
      <c r="U41" s="1">
        <v>1</v>
      </c>
    </row>
    <row r="42" spans="1:21">
      <c r="A42" s="1">
        <v>41</v>
      </c>
      <c r="B42" s="1">
        <v>600</v>
      </c>
      <c r="C42" s="1">
        <v>1160</v>
      </c>
      <c r="D42" s="1">
        <v>560</v>
      </c>
      <c r="E42" s="1">
        <v>0</v>
      </c>
      <c r="F42" s="1">
        <v>2350</v>
      </c>
      <c r="G42" s="1">
        <v>2350</v>
      </c>
      <c r="H42" s="1">
        <v>1</v>
      </c>
      <c r="I42" s="1">
        <v>784</v>
      </c>
      <c r="J42" s="1">
        <v>1953</v>
      </c>
      <c r="K42" s="1">
        <v>1169</v>
      </c>
      <c r="L42" s="1">
        <v>376</v>
      </c>
      <c r="M42" s="1">
        <v>0</v>
      </c>
      <c r="N42" s="1">
        <v>65</v>
      </c>
      <c r="O42" s="1">
        <v>1</v>
      </c>
      <c r="P42" s="1">
        <v>-784</v>
      </c>
      <c r="Q42" s="1">
        <v>397</v>
      </c>
      <c r="R42" s="1">
        <v>-184</v>
      </c>
      <c r="S42" s="1">
        <v>-793</v>
      </c>
      <c r="T42" s="1">
        <v>0.16</v>
      </c>
      <c r="U42" s="1">
        <v>0.67</v>
      </c>
    </row>
    <row r="43" spans="1:21">
      <c r="A43" s="1">
        <v>42</v>
      </c>
      <c r="B43" s="1">
        <v>16148</v>
      </c>
      <c r="C43" s="1">
        <v>17061</v>
      </c>
      <c r="D43" s="1">
        <v>913</v>
      </c>
      <c r="E43" s="1">
        <v>15828</v>
      </c>
      <c r="F43" s="1">
        <v>17061</v>
      </c>
      <c r="G43" s="1">
        <v>1233</v>
      </c>
      <c r="H43" s="1">
        <v>1</v>
      </c>
      <c r="I43" s="1">
        <v>17041</v>
      </c>
      <c r="J43" s="1">
        <v>19014</v>
      </c>
      <c r="K43" s="1">
        <v>1973</v>
      </c>
      <c r="L43" s="1">
        <v>20</v>
      </c>
      <c r="M43" s="1">
        <v>0</v>
      </c>
      <c r="N43" s="1">
        <v>66</v>
      </c>
      <c r="O43" s="1">
        <v>1</v>
      </c>
      <c r="P43" s="1">
        <v>-1213</v>
      </c>
      <c r="Q43" s="1">
        <v>-1953</v>
      </c>
      <c r="R43" s="1">
        <v>-893</v>
      </c>
      <c r="S43" s="1">
        <v>-1953</v>
      </c>
      <c r="T43" s="1">
        <v>0.02</v>
      </c>
      <c r="U43" s="1">
        <v>0.02</v>
      </c>
    </row>
    <row r="44" spans="1:21">
      <c r="A44" s="1">
        <v>43</v>
      </c>
      <c r="B44" s="1">
        <v>17061</v>
      </c>
      <c r="C44" s="1">
        <v>18579</v>
      </c>
      <c r="D44" s="1">
        <v>1518</v>
      </c>
      <c r="E44" s="1">
        <v>17061</v>
      </c>
      <c r="F44" s="1">
        <v>19196</v>
      </c>
      <c r="G44" s="1">
        <v>2135</v>
      </c>
      <c r="H44" s="1">
        <v>1</v>
      </c>
      <c r="I44" s="1">
        <v>17041</v>
      </c>
      <c r="J44" s="1">
        <v>19014</v>
      </c>
      <c r="K44" s="1">
        <v>1973</v>
      </c>
      <c r="L44" s="1">
        <v>1518</v>
      </c>
      <c r="M44" s="1">
        <v>0</v>
      </c>
      <c r="N44" s="1">
        <v>66</v>
      </c>
      <c r="O44" s="1">
        <v>1</v>
      </c>
      <c r="P44" s="1">
        <v>20</v>
      </c>
      <c r="Q44" s="1">
        <v>182</v>
      </c>
      <c r="R44" s="1">
        <v>20</v>
      </c>
      <c r="S44" s="1">
        <v>-435</v>
      </c>
      <c r="T44" s="1">
        <v>0.71</v>
      </c>
      <c r="U44" s="1">
        <v>1</v>
      </c>
    </row>
    <row r="45" spans="1:21">
      <c r="A45" s="1">
        <v>44</v>
      </c>
      <c r="B45" s="1">
        <v>34665</v>
      </c>
      <c r="C45" s="1">
        <v>35145</v>
      </c>
      <c r="D45" s="1">
        <v>480</v>
      </c>
      <c r="E45" s="1">
        <v>34665</v>
      </c>
      <c r="F45" s="1">
        <v>35637</v>
      </c>
      <c r="G45" s="1">
        <v>972</v>
      </c>
      <c r="H45" s="1">
        <v>1</v>
      </c>
      <c r="I45" s="1">
        <v>34491</v>
      </c>
      <c r="J45" s="1">
        <v>35254</v>
      </c>
      <c r="K45" s="1">
        <v>763</v>
      </c>
      <c r="L45" s="1">
        <v>480</v>
      </c>
      <c r="M45" s="1">
        <v>0</v>
      </c>
      <c r="N45" s="1">
        <v>67</v>
      </c>
      <c r="O45" s="1">
        <v>1</v>
      </c>
      <c r="P45" s="1">
        <v>174</v>
      </c>
      <c r="Q45" s="1">
        <v>383</v>
      </c>
      <c r="R45" s="1">
        <v>174</v>
      </c>
      <c r="S45" s="1">
        <v>-109</v>
      </c>
      <c r="T45" s="1">
        <v>0.49</v>
      </c>
      <c r="U45" s="1">
        <v>1</v>
      </c>
    </row>
    <row r="46" spans="1:21">
      <c r="A46" s="1">
        <v>45</v>
      </c>
      <c r="B46" s="1">
        <v>39460</v>
      </c>
      <c r="C46" s="1">
        <v>40198</v>
      </c>
      <c r="D46" s="1">
        <v>738</v>
      </c>
      <c r="E46" s="1">
        <v>38692</v>
      </c>
      <c r="F46" s="1">
        <v>40783</v>
      </c>
      <c r="G46" s="1">
        <v>2091</v>
      </c>
      <c r="H46" s="1">
        <v>1</v>
      </c>
      <c r="I46" s="1">
        <v>39682</v>
      </c>
      <c r="J46" s="1">
        <v>40532</v>
      </c>
      <c r="K46" s="1">
        <v>850</v>
      </c>
      <c r="L46" s="1">
        <v>516</v>
      </c>
      <c r="M46" s="1">
        <v>0</v>
      </c>
      <c r="N46" s="1">
        <v>68</v>
      </c>
      <c r="O46" s="1">
        <v>1</v>
      </c>
      <c r="P46" s="1">
        <v>-990</v>
      </c>
      <c r="Q46" s="1">
        <v>251</v>
      </c>
      <c r="R46" s="1">
        <v>-222</v>
      </c>
      <c r="S46" s="1">
        <v>-334</v>
      </c>
      <c r="T46" s="1">
        <v>0.25</v>
      </c>
      <c r="U46" s="1">
        <v>0.7</v>
      </c>
    </row>
    <row r="47" spans="1:21">
      <c r="A47" s="1">
        <v>46</v>
      </c>
      <c r="B47" s="1">
        <v>52379</v>
      </c>
      <c r="C47" s="1">
        <v>53217</v>
      </c>
      <c r="D47" s="1">
        <v>838</v>
      </c>
      <c r="E47" s="1">
        <v>51662</v>
      </c>
      <c r="F47" s="1">
        <v>55065</v>
      </c>
      <c r="G47" s="1">
        <v>3403</v>
      </c>
      <c r="H47" s="1">
        <v>1</v>
      </c>
      <c r="I47" s="1">
        <v>52345</v>
      </c>
      <c r="J47" s="1">
        <v>54476</v>
      </c>
      <c r="K47" s="1">
        <v>2131</v>
      </c>
      <c r="L47" s="1">
        <v>838</v>
      </c>
      <c r="M47" s="1">
        <v>0</v>
      </c>
      <c r="N47" s="1">
        <v>69</v>
      </c>
      <c r="O47" s="1">
        <v>1</v>
      </c>
      <c r="P47" s="1">
        <v>-683</v>
      </c>
      <c r="Q47" s="1">
        <v>589</v>
      </c>
      <c r="R47" s="1">
        <v>34</v>
      </c>
      <c r="S47" s="1">
        <v>-1259</v>
      </c>
      <c r="T47" s="1">
        <v>0.25</v>
      </c>
      <c r="U47" s="1">
        <v>1</v>
      </c>
    </row>
    <row r="48" spans="1:21">
      <c r="A48" s="1">
        <v>47</v>
      </c>
      <c r="B48" s="1">
        <v>65047</v>
      </c>
      <c r="C48" s="1">
        <v>65779</v>
      </c>
      <c r="D48" s="1">
        <v>732</v>
      </c>
      <c r="E48" s="1">
        <v>64734</v>
      </c>
      <c r="F48" s="1">
        <v>66622</v>
      </c>
      <c r="G48" s="1">
        <v>1888</v>
      </c>
      <c r="H48" s="1">
        <v>1</v>
      </c>
      <c r="I48" s="1">
        <v>65263</v>
      </c>
      <c r="J48" s="1">
        <v>66249</v>
      </c>
      <c r="K48" s="1">
        <v>986</v>
      </c>
      <c r="L48" s="1">
        <v>516</v>
      </c>
      <c r="M48" s="1">
        <v>0</v>
      </c>
      <c r="N48" s="1">
        <v>70</v>
      </c>
      <c r="O48" s="1">
        <v>1</v>
      </c>
      <c r="P48" s="1">
        <v>-529</v>
      </c>
      <c r="Q48" s="1">
        <v>373</v>
      </c>
      <c r="R48" s="1">
        <v>-216</v>
      </c>
      <c r="S48" s="1">
        <v>-470</v>
      </c>
      <c r="T48" s="1">
        <v>0.27</v>
      </c>
      <c r="U48" s="1">
        <v>0.7</v>
      </c>
    </row>
    <row r="49" spans="1:21">
      <c r="A49" s="1">
        <v>48</v>
      </c>
      <c r="B49" s="1">
        <v>97699</v>
      </c>
      <c r="C49" s="1">
        <v>99143</v>
      </c>
      <c r="D49" s="1">
        <v>1444</v>
      </c>
      <c r="E49" s="1">
        <v>97206</v>
      </c>
      <c r="F49" s="1">
        <v>100372</v>
      </c>
      <c r="G49" s="1">
        <v>3166</v>
      </c>
      <c r="H49" s="1">
        <v>1</v>
      </c>
      <c r="I49" s="1">
        <v>97535</v>
      </c>
      <c r="J49" s="1">
        <v>99953</v>
      </c>
      <c r="K49" s="1">
        <v>2418</v>
      </c>
      <c r="L49" s="1">
        <v>1444</v>
      </c>
      <c r="M49" s="1">
        <v>0</v>
      </c>
      <c r="N49" s="1">
        <v>75</v>
      </c>
      <c r="O49" s="1">
        <v>1</v>
      </c>
      <c r="P49" s="1">
        <v>-329</v>
      </c>
      <c r="Q49" s="1">
        <v>419</v>
      </c>
      <c r="R49" s="1">
        <v>164</v>
      </c>
      <c r="S49" s="1">
        <v>-810</v>
      </c>
      <c r="T49" s="1">
        <v>0.46</v>
      </c>
      <c r="U49" s="1">
        <v>1</v>
      </c>
    </row>
    <row r="50" spans="1:21">
      <c r="A50" s="1">
        <v>49</v>
      </c>
      <c r="B50" s="1">
        <v>110491</v>
      </c>
      <c r="C50" s="1">
        <v>111061</v>
      </c>
      <c r="D50" s="1">
        <v>570</v>
      </c>
      <c r="E50" s="1">
        <v>109991</v>
      </c>
      <c r="F50" s="1">
        <v>111631</v>
      </c>
      <c r="G50" s="1">
        <v>1640</v>
      </c>
      <c r="H50" s="1">
        <v>1</v>
      </c>
      <c r="I50" s="1">
        <v>110335</v>
      </c>
      <c r="J50" s="1">
        <v>113134</v>
      </c>
      <c r="K50" s="1">
        <v>2799</v>
      </c>
      <c r="L50" s="1">
        <v>570</v>
      </c>
      <c r="M50" s="1">
        <v>0</v>
      </c>
      <c r="N50" s="1">
        <v>77</v>
      </c>
      <c r="O50" s="1">
        <v>1</v>
      </c>
      <c r="P50" s="1">
        <v>-344</v>
      </c>
      <c r="Q50" s="1">
        <v>-1503</v>
      </c>
      <c r="R50" s="1">
        <v>156</v>
      </c>
      <c r="S50" s="1">
        <v>-2073</v>
      </c>
      <c r="T50" s="1">
        <v>0.35</v>
      </c>
      <c r="U50" s="1">
        <v>1</v>
      </c>
    </row>
    <row r="51" spans="1:21">
      <c r="A51" s="1">
        <v>50</v>
      </c>
      <c r="B51" s="1">
        <v>112044</v>
      </c>
      <c r="C51" s="1">
        <v>112727</v>
      </c>
      <c r="D51" s="1">
        <v>683</v>
      </c>
      <c r="E51" s="1">
        <v>111631</v>
      </c>
      <c r="F51" s="1">
        <v>113339</v>
      </c>
      <c r="G51" s="1">
        <v>1708</v>
      </c>
      <c r="H51" s="1">
        <v>1</v>
      </c>
      <c r="I51" s="1">
        <v>110335</v>
      </c>
      <c r="J51" s="1">
        <v>113134</v>
      </c>
      <c r="K51" s="1">
        <v>2799</v>
      </c>
      <c r="L51" s="1">
        <v>683</v>
      </c>
      <c r="M51" s="1">
        <v>0</v>
      </c>
      <c r="N51" s="1">
        <v>77</v>
      </c>
      <c r="O51" s="1">
        <v>1</v>
      </c>
      <c r="P51" s="1">
        <v>1296</v>
      </c>
      <c r="Q51" s="1">
        <v>205</v>
      </c>
      <c r="R51" s="1">
        <v>1709</v>
      </c>
      <c r="S51" s="1">
        <v>-407</v>
      </c>
      <c r="T51" s="1">
        <v>0.4</v>
      </c>
      <c r="U51" s="1">
        <v>1</v>
      </c>
    </row>
    <row r="52" spans="1:21">
      <c r="A52" s="1">
        <v>51</v>
      </c>
      <c r="B52" s="1">
        <v>129073</v>
      </c>
      <c r="C52" s="1">
        <v>131306</v>
      </c>
      <c r="D52" s="1">
        <v>2233</v>
      </c>
      <c r="E52" s="1">
        <v>128206</v>
      </c>
      <c r="F52" s="1">
        <v>131306</v>
      </c>
      <c r="G52" s="1">
        <v>3100</v>
      </c>
      <c r="H52" s="1">
        <v>1</v>
      </c>
      <c r="I52" s="1">
        <v>130079</v>
      </c>
      <c r="J52" s="1">
        <v>131307</v>
      </c>
      <c r="K52" s="1">
        <v>1228</v>
      </c>
      <c r="L52" s="1">
        <v>1227</v>
      </c>
      <c r="M52" s="1">
        <v>0</v>
      </c>
      <c r="N52" s="1">
        <v>80</v>
      </c>
      <c r="O52" s="1">
        <v>1</v>
      </c>
      <c r="P52" s="1">
        <v>-1873</v>
      </c>
      <c r="Q52" s="1">
        <v>-1</v>
      </c>
      <c r="R52" s="1">
        <v>-1006</v>
      </c>
      <c r="S52" s="1">
        <v>-1</v>
      </c>
      <c r="T52" s="1">
        <v>0.4</v>
      </c>
      <c r="U52" s="1">
        <v>0.55000000000000004</v>
      </c>
    </row>
    <row r="53" spans="1:21">
      <c r="A53" s="1">
        <v>52</v>
      </c>
      <c r="B53" s="1">
        <v>786</v>
      </c>
      <c r="C53" s="1">
        <v>1695</v>
      </c>
      <c r="D53" s="1">
        <v>909</v>
      </c>
      <c r="E53" s="1">
        <v>258</v>
      </c>
      <c r="F53" s="1">
        <v>1695</v>
      </c>
      <c r="G53" s="1">
        <v>1437</v>
      </c>
      <c r="H53" s="1">
        <v>1</v>
      </c>
      <c r="I53" s="1">
        <v>0</v>
      </c>
      <c r="J53" s="1">
        <v>1635</v>
      </c>
      <c r="K53" s="1">
        <v>1635</v>
      </c>
      <c r="L53" s="1">
        <v>849</v>
      </c>
      <c r="M53" s="1">
        <v>0</v>
      </c>
      <c r="N53" s="1">
        <v>81</v>
      </c>
      <c r="O53" s="1">
        <v>1</v>
      </c>
      <c r="P53" s="1">
        <v>258</v>
      </c>
      <c r="Q53" s="1">
        <v>60</v>
      </c>
      <c r="R53" s="1">
        <v>786</v>
      </c>
      <c r="S53" s="1">
        <v>60</v>
      </c>
      <c r="T53" s="1">
        <v>0.59</v>
      </c>
      <c r="U53" s="1">
        <v>0.93</v>
      </c>
    </row>
    <row r="54" spans="1:21">
      <c r="A54" s="1">
        <v>53</v>
      </c>
      <c r="B54" s="1">
        <v>9704</v>
      </c>
      <c r="C54" s="1">
        <v>10705</v>
      </c>
      <c r="D54" s="1">
        <v>1001</v>
      </c>
      <c r="E54" s="1">
        <v>8664</v>
      </c>
      <c r="F54" s="1">
        <v>11402</v>
      </c>
      <c r="G54" s="1">
        <v>2738</v>
      </c>
      <c r="H54" s="1">
        <v>1</v>
      </c>
      <c r="I54" s="1">
        <v>9883</v>
      </c>
      <c r="J54" s="1">
        <v>10694</v>
      </c>
      <c r="K54" s="1">
        <v>811</v>
      </c>
      <c r="L54" s="1">
        <v>811</v>
      </c>
      <c r="M54" s="1">
        <v>0</v>
      </c>
      <c r="N54" s="1">
        <v>82</v>
      </c>
      <c r="O54" s="1">
        <v>1</v>
      </c>
      <c r="P54" s="1">
        <v>-1219</v>
      </c>
      <c r="Q54" s="1">
        <v>708</v>
      </c>
      <c r="R54" s="1">
        <v>-179</v>
      </c>
      <c r="S54" s="1">
        <v>11</v>
      </c>
      <c r="T54" s="1">
        <v>0.3</v>
      </c>
      <c r="U54" s="1">
        <v>0.81</v>
      </c>
    </row>
    <row r="55" spans="1:21">
      <c r="A55" s="1">
        <v>54</v>
      </c>
      <c r="B55" s="1">
        <v>27221</v>
      </c>
      <c r="C55" s="1">
        <v>28154</v>
      </c>
      <c r="D55" s="1">
        <v>933</v>
      </c>
      <c r="E55" s="1">
        <v>26587</v>
      </c>
      <c r="F55" s="1">
        <v>29024</v>
      </c>
      <c r="G55" s="1">
        <v>2437</v>
      </c>
      <c r="H55" s="1">
        <v>1</v>
      </c>
      <c r="I55" s="1">
        <v>26587</v>
      </c>
      <c r="J55" s="1">
        <v>28404</v>
      </c>
      <c r="K55" s="1">
        <v>1817</v>
      </c>
      <c r="L55" s="1">
        <v>933</v>
      </c>
      <c r="M55" s="1">
        <v>0</v>
      </c>
      <c r="N55" s="1">
        <v>83</v>
      </c>
      <c r="O55" s="1">
        <v>1</v>
      </c>
      <c r="P55" s="1">
        <v>0</v>
      </c>
      <c r="Q55" s="1">
        <v>620</v>
      </c>
      <c r="R55" s="1">
        <v>634</v>
      </c>
      <c r="S55" s="1">
        <v>-250</v>
      </c>
      <c r="T55" s="1">
        <v>0.38</v>
      </c>
      <c r="U55" s="1">
        <v>1</v>
      </c>
    </row>
    <row r="56" spans="1:21">
      <c r="A56" s="1">
        <v>55</v>
      </c>
      <c r="B56" s="1">
        <v>29318</v>
      </c>
      <c r="C56" s="1">
        <v>30251</v>
      </c>
      <c r="D56" s="1">
        <v>933</v>
      </c>
      <c r="E56" s="1">
        <v>29024</v>
      </c>
      <c r="F56" s="1">
        <v>30453</v>
      </c>
      <c r="G56" s="1">
        <v>1429</v>
      </c>
      <c r="H56" s="1">
        <v>1</v>
      </c>
      <c r="I56" s="1">
        <v>29130</v>
      </c>
      <c r="J56" s="1">
        <v>31483</v>
      </c>
      <c r="K56" s="1">
        <v>2353</v>
      </c>
      <c r="L56" s="1">
        <v>933</v>
      </c>
      <c r="M56" s="1">
        <v>0</v>
      </c>
      <c r="N56" s="1">
        <v>84</v>
      </c>
      <c r="O56" s="1">
        <v>1</v>
      </c>
      <c r="P56" s="1">
        <v>-106</v>
      </c>
      <c r="Q56" s="1">
        <v>-1030</v>
      </c>
      <c r="R56" s="1">
        <v>188</v>
      </c>
      <c r="S56" s="1">
        <v>-1232</v>
      </c>
      <c r="T56" s="1">
        <v>0.65</v>
      </c>
      <c r="U56" s="1">
        <v>1</v>
      </c>
    </row>
    <row r="57" spans="1:21">
      <c r="A57" s="1">
        <v>56</v>
      </c>
      <c r="B57" s="1">
        <v>30453</v>
      </c>
      <c r="C57" s="1">
        <v>30987</v>
      </c>
      <c r="D57" s="1">
        <v>534</v>
      </c>
      <c r="E57" s="1">
        <v>30453</v>
      </c>
      <c r="F57" s="1">
        <v>32756</v>
      </c>
      <c r="G57" s="1">
        <v>2303</v>
      </c>
      <c r="H57" s="1">
        <v>1</v>
      </c>
      <c r="I57" s="1">
        <v>29130</v>
      </c>
      <c r="J57" s="1">
        <v>31483</v>
      </c>
      <c r="K57" s="1">
        <v>2353</v>
      </c>
      <c r="L57" s="1">
        <v>534</v>
      </c>
      <c r="M57" s="1">
        <v>0</v>
      </c>
      <c r="N57" s="1">
        <v>84</v>
      </c>
      <c r="O57" s="1">
        <v>1</v>
      </c>
      <c r="P57" s="1">
        <v>1323</v>
      </c>
      <c r="Q57" s="1">
        <v>1273</v>
      </c>
      <c r="R57" s="1">
        <v>1323</v>
      </c>
      <c r="S57" s="1">
        <v>-496</v>
      </c>
      <c r="T57" s="1">
        <v>0.23</v>
      </c>
      <c r="U57" s="1">
        <v>1</v>
      </c>
    </row>
    <row r="58" spans="1:21">
      <c r="A58" s="1">
        <v>57</v>
      </c>
      <c r="B58" s="1">
        <v>39239</v>
      </c>
      <c r="C58" s="1">
        <v>40340</v>
      </c>
      <c r="D58" s="1">
        <v>1101</v>
      </c>
      <c r="E58" s="1">
        <v>38622</v>
      </c>
      <c r="F58" s="1">
        <v>41036</v>
      </c>
      <c r="G58" s="1">
        <v>2414</v>
      </c>
      <c r="H58" s="1">
        <v>1</v>
      </c>
      <c r="I58" s="1">
        <v>38657</v>
      </c>
      <c r="J58" s="1">
        <v>40016</v>
      </c>
      <c r="K58" s="1">
        <v>1359</v>
      </c>
      <c r="L58" s="1">
        <v>777</v>
      </c>
      <c r="M58" s="1">
        <v>0</v>
      </c>
      <c r="N58" s="1">
        <v>86</v>
      </c>
      <c r="O58" s="1">
        <v>1</v>
      </c>
      <c r="P58" s="1">
        <v>-35</v>
      </c>
      <c r="Q58" s="1">
        <v>1020</v>
      </c>
      <c r="R58" s="1">
        <v>582</v>
      </c>
      <c r="S58" s="1">
        <v>324</v>
      </c>
      <c r="T58" s="1">
        <v>0.32</v>
      </c>
      <c r="U58" s="1">
        <v>0.71</v>
      </c>
    </row>
    <row r="59" spans="1:21">
      <c r="A59" s="1">
        <v>58</v>
      </c>
      <c r="B59" s="1">
        <v>61305</v>
      </c>
      <c r="C59" s="1">
        <v>62453</v>
      </c>
      <c r="D59" s="1">
        <v>1148</v>
      </c>
      <c r="E59" s="1">
        <v>59973</v>
      </c>
      <c r="F59" s="1">
        <v>62901</v>
      </c>
      <c r="G59" s="1">
        <v>2928</v>
      </c>
      <c r="H59" s="1">
        <v>1</v>
      </c>
      <c r="I59" s="1">
        <v>61292</v>
      </c>
      <c r="J59" s="1">
        <v>62612</v>
      </c>
      <c r="K59" s="1">
        <v>1320</v>
      </c>
      <c r="L59" s="1">
        <v>1148</v>
      </c>
      <c r="M59" s="1">
        <v>0</v>
      </c>
      <c r="N59" s="1">
        <v>89</v>
      </c>
      <c r="O59" s="1">
        <v>1</v>
      </c>
      <c r="P59" s="1">
        <v>-1319</v>
      </c>
      <c r="Q59" s="1">
        <v>289</v>
      </c>
      <c r="R59" s="1">
        <v>13</v>
      </c>
      <c r="S59" s="1">
        <v>-159</v>
      </c>
      <c r="T59" s="1">
        <v>0.39</v>
      </c>
      <c r="U59" s="1">
        <v>1</v>
      </c>
    </row>
    <row r="60" spans="1:21">
      <c r="A60" s="1">
        <v>59</v>
      </c>
      <c r="B60" s="1">
        <v>64568</v>
      </c>
      <c r="C60" s="1">
        <v>66234</v>
      </c>
      <c r="D60" s="1">
        <v>1666</v>
      </c>
      <c r="E60" s="1">
        <v>62901</v>
      </c>
      <c r="F60" s="1">
        <v>66856</v>
      </c>
      <c r="G60" s="1">
        <v>3955</v>
      </c>
      <c r="H60" s="1">
        <v>1</v>
      </c>
      <c r="I60" s="1">
        <v>64567</v>
      </c>
      <c r="J60" s="1">
        <v>65627</v>
      </c>
      <c r="K60" s="1">
        <v>1060</v>
      </c>
      <c r="L60" s="1">
        <v>1059</v>
      </c>
      <c r="M60" s="1">
        <v>0</v>
      </c>
      <c r="N60" s="1">
        <v>90</v>
      </c>
      <c r="O60" s="1">
        <v>1</v>
      </c>
      <c r="P60" s="1">
        <v>-1666</v>
      </c>
      <c r="Q60" s="1">
        <v>1229</v>
      </c>
      <c r="R60" s="1">
        <v>1</v>
      </c>
      <c r="S60" s="1">
        <v>607</v>
      </c>
      <c r="T60" s="1">
        <v>0.27</v>
      </c>
      <c r="U60" s="1">
        <v>0.64</v>
      </c>
    </row>
    <row r="61" spans="1:21">
      <c r="A61" s="1">
        <v>60</v>
      </c>
      <c r="B61" s="1">
        <v>69432</v>
      </c>
      <c r="C61" s="1">
        <v>70051</v>
      </c>
      <c r="D61" s="1">
        <v>619</v>
      </c>
      <c r="E61" s="1">
        <v>69432</v>
      </c>
      <c r="F61" s="1">
        <v>70574</v>
      </c>
      <c r="G61" s="1">
        <v>1142</v>
      </c>
      <c r="H61" s="1">
        <v>1</v>
      </c>
      <c r="I61" s="1">
        <v>69144</v>
      </c>
      <c r="J61" s="1">
        <v>70181</v>
      </c>
      <c r="K61" s="1">
        <v>1037</v>
      </c>
      <c r="L61" s="1">
        <v>619</v>
      </c>
      <c r="M61" s="1">
        <v>0</v>
      </c>
      <c r="N61" s="1">
        <v>91</v>
      </c>
      <c r="O61" s="1">
        <v>1</v>
      </c>
      <c r="P61" s="1">
        <v>288</v>
      </c>
      <c r="Q61" s="1">
        <v>393</v>
      </c>
      <c r="R61" s="1">
        <v>288</v>
      </c>
      <c r="S61" s="1">
        <v>-130</v>
      </c>
      <c r="T61" s="1">
        <v>0.54</v>
      </c>
      <c r="U61" s="1">
        <v>1</v>
      </c>
    </row>
    <row r="62" spans="1:21">
      <c r="A62" s="1">
        <v>61</v>
      </c>
      <c r="B62" s="1">
        <v>71689</v>
      </c>
      <c r="C62" s="1">
        <v>72289</v>
      </c>
      <c r="D62" s="1">
        <v>600</v>
      </c>
      <c r="E62" s="1">
        <v>70574</v>
      </c>
      <c r="F62" s="1">
        <v>72859</v>
      </c>
      <c r="G62" s="1">
        <v>2285</v>
      </c>
      <c r="H62" s="1">
        <v>1</v>
      </c>
      <c r="I62" s="1">
        <v>71434</v>
      </c>
      <c r="J62" s="1">
        <v>72924</v>
      </c>
      <c r="K62" s="1">
        <v>1490</v>
      </c>
      <c r="L62" s="1">
        <v>600</v>
      </c>
      <c r="M62" s="1">
        <v>0</v>
      </c>
      <c r="N62" s="1">
        <v>92</v>
      </c>
      <c r="O62" s="1">
        <v>1</v>
      </c>
      <c r="P62" s="1">
        <v>-860</v>
      </c>
      <c r="Q62" s="1">
        <v>-65</v>
      </c>
      <c r="R62" s="1">
        <v>255</v>
      </c>
      <c r="S62" s="1">
        <v>-635</v>
      </c>
      <c r="T62" s="1">
        <v>0.26</v>
      </c>
      <c r="U62" s="1">
        <v>1</v>
      </c>
    </row>
    <row r="63" spans="1:21">
      <c r="A63" s="1">
        <v>62</v>
      </c>
      <c r="B63" s="1">
        <v>80371</v>
      </c>
      <c r="C63" s="1">
        <v>80702</v>
      </c>
      <c r="D63" s="1">
        <v>331</v>
      </c>
      <c r="E63" s="1">
        <v>80038</v>
      </c>
      <c r="F63" s="1">
        <v>81632</v>
      </c>
      <c r="G63" s="1">
        <v>1594</v>
      </c>
      <c r="H63" s="1">
        <v>1</v>
      </c>
      <c r="I63" s="1">
        <v>80109</v>
      </c>
      <c r="J63" s="1">
        <v>80651</v>
      </c>
      <c r="K63" s="1">
        <v>542</v>
      </c>
      <c r="L63" s="1">
        <v>280</v>
      </c>
      <c r="M63" s="1">
        <v>0</v>
      </c>
      <c r="N63" s="1">
        <v>93</v>
      </c>
      <c r="O63" s="1">
        <v>1</v>
      </c>
      <c r="P63" s="1">
        <v>-71</v>
      </c>
      <c r="Q63" s="1">
        <v>981</v>
      </c>
      <c r="R63" s="1">
        <v>262</v>
      </c>
      <c r="S63" s="1">
        <v>51</v>
      </c>
      <c r="T63" s="1">
        <v>0.18</v>
      </c>
      <c r="U63" s="1">
        <v>0.85</v>
      </c>
    </row>
    <row r="64" spans="1:21">
      <c r="A64" s="1">
        <v>63</v>
      </c>
      <c r="B64" s="1">
        <v>92027</v>
      </c>
      <c r="C64" s="1">
        <v>92778</v>
      </c>
      <c r="D64" s="1">
        <v>751</v>
      </c>
      <c r="E64" s="1">
        <v>91524</v>
      </c>
      <c r="F64" s="1">
        <v>93287</v>
      </c>
      <c r="G64" s="1">
        <v>1763</v>
      </c>
      <c r="H64" s="1">
        <v>1</v>
      </c>
      <c r="I64" s="1">
        <v>91550</v>
      </c>
      <c r="J64" s="1">
        <v>92684</v>
      </c>
      <c r="K64" s="1">
        <v>1134</v>
      </c>
      <c r="L64" s="1">
        <v>657</v>
      </c>
      <c r="M64" s="1">
        <v>0</v>
      </c>
      <c r="N64" s="1">
        <v>95</v>
      </c>
      <c r="O64" s="1">
        <v>1</v>
      </c>
      <c r="P64" s="1">
        <v>-26</v>
      </c>
      <c r="Q64" s="1">
        <v>603</v>
      </c>
      <c r="R64" s="1">
        <v>477</v>
      </c>
      <c r="S64" s="1">
        <v>94</v>
      </c>
      <c r="T64" s="1">
        <v>0.37</v>
      </c>
      <c r="U64" s="1">
        <v>0.87</v>
      </c>
    </row>
    <row r="65" spans="1:21">
      <c r="A65" s="1">
        <v>64</v>
      </c>
      <c r="B65" s="1">
        <v>9568</v>
      </c>
      <c r="C65" s="1">
        <v>10128</v>
      </c>
      <c r="D65" s="1">
        <v>560</v>
      </c>
      <c r="E65" s="1">
        <v>9088</v>
      </c>
      <c r="F65" s="1">
        <v>10347</v>
      </c>
      <c r="G65" s="1">
        <v>1259</v>
      </c>
      <c r="H65" s="1">
        <v>1</v>
      </c>
      <c r="I65" s="1">
        <v>9404</v>
      </c>
      <c r="J65" s="1">
        <v>10345</v>
      </c>
      <c r="K65" s="1">
        <v>941</v>
      </c>
      <c r="L65" s="1">
        <v>560</v>
      </c>
      <c r="M65" s="1">
        <v>0</v>
      </c>
      <c r="N65" s="1">
        <v>97</v>
      </c>
      <c r="O65" s="1">
        <v>1</v>
      </c>
      <c r="P65" s="1">
        <v>-316</v>
      </c>
      <c r="Q65" s="1">
        <v>2</v>
      </c>
      <c r="R65" s="1">
        <v>164</v>
      </c>
      <c r="S65" s="1">
        <v>-217</v>
      </c>
      <c r="T65" s="1">
        <v>0.44</v>
      </c>
      <c r="U65" s="1">
        <v>1</v>
      </c>
    </row>
    <row r="66" spans="1:21">
      <c r="A66" s="1">
        <v>65</v>
      </c>
      <c r="B66" s="1">
        <v>10667</v>
      </c>
      <c r="C66" s="1">
        <v>11194</v>
      </c>
      <c r="D66" s="1">
        <v>527</v>
      </c>
      <c r="E66" s="1">
        <v>10347</v>
      </c>
      <c r="F66" s="1">
        <v>12187</v>
      </c>
      <c r="G66" s="1">
        <v>1840</v>
      </c>
      <c r="H66" s="1">
        <v>1</v>
      </c>
      <c r="I66" s="1">
        <v>10345</v>
      </c>
      <c r="J66" s="1">
        <v>12203</v>
      </c>
      <c r="K66" s="1">
        <v>1858</v>
      </c>
      <c r="L66" s="1">
        <v>527</v>
      </c>
      <c r="M66" s="1">
        <v>0</v>
      </c>
      <c r="N66" s="1">
        <v>98</v>
      </c>
      <c r="O66" s="1">
        <v>1</v>
      </c>
      <c r="P66" s="1">
        <v>2</v>
      </c>
      <c r="Q66" s="1">
        <v>-16</v>
      </c>
      <c r="R66" s="1">
        <v>322</v>
      </c>
      <c r="S66" s="1">
        <v>-1009</v>
      </c>
      <c r="T66" s="1">
        <v>0.28999999999999998</v>
      </c>
      <c r="U66" s="1">
        <v>1</v>
      </c>
    </row>
    <row r="67" spans="1:21">
      <c r="A67" s="1">
        <v>66</v>
      </c>
      <c r="B67" s="1">
        <v>18497</v>
      </c>
      <c r="C67" s="1">
        <v>20037</v>
      </c>
      <c r="D67" s="1">
        <v>1540</v>
      </c>
      <c r="E67" s="1">
        <v>18017</v>
      </c>
      <c r="F67" s="1">
        <v>22757</v>
      </c>
      <c r="G67" s="1">
        <v>4740</v>
      </c>
      <c r="H67" s="1">
        <v>1</v>
      </c>
      <c r="I67" s="1">
        <v>18080</v>
      </c>
      <c r="J67" s="1">
        <v>20601</v>
      </c>
      <c r="K67" s="1">
        <v>2521</v>
      </c>
      <c r="L67" s="1">
        <v>1540</v>
      </c>
      <c r="M67" s="1">
        <v>0</v>
      </c>
      <c r="N67" s="1">
        <v>99</v>
      </c>
      <c r="O67" s="1">
        <v>1</v>
      </c>
      <c r="P67" s="1">
        <v>-63</v>
      </c>
      <c r="Q67" s="1">
        <v>2156</v>
      </c>
      <c r="R67" s="1">
        <v>417</v>
      </c>
      <c r="S67" s="1">
        <v>-564</v>
      </c>
      <c r="T67" s="1">
        <v>0.32</v>
      </c>
      <c r="U67" s="1">
        <v>1</v>
      </c>
    </row>
    <row r="68" spans="1:21">
      <c r="A68" s="1">
        <v>67</v>
      </c>
      <c r="B68" s="1">
        <v>34142</v>
      </c>
      <c r="C68" s="1">
        <v>35491</v>
      </c>
      <c r="D68" s="1">
        <v>1349</v>
      </c>
      <c r="E68" s="1">
        <v>33515</v>
      </c>
      <c r="F68" s="1">
        <v>35835</v>
      </c>
      <c r="G68" s="1">
        <v>2320</v>
      </c>
      <c r="H68" s="1">
        <v>1</v>
      </c>
      <c r="I68" s="1">
        <v>33622</v>
      </c>
      <c r="J68" s="1">
        <v>35306</v>
      </c>
      <c r="K68" s="1">
        <v>1684</v>
      </c>
      <c r="L68" s="1">
        <v>1164</v>
      </c>
      <c r="M68" s="1">
        <v>0</v>
      </c>
      <c r="N68" s="1">
        <v>102</v>
      </c>
      <c r="O68" s="1">
        <v>1</v>
      </c>
      <c r="P68" s="1">
        <v>-107</v>
      </c>
      <c r="Q68" s="1">
        <v>529</v>
      </c>
      <c r="R68" s="1">
        <v>520</v>
      </c>
      <c r="S68" s="1">
        <v>185</v>
      </c>
      <c r="T68" s="1">
        <v>0.5</v>
      </c>
      <c r="U68" s="1">
        <v>0.86</v>
      </c>
    </row>
    <row r="69" spans="1:21">
      <c r="A69" s="1">
        <v>68</v>
      </c>
      <c r="B69" s="1">
        <v>35835</v>
      </c>
      <c r="C69" s="1">
        <v>37108</v>
      </c>
      <c r="D69" s="1">
        <v>1273</v>
      </c>
      <c r="E69" s="1">
        <v>35835</v>
      </c>
      <c r="F69" s="1">
        <v>38235</v>
      </c>
      <c r="G69" s="1">
        <v>2400</v>
      </c>
      <c r="H69" s="1">
        <v>1</v>
      </c>
      <c r="I69" s="1">
        <v>36783</v>
      </c>
      <c r="J69" s="1">
        <v>37971</v>
      </c>
      <c r="K69" s="1">
        <v>1188</v>
      </c>
      <c r="L69" s="1">
        <v>325</v>
      </c>
      <c r="M69" s="1">
        <v>0</v>
      </c>
      <c r="N69" s="1">
        <v>102</v>
      </c>
      <c r="O69" s="1">
        <v>2</v>
      </c>
      <c r="P69" s="1">
        <v>-948</v>
      </c>
      <c r="Q69" s="1">
        <v>264</v>
      </c>
      <c r="R69" s="1">
        <v>-948</v>
      </c>
      <c r="S69" s="1">
        <v>-863</v>
      </c>
      <c r="T69" s="1">
        <v>0.14000000000000001</v>
      </c>
      <c r="U69" s="1">
        <v>0.26</v>
      </c>
    </row>
    <row r="70" spans="1:21">
      <c r="A70" s="1">
        <v>69</v>
      </c>
      <c r="B70" s="1">
        <v>38615</v>
      </c>
      <c r="C70" s="1">
        <v>39488</v>
      </c>
      <c r="D70" s="1">
        <v>873</v>
      </c>
      <c r="E70" s="1">
        <v>38235</v>
      </c>
      <c r="F70" s="1">
        <v>40635</v>
      </c>
      <c r="G70" s="1">
        <v>2400</v>
      </c>
      <c r="H70" s="1">
        <v>1</v>
      </c>
      <c r="I70" s="1">
        <v>38286</v>
      </c>
      <c r="J70" s="1">
        <v>40078</v>
      </c>
      <c r="K70" s="1">
        <v>1792</v>
      </c>
      <c r="L70" s="1">
        <v>873</v>
      </c>
      <c r="M70" s="1">
        <v>0</v>
      </c>
      <c r="N70" s="1">
        <v>103</v>
      </c>
      <c r="O70" s="1">
        <v>1</v>
      </c>
      <c r="P70" s="1">
        <v>-51</v>
      </c>
      <c r="Q70" s="1">
        <v>557</v>
      </c>
      <c r="R70" s="1">
        <v>329</v>
      </c>
      <c r="S70" s="1">
        <v>-590</v>
      </c>
      <c r="T70" s="1">
        <v>0.36</v>
      </c>
      <c r="U70" s="1">
        <v>1</v>
      </c>
    </row>
    <row r="71" spans="1:21">
      <c r="A71" s="1">
        <v>70</v>
      </c>
      <c r="B71" s="1">
        <v>56247</v>
      </c>
      <c r="C71" s="1">
        <v>56756</v>
      </c>
      <c r="D71" s="1">
        <v>509</v>
      </c>
      <c r="E71" s="1">
        <v>55997</v>
      </c>
      <c r="F71" s="1">
        <v>57367</v>
      </c>
      <c r="G71" s="1">
        <v>1370</v>
      </c>
      <c r="H71" s="1">
        <v>1</v>
      </c>
      <c r="I71" s="1">
        <v>56227</v>
      </c>
      <c r="J71" s="1">
        <v>57050</v>
      </c>
      <c r="K71" s="1">
        <v>823</v>
      </c>
      <c r="L71" s="1">
        <v>509</v>
      </c>
      <c r="M71" s="1">
        <v>0</v>
      </c>
      <c r="N71" s="1">
        <v>106</v>
      </c>
      <c r="O71" s="1">
        <v>1</v>
      </c>
      <c r="P71" s="1">
        <v>-230</v>
      </c>
      <c r="Q71" s="1">
        <v>317</v>
      </c>
      <c r="R71" s="1">
        <v>20</v>
      </c>
      <c r="S71" s="1">
        <v>-294</v>
      </c>
      <c r="T71" s="1">
        <v>0.37</v>
      </c>
      <c r="U71" s="1">
        <v>1</v>
      </c>
    </row>
    <row r="72" spans="1:21">
      <c r="A72" s="1">
        <v>71</v>
      </c>
      <c r="B72" s="1">
        <v>61831</v>
      </c>
      <c r="C72" s="1">
        <v>63287</v>
      </c>
      <c r="D72" s="1">
        <v>1456</v>
      </c>
      <c r="E72" s="1">
        <v>60927</v>
      </c>
      <c r="F72" s="1">
        <v>63287</v>
      </c>
      <c r="G72" s="1">
        <v>2360</v>
      </c>
      <c r="H72" s="1">
        <v>1</v>
      </c>
      <c r="I72" s="1">
        <v>61499</v>
      </c>
      <c r="J72" s="1">
        <v>63128</v>
      </c>
      <c r="K72" s="1">
        <v>1629</v>
      </c>
      <c r="L72" s="1">
        <v>1297</v>
      </c>
      <c r="M72" s="1">
        <v>0</v>
      </c>
      <c r="N72" s="1">
        <v>107</v>
      </c>
      <c r="O72" s="1">
        <v>1</v>
      </c>
      <c r="P72" s="1">
        <v>-572</v>
      </c>
      <c r="Q72" s="1">
        <v>159</v>
      </c>
      <c r="R72" s="1">
        <v>332</v>
      </c>
      <c r="S72" s="1">
        <v>159</v>
      </c>
      <c r="T72" s="1">
        <v>0.55000000000000004</v>
      </c>
      <c r="U72" s="1">
        <v>0.89</v>
      </c>
    </row>
    <row r="73" spans="1:21">
      <c r="A73" s="1">
        <v>72</v>
      </c>
      <c r="B73" s="1">
        <v>63767</v>
      </c>
      <c r="C73" s="1">
        <v>64327</v>
      </c>
      <c r="D73" s="1">
        <v>560</v>
      </c>
      <c r="E73" s="1">
        <v>63287</v>
      </c>
      <c r="F73" s="1">
        <v>64327</v>
      </c>
      <c r="G73" s="1">
        <v>1040</v>
      </c>
      <c r="H73" s="1">
        <v>1</v>
      </c>
      <c r="I73" s="1">
        <v>63798</v>
      </c>
      <c r="J73" s="1">
        <v>64320</v>
      </c>
      <c r="K73" s="1">
        <v>522</v>
      </c>
      <c r="L73" s="1">
        <v>522</v>
      </c>
      <c r="M73" s="1">
        <v>0</v>
      </c>
      <c r="N73" s="1">
        <v>108</v>
      </c>
      <c r="O73" s="1">
        <v>1</v>
      </c>
      <c r="P73" s="1">
        <v>-511</v>
      </c>
      <c r="Q73" s="1">
        <v>7</v>
      </c>
      <c r="R73" s="1">
        <v>-31</v>
      </c>
      <c r="S73" s="1">
        <v>7</v>
      </c>
      <c r="T73" s="1">
        <v>0.5</v>
      </c>
      <c r="U73" s="1">
        <v>0.93</v>
      </c>
    </row>
    <row r="74" spans="1:21">
      <c r="A74" s="1">
        <v>73</v>
      </c>
      <c r="B74" s="1">
        <v>64607</v>
      </c>
      <c r="C74" s="1">
        <v>64927</v>
      </c>
      <c r="D74" s="1">
        <v>320</v>
      </c>
      <c r="E74" s="1">
        <v>64327</v>
      </c>
      <c r="F74" s="1">
        <v>65287</v>
      </c>
      <c r="G74" s="1">
        <v>960</v>
      </c>
      <c r="H74" s="1">
        <v>1</v>
      </c>
      <c r="I74" s="1">
        <v>64320</v>
      </c>
      <c r="J74" s="1">
        <v>65270</v>
      </c>
      <c r="K74" s="1">
        <v>950</v>
      </c>
      <c r="L74" s="1">
        <v>320</v>
      </c>
      <c r="M74" s="1">
        <v>0</v>
      </c>
      <c r="N74" s="1">
        <v>109</v>
      </c>
      <c r="O74" s="1">
        <v>1</v>
      </c>
      <c r="P74" s="1">
        <v>7</v>
      </c>
      <c r="Q74" s="1">
        <v>17</v>
      </c>
      <c r="R74" s="1">
        <v>287</v>
      </c>
      <c r="S74" s="1">
        <v>-343</v>
      </c>
      <c r="T74" s="1">
        <v>0.33</v>
      </c>
      <c r="U74" s="1">
        <v>1</v>
      </c>
    </row>
    <row r="75" spans="1:21">
      <c r="A75" s="1">
        <v>74</v>
      </c>
      <c r="B75" s="1">
        <v>140340</v>
      </c>
      <c r="C75" s="1">
        <v>143181</v>
      </c>
      <c r="D75" s="1">
        <v>2841</v>
      </c>
      <c r="E75" s="1">
        <v>139371</v>
      </c>
      <c r="F75" s="1">
        <v>143181</v>
      </c>
      <c r="G75" s="1">
        <v>3810</v>
      </c>
      <c r="H75" s="1">
        <v>1</v>
      </c>
      <c r="I75" s="1">
        <v>142082</v>
      </c>
      <c r="J75" s="1">
        <v>143110</v>
      </c>
      <c r="K75" s="1">
        <v>1028</v>
      </c>
      <c r="L75" s="1">
        <v>1028</v>
      </c>
      <c r="M75" s="1">
        <v>0</v>
      </c>
      <c r="N75" s="1">
        <v>116</v>
      </c>
      <c r="O75" s="1">
        <v>1</v>
      </c>
      <c r="P75" s="1">
        <v>-2711</v>
      </c>
      <c r="Q75" s="1">
        <v>71</v>
      </c>
      <c r="R75" s="1">
        <v>-1742</v>
      </c>
      <c r="S75" s="1">
        <v>71</v>
      </c>
      <c r="T75" s="1">
        <v>0.27</v>
      </c>
      <c r="U75" s="1">
        <v>0.36</v>
      </c>
    </row>
    <row r="76" spans="1:21">
      <c r="A76" s="1">
        <v>75</v>
      </c>
      <c r="B76" s="1">
        <v>147434</v>
      </c>
      <c r="C76" s="1">
        <v>148267</v>
      </c>
      <c r="D76" s="1">
        <v>833</v>
      </c>
      <c r="E76" s="1">
        <v>147434</v>
      </c>
      <c r="F76" s="1">
        <v>149980</v>
      </c>
      <c r="G76" s="1">
        <v>2546</v>
      </c>
      <c r="H76" s="1">
        <v>1</v>
      </c>
      <c r="I76" s="1">
        <v>147432</v>
      </c>
      <c r="J76" s="1">
        <v>148736</v>
      </c>
      <c r="K76" s="1">
        <v>1304</v>
      </c>
      <c r="L76" s="1">
        <v>833</v>
      </c>
      <c r="M76" s="1">
        <v>0</v>
      </c>
      <c r="N76" s="1">
        <v>119</v>
      </c>
      <c r="O76" s="1">
        <v>1</v>
      </c>
      <c r="P76" s="1">
        <v>2</v>
      </c>
      <c r="Q76" s="1">
        <v>1244</v>
      </c>
      <c r="R76" s="1">
        <v>2</v>
      </c>
      <c r="S76" s="1">
        <v>-469</v>
      </c>
      <c r="T76" s="1">
        <v>0.33</v>
      </c>
      <c r="U76" s="1">
        <v>1</v>
      </c>
    </row>
    <row r="77" spans="1:21">
      <c r="A77" s="1">
        <v>76</v>
      </c>
      <c r="B77" s="1">
        <v>149980</v>
      </c>
      <c r="C77" s="1">
        <v>150503</v>
      </c>
      <c r="D77" s="1">
        <v>523</v>
      </c>
      <c r="E77" s="1">
        <v>149980</v>
      </c>
      <c r="F77" s="1">
        <v>151218</v>
      </c>
      <c r="G77" s="1">
        <v>1238</v>
      </c>
      <c r="H77" s="1">
        <v>1</v>
      </c>
      <c r="I77" s="1">
        <v>150117</v>
      </c>
      <c r="J77" s="1">
        <v>150998</v>
      </c>
      <c r="K77" s="1">
        <v>881</v>
      </c>
      <c r="L77" s="1">
        <v>386</v>
      </c>
      <c r="M77" s="1">
        <v>0</v>
      </c>
      <c r="N77" s="1">
        <v>120</v>
      </c>
      <c r="O77" s="1">
        <v>1</v>
      </c>
      <c r="P77" s="1">
        <v>-137</v>
      </c>
      <c r="Q77" s="1">
        <v>220</v>
      </c>
      <c r="R77" s="1">
        <v>-137</v>
      </c>
      <c r="S77" s="1">
        <v>-495</v>
      </c>
      <c r="T77" s="1">
        <v>0.31</v>
      </c>
      <c r="U77" s="1">
        <v>0.74</v>
      </c>
    </row>
    <row r="78" spans="1:21">
      <c r="A78" s="1">
        <v>77</v>
      </c>
      <c r="B78" s="1">
        <v>151218</v>
      </c>
      <c r="C78" s="1">
        <v>151583</v>
      </c>
      <c r="D78" s="1">
        <v>365</v>
      </c>
      <c r="E78" s="1">
        <v>151218</v>
      </c>
      <c r="F78" s="1">
        <v>154074</v>
      </c>
      <c r="G78" s="1">
        <v>2856</v>
      </c>
      <c r="H78" s="1">
        <v>1</v>
      </c>
      <c r="I78" s="1">
        <v>151274</v>
      </c>
      <c r="J78" s="1">
        <v>151974</v>
      </c>
      <c r="K78" s="1">
        <v>700</v>
      </c>
      <c r="L78" s="1">
        <v>309</v>
      </c>
      <c r="M78" s="1">
        <v>0</v>
      </c>
      <c r="N78" s="1">
        <v>121</v>
      </c>
      <c r="O78" s="1">
        <v>1</v>
      </c>
      <c r="P78" s="1">
        <v>-56</v>
      </c>
      <c r="Q78" s="1">
        <v>2100</v>
      </c>
      <c r="R78" s="1">
        <v>-56</v>
      </c>
      <c r="S78" s="1">
        <v>-391</v>
      </c>
      <c r="T78" s="1">
        <v>0.11</v>
      </c>
      <c r="U78" s="1">
        <v>0.85</v>
      </c>
    </row>
    <row r="79" spans="1:21">
      <c r="A79" s="1">
        <v>78</v>
      </c>
      <c r="B79" s="1">
        <v>8353</v>
      </c>
      <c r="C79" s="1">
        <v>8753</v>
      </c>
      <c r="D79" s="1">
        <v>400</v>
      </c>
      <c r="E79" s="1">
        <v>7548</v>
      </c>
      <c r="F79" s="1">
        <v>9104</v>
      </c>
      <c r="G79" s="1">
        <v>1556</v>
      </c>
      <c r="H79" s="1">
        <v>1</v>
      </c>
      <c r="I79" s="1">
        <v>7884</v>
      </c>
      <c r="J79" s="1">
        <v>8935</v>
      </c>
      <c r="K79" s="1">
        <v>1051</v>
      </c>
      <c r="L79" s="1">
        <v>400</v>
      </c>
      <c r="M79" s="1">
        <v>0</v>
      </c>
      <c r="N79" s="1">
        <v>125</v>
      </c>
      <c r="O79" s="1">
        <v>1</v>
      </c>
      <c r="P79" s="1">
        <v>-336</v>
      </c>
      <c r="Q79" s="1">
        <v>169</v>
      </c>
      <c r="R79" s="1">
        <v>469</v>
      </c>
      <c r="S79" s="1">
        <v>-182</v>
      </c>
      <c r="T79" s="1">
        <v>0.26</v>
      </c>
      <c r="U79" s="1">
        <v>1</v>
      </c>
    </row>
    <row r="80" spans="1:21">
      <c r="A80" s="1">
        <v>79</v>
      </c>
      <c r="B80" s="1">
        <v>13708</v>
      </c>
      <c r="C80" s="1">
        <v>14576</v>
      </c>
      <c r="D80" s="1">
        <v>868</v>
      </c>
      <c r="E80" s="1">
        <v>13092</v>
      </c>
      <c r="F80" s="1">
        <v>14908</v>
      </c>
      <c r="G80" s="1">
        <v>1816</v>
      </c>
      <c r="H80" s="1">
        <v>1</v>
      </c>
      <c r="I80" s="1">
        <v>13506</v>
      </c>
      <c r="J80" s="1">
        <v>16418</v>
      </c>
      <c r="K80" s="1">
        <v>2912</v>
      </c>
      <c r="L80" s="1">
        <v>868</v>
      </c>
      <c r="M80" s="1">
        <v>0</v>
      </c>
      <c r="N80" s="1">
        <v>126</v>
      </c>
      <c r="O80" s="1">
        <v>1</v>
      </c>
      <c r="P80" s="1">
        <v>-414</v>
      </c>
      <c r="Q80" s="1">
        <v>-1510</v>
      </c>
      <c r="R80" s="1">
        <v>202</v>
      </c>
      <c r="S80" s="1">
        <v>-1842</v>
      </c>
      <c r="T80" s="1">
        <v>0.48</v>
      </c>
      <c r="U80" s="1">
        <v>1</v>
      </c>
    </row>
    <row r="81" spans="1:21">
      <c r="A81" s="1">
        <v>80</v>
      </c>
      <c r="B81" s="1">
        <v>15081</v>
      </c>
      <c r="C81" s="1">
        <v>15761</v>
      </c>
      <c r="D81" s="1">
        <v>680</v>
      </c>
      <c r="E81" s="1">
        <v>14908</v>
      </c>
      <c r="F81" s="1">
        <v>16388</v>
      </c>
      <c r="G81" s="1">
        <v>1480</v>
      </c>
      <c r="H81" s="1">
        <v>1</v>
      </c>
      <c r="I81" s="1">
        <v>13506</v>
      </c>
      <c r="J81" s="1">
        <v>16418</v>
      </c>
      <c r="K81" s="1">
        <v>2912</v>
      </c>
      <c r="L81" s="1">
        <v>680</v>
      </c>
      <c r="M81" s="1">
        <v>0</v>
      </c>
      <c r="N81" s="1">
        <v>126</v>
      </c>
      <c r="O81" s="1">
        <v>1</v>
      </c>
      <c r="P81" s="1">
        <v>1402</v>
      </c>
      <c r="Q81" s="1">
        <v>-30</v>
      </c>
      <c r="R81" s="1">
        <v>1575</v>
      </c>
      <c r="S81" s="1">
        <v>-657</v>
      </c>
      <c r="T81" s="1">
        <v>0.46</v>
      </c>
      <c r="U81" s="1">
        <v>1</v>
      </c>
    </row>
    <row r="82" spans="1:21">
      <c r="A82" s="1">
        <v>81</v>
      </c>
      <c r="B82" s="1">
        <v>17273</v>
      </c>
      <c r="C82" s="1">
        <v>18214</v>
      </c>
      <c r="D82" s="1">
        <v>941</v>
      </c>
      <c r="E82" s="1">
        <v>16388</v>
      </c>
      <c r="F82" s="1">
        <v>18214</v>
      </c>
      <c r="G82" s="1">
        <v>1826</v>
      </c>
      <c r="H82" s="1">
        <v>1</v>
      </c>
      <c r="I82" s="1">
        <v>16418</v>
      </c>
      <c r="J82" s="1">
        <v>18201</v>
      </c>
      <c r="K82" s="1">
        <v>1783</v>
      </c>
      <c r="L82" s="1">
        <v>928</v>
      </c>
      <c r="M82" s="1">
        <v>0</v>
      </c>
      <c r="N82" s="1">
        <v>127</v>
      </c>
      <c r="O82" s="1">
        <v>1</v>
      </c>
      <c r="P82" s="1">
        <v>-30</v>
      </c>
      <c r="Q82" s="1">
        <v>13</v>
      </c>
      <c r="R82" s="1">
        <v>855</v>
      </c>
      <c r="S82" s="1">
        <v>13</v>
      </c>
      <c r="T82" s="1">
        <v>0.51</v>
      </c>
      <c r="U82" s="1">
        <v>0.99</v>
      </c>
    </row>
    <row r="83" spans="1:21">
      <c r="A83" s="1">
        <v>82</v>
      </c>
      <c r="B83" s="1">
        <v>37119</v>
      </c>
      <c r="C83" s="1">
        <v>37515</v>
      </c>
      <c r="D83" s="1">
        <v>396</v>
      </c>
      <c r="E83" s="1">
        <v>37119</v>
      </c>
      <c r="F83" s="1">
        <v>38166</v>
      </c>
      <c r="G83" s="1">
        <v>1047</v>
      </c>
      <c r="H83" s="1">
        <v>1</v>
      </c>
      <c r="I83" s="1">
        <v>37360</v>
      </c>
      <c r="J83" s="1">
        <v>38258</v>
      </c>
      <c r="K83" s="1">
        <v>898</v>
      </c>
      <c r="L83" s="1">
        <v>155</v>
      </c>
      <c r="M83" s="1">
        <v>0</v>
      </c>
      <c r="N83" s="1">
        <v>128</v>
      </c>
      <c r="O83" s="1">
        <v>1</v>
      </c>
      <c r="P83" s="1">
        <v>-241</v>
      </c>
      <c r="Q83" s="1">
        <v>-92</v>
      </c>
      <c r="R83" s="1">
        <v>-241</v>
      </c>
      <c r="S83" s="1">
        <v>-743</v>
      </c>
      <c r="T83" s="1">
        <v>0.15</v>
      </c>
      <c r="U83" s="1">
        <v>0.39</v>
      </c>
    </row>
    <row r="84" spans="1:21">
      <c r="A84" s="1">
        <v>83</v>
      </c>
      <c r="B84" s="1">
        <v>51557</v>
      </c>
      <c r="C84" s="1">
        <v>52801</v>
      </c>
      <c r="D84" s="1">
        <v>1244</v>
      </c>
      <c r="E84" s="1">
        <v>51145</v>
      </c>
      <c r="F84" s="1">
        <v>53707</v>
      </c>
      <c r="G84" s="1">
        <v>2562</v>
      </c>
      <c r="H84" s="1">
        <v>1</v>
      </c>
      <c r="I84" s="1">
        <v>52497</v>
      </c>
      <c r="J84" s="1">
        <v>53402</v>
      </c>
      <c r="K84" s="1">
        <v>905</v>
      </c>
      <c r="L84" s="1">
        <v>304</v>
      </c>
      <c r="M84" s="1">
        <v>0</v>
      </c>
      <c r="N84" s="1">
        <v>130</v>
      </c>
      <c r="O84" s="1">
        <v>1</v>
      </c>
      <c r="P84" s="1">
        <v>-1352</v>
      </c>
      <c r="Q84" s="1">
        <v>305</v>
      </c>
      <c r="R84" s="1">
        <v>-940</v>
      </c>
      <c r="S84" s="1">
        <v>-601</v>
      </c>
      <c r="T84" s="1">
        <v>0.12</v>
      </c>
      <c r="U84" s="1">
        <v>0.24</v>
      </c>
    </row>
    <row r="85" spans="1:21">
      <c r="A85" s="1">
        <v>84</v>
      </c>
      <c r="B85" s="1">
        <v>60245</v>
      </c>
      <c r="C85" s="1">
        <v>60773</v>
      </c>
      <c r="D85" s="1">
        <v>528</v>
      </c>
      <c r="E85" s="1">
        <v>59015</v>
      </c>
      <c r="F85" s="1">
        <v>60773</v>
      </c>
      <c r="G85" s="1">
        <v>1758</v>
      </c>
      <c r="H85" s="1">
        <v>1</v>
      </c>
      <c r="I85" s="1">
        <v>59821</v>
      </c>
      <c r="J85" s="1">
        <v>61678</v>
      </c>
      <c r="K85" s="1">
        <v>1857</v>
      </c>
      <c r="L85" s="1">
        <v>528</v>
      </c>
      <c r="M85" s="1">
        <v>0</v>
      </c>
      <c r="N85" s="1">
        <v>133</v>
      </c>
      <c r="O85" s="1">
        <v>1</v>
      </c>
      <c r="P85" s="1">
        <v>-806</v>
      </c>
      <c r="Q85" s="1">
        <v>-905</v>
      </c>
      <c r="R85" s="1">
        <v>424</v>
      </c>
      <c r="S85" s="1">
        <v>-905</v>
      </c>
      <c r="T85" s="1">
        <v>0.3</v>
      </c>
      <c r="U85" s="1">
        <v>1</v>
      </c>
    </row>
    <row r="86" spans="1:21">
      <c r="A86" s="1">
        <v>85</v>
      </c>
      <c r="B86" s="1">
        <v>60773</v>
      </c>
      <c r="C86" s="1">
        <v>61487</v>
      </c>
      <c r="D86" s="1">
        <v>714</v>
      </c>
      <c r="E86" s="1">
        <v>60773</v>
      </c>
      <c r="F86" s="1">
        <v>61487</v>
      </c>
      <c r="G86" s="1">
        <v>714</v>
      </c>
      <c r="H86" s="1">
        <v>1</v>
      </c>
      <c r="I86" s="1">
        <v>59821</v>
      </c>
      <c r="J86" s="1">
        <v>61678</v>
      </c>
      <c r="K86" s="1">
        <v>1857</v>
      </c>
      <c r="L86" s="1">
        <v>714</v>
      </c>
      <c r="M86" s="1">
        <v>0</v>
      </c>
      <c r="N86" s="1">
        <v>133</v>
      </c>
      <c r="O86" s="1">
        <v>1</v>
      </c>
      <c r="P86" s="1">
        <v>952</v>
      </c>
      <c r="Q86" s="1">
        <v>-191</v>
      </c>
      <c r="R86" s="1">
        <v>952</v>
      </c>
      <c r="S86" s="1">
        <v>-191</v>
      </c>
      <c r="T86" s="1">
        <v>1</v>
      </c>
      <c r="U86" s="1">
        <v>1</v>
      </c>
    </row>
    <row r="87" spans="1:21">
      <c r="A87" s="1">
        <v>86</v>
      </c>
      <c r="B87" s="1">
        <v>61487</v>
      </c>
      <c r="C87" s="1">
        <v>62271</v>
      </c>
      <c r="D87" s="1">
        <v>784</v>
      </c>
      <c r="E87" s="1">
        <v>61487</v>
      </c>
      <c r="F87" s="1">
        <v>62271</v>
      </c>
      <c r="G87" s="1">
        <v>784</v>
      </c>
      <c r="H87" s="1">
        <v>1</v>
      </c>
      <c r="I87" s="1">
        <v>59821</v>
      </c>
      <c r="J87" s="1">
        <v>61678</v>
      </c>
      <c r="K87" s="1">
        <v>1857</v>
      </c>
      <c r="L87" s="1">
        <v>191</v>
      </c>
      <c r="M87" s="1">
        <v>0</v>
      </c>
      <c r="N87" s="1">
        <v>133</v>
      </c>
      <c r="O87" s="1">
        <v>1</v>
      </c>
      <c r="P87" s="1">
        <v>1666</v>
      </c>
      <c r="Q87" s="1">
        <v>593</v>
      </c>
      <c r="R87" s="1">
        <v>1666</v>
      </c>
      <c r="S87" s="1">
        <v>593</v>
      </c>
      <c r="T87" s="1">
        <v>0.24</v>
      </c>
      <c r="U87" s="1">
        <v>0.24</v>
      </c>
    </row>
    <row r="88" spans="1:21">
      <c r="A88" s="1">
        <v>87</v>
      </c>
      <c r="B88" s="1">
        <v>62271</v>
      </c>
      <c r="C88" s="1">
        <v>63151</v>
      </c>
      <c r="D88" s="1">
        <v>880</v>
      </c>
      <c r="E88" s="1">
        <v>62271</v>
      </c>
      <c r="F88" s="1">
        <v>63151</v>
      </c>
      <c r="G88" s="1">
        <v>880</v>
      </c>
      <c r="H88" s="1">
        <v>1</v>
      </c>
      <c r="I88" s="1">
        <v>62814</v>
      </c>
      <c r="J88" s="1">
        <v>63449</v>
      </c>
      <c r="K88" s="1">
        <v>635</v>
      </c>
      <c r="L88" s="1">
        <v>337</v>
      </c>
      <c r="M88" s="1">
        <v>0</v>
      </c>
      <c r="N88" s="1">
        <v>134</v>
      </c>
      <c r="O88" s="1">
        <v>1</v>
      </c>
      <c r="P88" s="1">
        <v>-543</v>
      </c>
      <c r="Q88" s="1">
        <v>-298</v>
      </c>
      <c r="R88" s="1">
        <v>-543</v>
      </c>
      <c r="S88" s="1">
        <v>-298</v>
      </c>
      <c r="T88" s="1">
        <v>0.38</v>
      </c>
      <c r="U88" s="1">
        <v>0.38</v>
      </c>
    </row>
    <row r="89" spans="1:21">
      <c r="A89" s="1">
        <v>88</v>
      </c>
      <c r="B89" s="1">
        <v>66358</v>
      </c>
      <c r="C89" s="1">
        <v>67075</v>
      </c>
      <c r="D89" s="1">
        <v>717</v>
      </c>
      <c r="E89" s="1">
        <v>66067</v>
      </c>
      <c r="F89" s="1">
        <v>67075</v>
      </c>
      <c r="G89" s="1">
        <v>1008</v>
      </c>
      <c r="H89" s="1">
        <v>1</v>
      </c>
      <c r="I89" s="1">
        <v>66429</v>
      </c>
      <c r="J89" s="1">
        <v>66980</v>
      </c>
      <c r="K89" s="1">
        <v>551</v>
      </c>
      <c r="L89" s="1">
        <v>551</v>
      </c>
      <c r="M89" s="1">
        <v>0</v>
      </c>
      <c r="N89" s="1">
        <v>135</v>
      </c>
      <c r="O89" s="1">
        <v>1</v>
      </c>
      <c r="P89" s="1">
        <v>-362</v>
      </c>
      <c r="Q89" s="1">
        <v>95</v>
      </c>
      <c r="R89" s="1">
        <v>-71</v>
      </c>
      <c r="S89" s="1">
        <v>95</v>
      </c>
      <c r="T89" s="1">
        <v>0.55000000000000004</v>
      </c>
      <c r="U89" s="1">
        <v>0.77</v>
      </c>
    </row>
    <row r="90" spans="1:21">
      <c r="A90" s="1">
        <v>89</v>
      </c>
      <c r="B90" s="1">
        <v>71694</v>
      </c>
      <c r="C90" s="1">
        <v>72912</v>
      </c>
      <c r="D90" s="1">
        <v>1218</v>
      </c>
      <c r="E90" s="1">
        <v>71694</v>
      </c>
      <c r="F90" s="1">
        <v>73762</v>
      </c>
      <c r="G90" s="1">
        <v>2068</v>
      </c>
      <c r="H90" s="1">
        <v>1</v>
      </c>
      <c r="I90" s="1">
        <v>72901</v>
      </c>
      <c r="J90" s="1">
        <v>73414</v>
      </c>
      <c r="K90" s="1">
        <v>513</v>
      </c>
      <c r="L90" s="1">
        <v>11</v>
      </c>
      <c r="M90" s="1">
        <v>0</v>
      </c>
      <c r="N90" s="1">
        <v>136</v>
      </c>
      <c r="O90" s="1">
        <v>1</v>
      </c>
      <c r="P90" s="1">
        <v>-1207</v>
      </c>
      <c r="Q90" s="1">
        <v>348</v>
      </c>
      <c r="R90" s="1">
        <v>-1207</v>
      </c>
      <c r="S90" s="1">
        <v>-502</v>
      </c>
      <c r="T90" s="1">
        <v>0.01</v>
      </c>
      <c r="U90" s="1">
        <v>0.01</v>
      </c>
    </row>
    <row r="91" spans="1:21">
      <c r="A91" s="1">
        <v>90</v>
      </c>
      <c r="B91" s="1">
        <v>75009</v>
      </c>
      <c r="C91" s="1">
        <v>75819</v>
      </c>
      <c r="D91" s="1">
        <v>810</v>
      </c>
      <c r="E91" s="1">
        <v>75009</v>
      </c>
      <c r="F91" s="1">
        <v>75819</v>
      </c>
      <c r="G91" s="1">
        <v>810</v>
      </c>
      <c r="H91" s="1">
        <v>1</v>
      </c>
      <c r="I91" s="1">
        <v>75653</v>
      </c>
      <c r="J91" s="1">
        <v>76513</v>
      </c>
      <c r="K91" s="1">
        <v>860</v>
      </c>
      <c r="L91" s="1">
        <v>166</v>
      </c>
      <c r="M91" s="1">
        <v>0</v>
      </c>
      <c r="N91" s="1">
        <v>138</v>
      </c>
      <c r="O91" s="1">
        <v>1</v>
      </c>
      <c r="P91" s="1">
        <v>-644</v>
      </c>
      <c r="Q91" s="1">
        <v>-694</v>
      </c>
      <c r="R91" s="1">
        <v>-644</v>
      </c>
      <c r="S91" s="1">
        <v>-694</v>
      </c>
      <c r="T91" s="1">
        <v>0.2</v>
      </c>
      <c r="U91" s="1">
        <v>0.2</v>
      </c>
    </row>
    <row r="92" spans="1:21">
      <c r="A92" s="1">
        <v>91</v>
      </c>
      <c r="B92" s="1">
        <v>75819</v>
      </c>
      <c r="C92" s="1">
        <v>76484</v>
      </c>
      <c r="D92" s="1">
        <v>665</v>
      </c>
      <c r="E92" s="1">
        <v>75819</v>
      </c>
      <c r="F92" s="1">
        <v>77216</v>
      </c>
      <c r="G92" s="1">
        <v>1397</v>
      </c>
      <c r="H92" s="1">
        <v>1</v>
      </c>
      <c r="I92" s="1">
        <v>75653</v>
      </c>
      <c r="J92" s="1">
        <v>76513</v>
      </c>
      <c r="K92" s="1">
        <v>860</v>
      </c>
      <c r="L92" s="1">
        <v>665</v>
      </c>
      <c r="M92" s="1">
        <v>0</v>
      </c>
      <c r="N92" s="1">
        <v>138</v>
      </c>
      <c r="O92" s="1">
        <v>1</v>
      </c>
      <c r="P92" s="1">
        <v>166</v>
      </c>
      <c r="Q92" s="1">
        <v>703</v>
      </c>
      <c r="R92" s="1">
        <v>166</v>
      </c>
      <c r="S92" s="1">
        <v>-29</v>
      </c>
      <c r="T92" s="1">
        <v>0.48</v>
      </c>
      <c r="U92" s="1">
        <v>1</v>
      </c>
    </row>
    <row r="93" spans="1:21">
      <c r="A93" s="1">
        <v>92</v>
      </c>
      <c r="B93" s="1">
        <v>84721</v>
      </c>
      <c r="C93" s="1">
        <v>87460</v>
      </c>
      <c r="D93" s="1">
        <v>2739</v>
      </c>
      <c r="E93" s="1">
        <v>83492</v>
      </c>
      <c r="F93" s="1">
        <v>88086</v>
      </c>
      <c r="G93" s="1">
        <v>4594</v>
      </c>
      <c r="H93" s="1">
        <v>1</v>
      </c>
      <c r="I93" s="1">
        <v>85110</v>
      </c>
      <c r="J93" s="1">
        <v>87543</v>
      </c>
      <c r="K93" s="1">
        <v>2433</v>
      </c>
      <c r="L93" s="1">
        <v>2350</v>
      </c>
      <c r="M93" s="1">
        <v>0</v>
      </c>
      <c r="N93" s="1">
        <v>141</v>
      </c>
      <c r="O93" s="1">
        <v>1</v>
      </c>
      <c r="P93" s="1">
        <v>-1618</v>
      </c>
      <c r="Q93" s="1">
        <v>543</v>
      </c>
      <c r="R93" s="1">
        <v>-389</v>
      </c>
      <c r="S93" s="1">
        <v>-83</v>
      </c>
      <c r="T93" s="1">
        <v>0.51</v>
      </c>
      <c r="U93" s="1">
        <v>0.86</v>
      </c>
    </row>
    <row r="94" spans="1:21">
      <c r="A94" s="1">
        <v>93</v>
      </c>
      <c r="B94" s="1">
        <v>92219</v>
      </c>
      <c r="C94" s="1">
        <v>92767</v>
      </c>
      <c r="D94" s="1">
        <v>548</v>
      </c>
      <c r="E94" s="1">
        <v>91779</v>
      </c>
      <c r="F94" s="1">
        <v>92767</v>
      </c>
      <c r="G94" s="1">
        <v>988</v>
      </c>
      <c r="H94" s="1">
        <v>1</v>
      </c>
      <c r="I94" s="1">
        <v>92140</v>
      </c>
      <c r="J94" s="1">
        <v>92888</v>
      </c>
      <c r="K94" s="1">
        <v>748</v>
      </c>
      <c r="L94" s="1">
        <v>548</v>
      </c>
      <c r="M94" s="1">
        <v>0</v>
      </c>
      <c r="N94" s="1">
        <v>142</v>
      </c>
      <c r="O94" s="1">
        <v>1</v>
      </c>
      <c r="P94" s="1">
        <v>-361</v>
      </c>
      <c r="Q94" s="1">
        <v>-121</v>
      </c>
      <c r="R94" s="1">
        <v>79</v>
      </c>
      <c r="S94" s="1">
        <v>-121</v>
      </c>
      <c r="T94" s="1">
        <v>0.55000000000000004</v>
      </c>
      <c r="U94" s="1">
        <v>1</v>
      </c>
    </row>
    <row r="95" spans="1:21">
      <c r="A95" s="1">
        <v>94</v>
      </c>
      <c r="B95" s="1">
        <v>93320</v>
      </c>
      <c r="C95" s="1">
        <v>94054</v>
      </c>
      <c r="D95" s="1">
        <v>734</v>
      </c>
      <c r="E95" s="1">
        <v>92767</v>
      </c>
      <c r="F95" s="1">
        <v>94054</v>
      </c>
      <c r="G95" s="1">
        <v>1287</v>
      </c>
      <c r="H95" s="1">
        <v>1</v>
      </c>
      <c r="I95" s="1">
        <v>92888</v>
      </c>
      <c r="J95" s="1">
        <v>94180</v>
      </c>
      <c r="K95" s="1">
        <v>1292</v>
      </c>
      <c r="L95" s="1">
        <v>734</v>
      </c>
      <c r="M95" s="1">
        <v>0</v>
      </c>
      <c r="N95" s="1">
        <v>143</v>
      </c>
      <c r="O95" s="1">
        <v>1</v>
      </c>
      <c r="P95" s="1">
        <v>-121</v>
      </c>
      <c r="Q95" s="1">
        <v>-126</v>
      </c>
      <c r="R95" s="1">
        <v>432</v>
      </c>
      <c r="S95" s="1">
        <v>-126</v>
      </c>
      <c r="T95" s="1">
        <v>0.56999999999999995</v>
      </c>
      <c r="U95" s="1">
        <v>1</v>
      </c>
    </row>
    <row r="96" spans="1:21">
      <c r="A96" s="1">
        <v>95</v>
      </c>
      <c r="B96" s="1">
        <v>108288</v>
      </c>
      <c r="C96" s="1">
        <v>108743</v>
      </c>
      <c r="D96" s="1">
        <v>455</v>
      </c>
      <c r="E96" s="1">
        <v>108288</v>
      </c>
      <c r="F96" s="1">
        <v>109302</v>
      </c>
      <c r="G96" s="1">
        <v>1014</v>
      </c>
      <c r="H96" s="1">
        <v>1</v>
      </c>
      <c r="I96" s="1">
        <v>108332</v>
      </c>
      <c r="J96" s="1">
        <v>108795</v>
      </c>
      <c r="K96" s="1">
        <v>463</v>
      </c>
      <c r="L96" s="1">
        <v>411</v>
      </c>
      <c r="M96" s="1">
        <v>0</v>
      </c>
      <c r="N96" s="1">
        <v>145</v>
      </c>
      <c r="O96" s="1">
        <v>1</v>
      </c>
      <c r="P96" s="1">
        <v>-44</v>
      </c>
      <c r="Q96" s="1">
        <v>507</v>
      </c>
      <c r="R96" s="1">
        <v>-44</v>
      </c>
      <c r="S96" s="1">
        <v>-52</v>
      </c>
      <c r="T96" s="1">
        <v>0.41</v>
      </c>
      <c r="U96" s="1">
        <v>0.9</v>
      </c>
    </row>
    <row r="97" spans="1:21">
      <c r="A97" s="1">
        <v>96</v>
      </c>
      <c r="B97" s="1">
        <v>117353</v>
      </c>
      <c r="C97" s="1">
        <v>118033</v>
      </c>
      <c r="D97" s="1">
        <v>680</v>
      </c>
      <c r="E97" s="1">
        <v>116783</v>
      </c>
      <c r="F97" s="1">
        <v>118584</v>
      </c>
      <c r="G97" s="1">
        <v>1801</v>
      </c>
      <c r="H97" s="1">
        <v>1</v>
      </c>
      <c r="I97" s="1">
        <v>116850</v>
      </c>
      <c r="J97" s="1">
        <v>118470</v>
      </c>
      <c r="K97" s="1">
        <v>1620</v>
      </c>
      <c r="L97" s="1">
        <v>680</v>
      </c>
      <c r="M97" s="1">
        <v>0</v>
      </c>
      <c r="N97" s="1">
        <v>147</v>
      </c>
      <c r="O97" s="1">
        <v>1</v>
      </c>
      <c r="P97" s="1">
        <v>-67</v>
      </c>
      <c r="Q97" s="1">
        <v>114</v>
      </c>
      <c r="R97" s="1">
        <v>503</v>
      </c>
      <c r="S97" s="1">
        <v>-437</v>
      </c>
      <c r="T97" s="1">
        <v>0.38</v>
      </c>
      <c r="U97" s="1">
        <v>1</v>
      </c>
    </row>
    <row r="98" spans="1:21">
      <c r="A98" s="1">
        <v>97</v>
      </c>
      <c r="B98" s="1">
        <v>119278</v>
      </c>
      <c r="C98" s="1">
        <v>120248</v>
      </c>
      <c r="D98" s="1">
        <v>970</v>
      </c>
      <c r="E98" s="1">
        <v>118584</v>
      </c>
      <c r="F98" s="1">
        <v>120891</v>
      </c>
      <c r="G98" s="1">
        <v>2307</v>
      </c>
      <c r="H98" s="1">
        <v>1</v>
      </c>
      <c r="I98" s="1">
        <v>118470</v>
      </c>
      <c r="J98" s="1">
        <v>120327</v>
      </c>
      <c r="K98" s="1">
        <v>1857</v>
      </c>
      <c r="L98" s="1">
        <v>970</v>
      </c>
      <c r="M98" s="1">
        <v>0</v>
      </c>
      <c r="N98" s="1">
        <v>148</v>
      </c>
      <c r="O98" s="1">
        <v>1</v>
      </c>
      <c r="P98" s="1">
        <v>114</v>
      </c>
      <c r="Q98" s="1">
        <v>564</v>
      </c>
      <c r="R98" s="1">
        <v>808</v>
      </c>
      <c r="S98" s="1">
        <v>-79</v>
      </c>
      <c r="T98" s="1">
        <v>0.42</v>
      </c>
      <c r="U98" s="1">
        <v>1</v>
      </c>
    </row>
    <row r="99" spans="1:21">
      <c r="A99" s="1">
        <v>98</v>
      </c>
      <c r="B99" s="1">
        <v>145380</v>
      </c>
      <c r="C99" s="1">
        <v>146062</v>
      </c>
      <c r="D99" s="1">
        <v>682</v>
      </c>
      <c r="E99" s="1">
        <v>145380</v>
      </c>
      <c r="F99" s="1">
        <v>147413</v>
      </c>
      <c r="G99" s="1">
        <v>2033</v>
      </c>
      <c r="H99" s="1">
        <v>1</v>
      </c>
      <c r="I99" s="1">
        <v>145482</v>
      </c>
      <c r="J99" s="1">
        <v>147406</v>
      </c>
      <c r="K99" s="1">
        <v>1924</v>
      </c>
      <c r="L99" s="1">
        <v>580</v>
      </c>
      <c r="M99" s="1">
        <v>0</v>
      </c>
      <c r="N99" s="1">
        <v>149</v>
      </c>
      <c r="O99" s="1">
        <v>1</v>
      </c>
      <c r="P99" s="1">
        <v>-102</v>
      </c>
      <c r="Q99" s="1">
        <v>7</v>
      </c>
      <c r="R99" s="1">
        <v>-102</v>
      </c>
      <c r="S99" s="1">
        <v>-1344</v>
      </c>
      <c r="T99" s="1">
        <v>0.28999999999999998</v>
      </c>
      <c r="U99" s="1">
        <v>0.85</v>
      </c>
    </row>
    <row r="100" spans="1:21">
      <c r="A100" s="1">
        <v>99</v>
      </c>
      <c r="B100" s="1">
        <v>150125</v>
      </c>
      <c r="C100" s="1">
        <v>151219</v>
      </c>
      <c r="D100" s="1">
        <v>1094</v>
      </c>
      <c r="E100" s="1">
        <v>149490</v>
      </c>
      <c r="F100" s="1">
        <v>151803</v>
      </c>
      <c r="G100" s="1">
        <v>2313</v>
      </c>
      <c r="H100" s="1">
        <v>1</v>
      </c>
      <c r="I100" s="1">
        <v>150838</v>
      </c>
      <c r="J100" s="1">
        <v>152126</v>
      </c>
      <c r="K100" s="1">
        <v>1288</v>
      </c>
      <c r="L100" s="1">
        <v>381</v>
      </c>
      <c r="M100" s="1">
        <v>0</v>
      </c>
      <c r="N100" s="1">
        <v>150</v>
      </c>
      <c r="O100" s="1">
        <v>1</v>
      </c>
      <c r="P100" s="1">
        <v>-1348</v>
      </c>
      <c r="Q100" s="1">
        <v>-323</v>
      </c>
      <c r="R100" s="1">
        <v>-713</v>
      </c>
      <c r="S100" s="1">
        <v>-907</v>
      </c>
      <c r="T100" s="1">
        <v>0.16</v>
      </c>
      <c r="U100" s="1">
        <v>0.35</v>
      </c>
    </row>
    <row r="101" spans="1:21">
      <c r="A101" s="1">
        <v>100</v>
      </c>
      <c r="B101" s="1">
        <v>152269</v>
      </c>
      <c r="C101" s="1">
        <v>152957</v>
      </c>
      <c r="D101" s="1">
        <v>688</v>
      </c>
      <c r="E101" s="1">
        <v>151803</v>
      </c>
      <c r="F101" s="1">
        <v>152957</v>
      </c>
      <c r="G101" s="1">
        <v>1154</v>
      </c>
      <c r="H101" s="1">
        <v>1</v>
      </c>
      <c r="I101" s="1">
        <v>152126</v>
      </c>
      <c r="J101" s="1">
        <v>152802</v>
      </c>
      <c r="K101" s="1">
        <v>676</v>
      </c>
      <c r="L101" s="1">
        <v>533</v>
      </c>
      <c r="M101" s="1">
        <v>0</v>
      </c>
      <c r="N101" s="1">
        <v>151</v>
      </c>
      <c r="O101" s="1">
        <v>1</v>
      </c>
      <c r="P101" s="1">
        <v>-323</v>
      </c>
      <c r="Q101" s="1">
        <v>155</v>
      </c>
      <c r="R101" s="1">
        <v>143</v>
      </c>
      <c r="S101" s="1">
        <v>155</v>
      </c>
      <c r="T101" s="1">
        <v>0.46</v>
      </c>
      <c r="U101" s="1">
        <v>0.77</v>
      </c>
    </row>
    <row r="102" spans="1:21">
      <c r="A102" s="1">
        <v>101</v>
      </c>
      <c r="B102" s="1">
        <v>153754</v>
      </c>
      <c r="C102" s="1">
        <v>154804</v>
      </c>
      <c r="D102" s="1">
        <v>1050</v>
      </c>
      <c r="E102" s="1">
        <v>152957</v>
      </c>
      <c r="F102" s="1">
        <v>155850</v>
      </c>
      <c r="G102" s="1">
        <v>2893</v>
      </c>
      <c r="H102" s="1">
        <v>1</v>
      </c>
      <c r="I102" s="1">
        <v>154046</v>
      </c>
      <c r="J102" s="1">
        <v>155515</v>
      </c>
      <c r="K102" s="1">
        <v>1469</v>
      </c>
      <c r="L102" s="1">
        <v>758</v>
      </c>
      <c r="M102" s="1">
        <v>0</v>
      </c>
      <c r="N102" s="1">
        <v>154</v>
      </c>
      <c r="O102" s="1">
        <v>1</v>
      </c>
      <c r="P102" s="1">
        <v>-1089</v>
      </c>
      <c r="Q102" s="1">
        <v>335</v>
      </c>
      <c r="R102" s="1">
        <v>-292</v>
      </c>
      <c r="S102" s="1">
        <v>-711</v>
      </c>
      <c r="T102" s="1">
        <v>0.26</v>
      </c>
      <c r="U102" s="1">
        <v>0.72</v>
      </c>
    </row>
    <row r="103" spans="1:21">
      <c r="A103" s="1">
        <v>102</v>
      </c>
      <c r="B103" s="1">
        <v>156577</v>
      </c>
      <c r="C103" s="1">
        <v>158207</v>
      </c>
      <c r="D103" s="1">
        <v>1630</v>
      </c>
      <c r="E103" s="1">
        <v>155850</v>
      </c>
      <c r="F103" s="1">
        <v>158207</v>
      </c>
      <c r="G103" s="1">
        <v>2357</v>
      </c>
      <c r="H103" s="1">
        <v>1</v>
      </c>
      <c r="I103" s="1">
        <v>157470</v>
      </c>
      <c r="J103" s="1">
        <v>158208</v>
      </c>
      <c r="K103" s="1">
        <v>738</v>
      </c>
      <c r="L103" s="1">
        <v>737</v>
      </c>
      <c r="M103" s="1">
        <v>0</v>
      </c>
      <c r="N103" s="1">
        <v>155</v>
      </c>
      <c r="O103" s="1">
        <v>1</v>
      </c>
      <c r="P103" s="1">
        <v>-1620</v>
      </c>
      <c r="Q103" s="1">
        <v>-1</v>
      </c>
      <c r="R103" s="1">
        <v>-893</v>
      </c>
      <c r="S103" s="1">
        <v>-1</v>
      </c>
      <c r="T103" s="1">
        <v>0.31</v>
      </c>
      <c r="U103" s="1">
        <v>0.45</v>
      </c>
    </row>
    <row r="104" spans="1:21">
      <c r="A104" s="6" t="s">
        <v>10</v>
      </c>
      <c r="B104" s="6">
        <f>_xlfn.STDEV.S(B2:B103)</f>
        <v>41918.228398554529</v>
      </c>
      <c r="C104" s="6">
        <f>_xlfn.STDEV.S(C2:C103)</f>
        <v>41963.159091486326</v>
      </c>
      <c r="D104" s="6">
        <f>_xlfn.STDEV.S(D2:D103)</f>
        <v>477.21643234118335</v>
      </c>
      <c r="E104" s="6">
        <f>_xlfn.STDEV.S(E2:E103)</f>
        <v>41934.960348140499</v>
      </c>
      <c r="F104" s="6">
        <f>_xlfn.STDEV.S(F2:F103)</f>
        <v>41932.556087774552</v>
      </c>
      <c r="G104" s="6">
        <f>_xlfn.STDEV.S(G2:G103)</f>
        <v>833.28306887818894</v>
      </c>
      <c r="H104" s="6">
        <f>_xlfn.STDEV.S(H2:H103)</f>
        <v>0</v>
      </c>
      <c r="I104" s="6">
        <f>_xlfn.STDEV.S(I2:I103)</f>
        <v>42068.175925416683</v>
      </c>
      <c r="J104" s="6">
        <f>_xlfn.STDEV.S(J2:J103)</f>
        <v>41919.694922359726</v>
      </c>
      <c r="K104" s="6">
        <f>_xlfn.STDEV.S(K2:K103)</f>
        <v>674.2491049768081</v>
      </c>
      <c r="L104" s="6">
        <f>_xlfn.STDEV.S(L2:L103)</f>
        <v>371.80509443382073</v>
      </c>
      <c r="M104" s="6">
        <f>_xlfn.STDEV.S(M2:M103)</f>
        <v>0</v>
      </c>
      <c r="N104" s="6">
        <f>_xlfn.STDEV.S(N2:N103)</f>
        <v>44.432835149792666</v>
      </c>
      <c r="O104" s="6">
        <f>_xlfn.STDEV.S(O2:O103)</f>
        <v>0.13933307603182357</v>
      </c>
      <c r="P104" s="6">
        <f>_xlfn.STDEV.S(P2:P103)</f>
        <v>735.09629432457518</v>
      </c>
      <c r="Q104" s="6">
        <f>_xlfn.STDEV.S(Q2:Q103)</f>
        <v>733.01422556628938</v>
      </c>
      <c r="R104" s="6">
        <f>_xlfn.STDEV.S(R2:R103)</f>
        <v>613.83969118372397</v>
      </c>
      <c r="S104" s="6">
        <f>_xlfn.STDEV.S(S2:S103)</f>
        <v>582.74958949908091</v>
      </c>
      <c r="T104" s="6">
        <f>_xlfn.STDEV.S(T2:T103)</f>
        <v>0.18320463706184695</v>
      </c>
      <c r="U104" s="6">
        <f>_xlfn.STDEV.S(U2:U103)</f>
        <v>0.28452668739101011</v>
      </c>
    </row>
    <row r="105" spans="1:21">
      <c r="A105" s="4" t="s">
        <v>31</v>
      </c>
      <c r="B105" s="4">
        <f t="shared" ref="B105:U105" si="0">AVERAGE(B2:B103)</f>
        <v>73682.470588235301</v>
      </c>
      <c r="C105" s="4">
        <f t="shared" si="0"/>
        <v>74546.205882352937</v>
      </c>
      <c r="D105" s="4">
        <f t="shared" si="0"/>
        <v>863.73529411764707</v>
      </c>
      <c r="E105" s="4">
        <f t="shared" si="0"/>
        <v>73246.529411764699</v>
      </c>
      <c r="F105" s="4">
        <f t="shared" si="0"/>
        <v>75131.843137254895</v>
      </c>
      <c r="G105" s="4">
        <f t="shared" si="0"/>
        <v>1885.313725490196</v>
      </c>
      <c r="H105" s="4">
        <f t="shared" si="0"/>
        <v>1</v>
      </c>
      <c r="I105" s="4">
        <f t="shared" si="0"/>
        <v>73594.245098039217</v>
      </c>
      <c r="J105" s="4">
        <f t="shared" si="0"/>
        <v>75019.715686274503</v>
      </c>
      <c r="K105" s="4">
        <f t="shared" si="0"/>
        <v>1425.4705882352941</v>
      </c>
      <c r="L105" s="4">
        <f t="shared" si="0"/>
        <v>645.73529411764707</v>
      </c>
      <c r="M105" s="4">
        <f t="shared" si="0"/>
        <v>0</v>
      </c>
      <c r="N105" s="4">
        <f t="shared" si="0"/>
        <v>80.313725490196077</v>
      </c>
      <c r="O105" s="4">
        <f t="shared" si="0"/>
        <v>1.0196078431372548</v>
      </c>
      <c r="P105" s="4">
        <f t="shared" si="0"/>
        <v>-347.71568627450978</v>
      </c>
      <c r="Q105" s="4">
        <f t="shared" si="0"/>
        <v>112.12745098039215</v>
      </c>
      <c r="R105" s="4">
        <f t="shared" si="0"/>
        <v>88.225490196078425</v>
      </c>
      <c r="S105" s="4">
        <f t="shared" si="0"/>
        <v>-473.50980392156862</v>
      </c>
      <c r="T105" s="4">
        <f t="shared" si="0"/>
        <v>0.3630392156862744</v>
      </c>
      <c r="U105" s="4">
        <f t="shared" si="0"/>
        <v>0.78656862745098033</v>
      </c>
    </row>
    <row r="106" spans="1:21">
      <c r="A106" s="6" t="s">
        <v>12</v>
      </c>
      <c r="B106" s="6">
        <f t="shared" ref="B106:U106" si="1">MEDIAN(B2:B103)</f>
        <v>65204.5</v>
      </c>
      <c r="C106" s="6">
        <f t="shared" si="1"/>
        <v>66421.5</v>
      </c>
      <c r="D106" s="6">
        <f t="shared" si="1"/>
        <v>733</v>
      </c>
      <c r="E106" s="6">
        <f t="shared" si="1"/>
        <v>64831.5</v>
      </c>
      <c r="F106" s="6">
        <f t="shared" si="1"/>
        <v>66944</v>
      </c>
      <c r="G106" s="6">
        <f t="shared" si="1"/>
        <v>1815</v>
      </c>
      <c r="H106" s="6">
        <f t="shared" si="1"/>
        <v>1</v>
      </c>
      <c r="I106" s="6">
        <f t="shared" si="1"/>
        <v>65255</v>
      </c>
      <c r="J106" s="6">
        <f t="shared" si="1"/>
        <v>66266.5</v>
      </c>
      <c r="K106" s="6">
        <f t="shared" si="1"/>
        <v>1270.5</v>
      </c>
      <c r="L106" s="6">
        <f t="shared" si="1"/>
        <v>593.5</v>
      </c>
      <c r="M106" s="6">
        <f t="shared" si="1"/>
        <v>0</v>
      </c>
      <c r="N106" s="6">
        <f t="shared" si="1"/>
        <v>80.5</v>
      </c>
      <c r="O106" s="6">
        <f t="shared" si="1"/>
        <v>1</v>
      </c>
      <c r="P106" s="6">
        <f t="shared" si="1"/>
        <v>-286.5</v>
      </c>
      <c r="Q106" s="6">
        <f t="shared" si="1"/>
        <v>160</v>
      </c>
      <c r="R106" s="6">
        <f t="shared" si="1"/>
        <v>76.5</v>
      </c>
      <c r="S106" s="6">
        <f t="shared" si="1"/>
        <v>-390</v>
      </c>
      <c r="T106" s="6">
        <f t="shared" si="1"/>
        <v>0.34499999999999997</v>
      </c>
      <c r="U106" s="6">
        <f t="shared" si="1"/>
        <v>0.93500000000000005</v>
      </c>
    </row>
    <row r="107" spans="1:21">
      <c r="A107" s="4" t="s">
        <v>13</v>
      </c>
      <c r="B107" s="4">
        <f t="shared" ref="B107:U107" si="2">MIN(B2:B103)</f>
        <v>600</v>
      </c>
      <c r="C107" s="4">
        <f t="shared" si="2"/>
        <v>1160</v>
      </c>
      <c r="D107" s="4">
        <f t="shared" si="2"/>
        <v>208</v>
      </c>
      <c r="E107" s="4">
        <f t="shared" si="2"/>
        <v>0</v>
      </c>
      <c r="F107" s="4">
        <f t="shared" si="2"/>
        <v>1695</v>
      </c>
      <c r="G107" s="4">
        <f t="shared" si="2"/>
        <v>349</v>
      </c>
      <c r="H107" s="4">
        <f t="shared" si="2"/>
        <v>1</v>
      </c>
      <c r="I107" s="4">
        <f t="shared" si="2"/>
        <v>0</v>
      </c>
      <c r="J107" s="4">
        <f t="shared" si="2"/>
        <v>1635</v>
      </c>
      <c r="K107" s="4">
        <f t="shared" si="2"/>
        <v>240</v>
      </c>
      <c r="L107" s="4">
        <f t="shared" si="2"/>
        <v>11</v>
      </c>
      <c r="M107" s="4">
        <f t="shared" si="2"/>
        <v>0</v>
      </c>
      <c r="N107" s="4">
        <f t="shared" si="2"/>
        <v>2</v>
      </c>
      <c r="O107" s="4">
        <f t="shared" si="2"/>
        <v>1</v>
      </c>
      <c r="P107" s="4">
        <f t="shared" si="2"/>
        <v>-2711</v>
      </c>
      <c r="Q107" s="4">
        <f t="shared" si="2"/>
        <v>-2154</v>
      </c>
      <c r="R107" s="4">
        <f t="shared" si="2"/>
        <v>-1742</v>
      </c>
      <c r="S107" s="4">
        <f t="shared" si="2"/>
        <v>-2154</v>
      </c>
      <c r="T107" s="4">
        <f t="shared" si="2"/>
        <v>0.01</v>
      </c>
      <c r="U107" s="4">
        <f t="shared" si="2"/>
        <v>0.01</v>
      </c>
    </row>
    <row r="108" spans="1:21">
      <c r="A108" s="7" t="s">
        <v>14</v>
      </c>
      <c r="B108" s="7">
        <f t="shared" ref="B108:U108" si="3">MAX(B2:B103)</f>
        <v>156577</v>
      </c>
      <c r="C108" s="7">
        <f t="shared" si="3"/>
        <v>158207</v>
      </c>
      <c r="D108" s="7">
        <f t="shared" si="3"/>
        <v>2841</v>
      </c>
      <c r="E108" s="7">
        <f t="shared" si="3"/>
        <v>155850</v>
      </c>
      <c r="F108" s="7">
        <f t="shared" si="3"/>
        <v>158207</v>
      </c>
      <c r="G108" s="7">
        <f t="shared" si="3"/>
        <v>4740</v>
      </c>
      <c r="H108" s="7">
        <f t="shared" si="3"/>
        <v>1</v>
      </c>
      <c r="I108" s="7">
        <f t="shared" si="3"/>
        <v>157470</v>
      </c>
      <c r="J108" s="7">
        <f t="shared" si="3"/>
        <v>158208</v>
      </c>
      <c r="K108" s="7">
        <f t="shared" si="3"/>
        <v>2921</v>
      </c>
      <c r="L108" s="7">
        <f t="shared" si="3"/>
        <v>2350</v>
      </c>
      <c r="M108" s="7">
        <f t="shared" si="3"/>
        <v>0</v>
      </c>
      <c r="N108" s="7">
        <f t="shared" si="3"/>
        <v>155</v>
      </c>
      <c r="O108" s="7">
        <f t="shared" si="3"/>
        <v>2</v>
      </c>
      <c r="P108" s="7">
        <f t="shared" si="3"/>
        <v>1666</v>
      </c>
      <c r="Q108" s="7">
        <f t="shared" si="3"/>
        <v>2156</v>
      </c>
      <c r="R108" s="7">
        <f t="shared" si="3"/>
        <v>1709</v>
      </c>
      <c r="S108" s="7">
        <f t="shared" si="3"/>
        <v>607</v>
      </c>
      <c r="T108" s="7">
        <f t="shared" si="3"/>
        <v>1</v>
      </c>
      <c r="U108" s="7">
        <f t="shared" si="3"/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945A-335B-40E9-AB46-F7DE56CD0792}">
  <dimension ref="A1:U61"/>
  <sheetViews>
    <sheetView zoomScale="40" zoomScaleNormal="40" workbookViewId="0">
      <selection activeCell="U65" sqref="U65"/>
    </sheetView>
  </sheetViews>
  <sheetFormatPr defaultRowHeight="15.6"/>
  <cols>
    <col min="1" max="1" width="13.81640625" style="1" bestFit="1" customWidth="1"/>
    <col min="2" max="2" width="12.26953125" style="1" bestFit="1" customWidth="1"/>
    <col min="3" max="3" width="12" style="1" bestFit="1" customWidth="1"/>
    <col min="4" max="4" width="17.453125" style="1" bestFit="1" customWidth="1"/>
    <col min="5" max="5" width="15.90625" style="1" bestFit="1" customWidth="1"/>
    <col min="6" max="6" width="15.6328125" style="1" bestFit="1" customWidth="1"/>
    <col min="7" max="7" width="9" style="1" bestFit="1" customWidth="1"/>
    <col min="8" max="8" width="9.90625" style="1" bestFit="1" customWidth="1"/>
    <col min="9" max="9" width="8.36328125" style="1" bestFit="1" customWidth="1"/>
    <col min="10" max="10" width="8.08984375" style="1" bestFit="1" customWidth="1"/>
    <col min="11" max="11" width="17.453125" style="1" bestFit="1" customWidth="1"/>
    <col min="12" max="12" width="13.6328125" style="1" bestFit="1" customWidth="1"/>
    <col min="13" max="13" width="7.54296875" style="1" bestFit="1" customWidth="1"/>
    <col min="14" max="14" width="6.7265625" style="1" bestFit="1" customWidth="1"/>
    <col min="15" max="15" width="11.1796875" style="1" bestFit="1" customWidth="1"/>
    <col min="16" max="16" width="9.6328125" style="1" bestFit="1" customWidth="1"/>
    <col min="17" max="17" width="14.54296875" style="1" bestFit="1" customWidth="1"/>
    <col min="18" max="18" width="13" style="1" bestFit="1" customWidth="1"/>
    <col min="19" max="19" width="21.7265625" style="1" bestFit="1" customWidth="1"/>
    <col min="20" max="20" width="21.1796875" style="1" bestFit="1" customWidth="1"/>
    <col min="21" max="21" width="10.1796875" style="1" bestFit="1" customWidth="1"/>
    <col min="22" max="16384" width="8.7265625" style="1"/>
  </cols>
  <sheetData>
    <row r="1" spans="1:21">
      <c r="A1" s="1" t="s">
        <v>28</v>
      </c>
      <c r="B1" s="1" t="s">
        <v>30</v>
      </c>
      <c r="C1" s="1" t="s">
        <v>19</v>
      </c>
      <c r="D1" s="1" t="s">
        <v>0</v>
      </c>
      <c r="E1" s="1" t="s">
        <v>20</v>
      </c>
      <c r="F1" s="1" t="s">
        <v>21</v>
      </c>
      <c r="G1" s="1" t="s">
        <v>1</v>
      </c>
      <c r="H1" s="1" t="s">
        <v>22</v>
      </c>
      <c r="I1" s="1" t="s">
        <v>23</v>
      </c>
      <c r="J1" s="1" t="s">
        <v>24</v>
      </c>
      <c r="K1" s="1" t="s">
        <v>2</v>
      </c>
      <c r="L1" s="1" t="s">
        <v>3</v>
      </c>
      <c r="M1" s="1" t="s">
        <v>25</v>
      </c>
      <c r="N1" s="1" t="s">
        <v>26</v>
      </c>
      <c r="O1" s="1" t="s">
        <v>27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</row>
    <row r="2" spans="1:21">
      <c r="A2" s="1">
        <v>1</v>
      </c>
      <c r="B2" s="1">
        <v>23638</v>
      </c>
      <c r="C2" s="1">
        <v>24372</v>
      </c>
      <c r="D2" s="1">
        <v>734</v>
      </c>
      <c r="E2" s="1">
        <v>23217</v>
      </c>
      <c r="F2" s="1">
        <v>24642</v>
      </c>
      <c r="G2" s="1">
        <v>1425</v>
      </c>
      <c r="H2" s="1">
        <v>1</v>
      </c>
      <c r="I2" s="1">
        <v>23217</v>
      </c>
      <c r="J2" s="1">
        <v>24876</v>
      </c>
      <c r="K2" s="1">
        <v>1659</v>
      </c>
      <c r="L2" s="1">
        <v>734</v>
      </c>
      <c r="M2" s="1">
        <v>0</v>
      </c>
      <c r="N2" s="1">
        <v>1</v>
      </c>
      <c r="O2" s="1">
        <v>3</v>
      </c>
      <c r="P2" s="1">
        <v>0</v>
      </c>
      <c r="Q2" s="1">
        <v>-234</v>
      </c>
      <c r="R2" s="1">
        <v>421</v>
      </c>
      <c r="S2" s="1">
        <v>-504</v>
      </c>
      <c r="T2" s="1">
        <v>0.52</v>
      </c>
      <c r="U2" s="1">
        <v>1</v>
      </c>
    </row>
    <row r="3" spans="1:21">
      <c r="A3" s="1">
        <v>2</v>
      </c>
      <c r="B3" s="1">
        <v>110561</v>
      </c>
      <c r="C3" s="1">
        <v>111156</v>
      </c>
      <c r="D3" s="1">
        <v>595</v>
      </c>
      <c r="E3" s="1">
        <v>110395</v>
      </c>
      <c r="F3" s="1">
        <v>111156</v>
      </c>
      <c r="G3" s="1">
        <v>761</v>
      </c>
      <c r="H3" s="1">
        <v>1</v>
      </c>
      <c r="I3" s="1">
        <v>111080</v>
      </c>
      <c r="J3" s="1">
        <v>111933</v>
      </c>
      <c r="K3" s="1">
        <v>853</v>
      </c>
      <c r="L3" s="1">
        <v>76</v>
      </c>
      <c r="M3" s="1">
        <v>0</v>
      </c>
      <c r="N3" s="1">
        <v>5</v>
      </c>
      <c r="O3" s="1">
        <v>1</v>
      </c>
      <c r="P3" s="1">
        <v>-685</v>
      </c>
      <c r="Q3" s="1">
        <v>-777</v>
      </c>
      <c r="R3" s="1">
        <v>-519</v>
      </c>
      <c r="S3" s="1">
        <v>-777</v>
      </c>
      <c r="T3" s="1">
        <v>0.1</v>
      </c>
      <c r="U3" s="1">
        <v>0.13</v>
      </c>
    </row>
    <row r="4" spans="1:21">
      <c r="A4" s="1">
        <v>3</v>
      </c>
      <c r="B4" s="1">
        <v>111611</v>
      </c>
      <c r="C4" s="1">
        <v>111929</v>
      </c>
      <c r="D4" s="1">
        <v>318</v>
      </c>
      <c r="E4" s="1">
        <v>111156</v>
      </c>
      <c r="F4" s="1">
        <v>111929</v>
      </c>
      <c r="G4" s="1">
        <v>773</v>
      </c>
      <c r="H4" s="1">
        <v>1</v>
      </c>
      <c r="I4" s="1">
        <v>111080</v>
      </c>
      <c r="J4" s="1">
        <v>111933</v>
      </c>
      <c r="K4" s="1">
        <v>853</v>
      </c>
      <c r="L4" s="1">
        <v>318</v>
      </c>
      <c r="M4" s="1">
        <v>0</v>
      </c>
      <c r="N4" s="1">
        <v>5</v>
      </c>
      <c r="O4" s="1">
        <v>1</v>
      </c>
      <c r="P4" s="1">
        <v>76</v>
      </c>
      <c r="Q4" s="1">
        <v>-4</v>
      </c>
      <c r="R4" s="1">
        <v>531</v>
      </c>
      <c r="S4" s="1">
        <v>-4</v>
      </c>
      <c r="T4" s="1">
        <v>0.41</v>
      </c>
      <c r="U4" s="1">
        <v>1</v>
      </c>
    </row>
    <row r="5" spans="1:21">
      <c r="A5" s="1">
        <v>4</v>
      </c>
      <c r="B5" s="1">
        <v>14903</v>
      </c>
      <c r="C5" s="1">
        <v>15374</v>
      </c>
      <c r="D5" s="1">
        <v>471</v>
      </c>
      <c r="E5" s="1">
        <v>14551</v>
      </c>
      <c r="F5" s="1">
        <v>15962</v>
      </c>
      <c r="G5" s="1">
        <v>1411</v>
      </c>
      <c r="H5" s="1">
        <v>1</v>
      </c>
      <c r="I5" s="1">
        <v>14522</v>
      </c>
      <c r="J5" s="1">
        <v>15590</v>
      </c>
      <c r="K5" s="1">
        <v>1068</v>
      </c>
      <c r="L5" s="1">
        <v>471</v>
      </c>
      <c r="M5" s="1">
        <v>0</v>
      </c>
      <c r="N5" s="1">
        <v>7</v>
      </c>
      <c r="O5" s="1">
        <v>3</v>
      </c>
      <c r="P5" s="1">
        <v>29</v>
      </c>
      <c r="Q5" s="1">
        <v>372</v>
      </c>
      <c r="R5" s="1">
        <v>381</v>
      </c>
      <c r="S5" s="1">
        <v>-216</v>
      </c>
      <c r="T5" s="1">
        <v>0.33</v>
      </c>
      <c r="U5" s="1">
        <v>1</v>
      </c>
    </row>
    <row r="6" spans="1:21">
      <c r="A6" s="1">
        <v>5</v>
      </c>
      <c r="B6" s="1">
        <v>23590</v>
      </c>
      <c r="C6" s="1">
        <v>24657</v>
      </c>
      <c r="D6" s="1">
        <v>1067</v>
      </c>
      <c r="E6" s="1">
        <v>23590</v>
      </c>
      <c r="F6" s="1">
        <v>25583</v>
      </c>
      <c r="G6" s="1">
        <v>1993</v>
      </c>
      <c r="H6" s="1">
        <v>1</v>
      </c>
      <c r="I6" s="1">
        <v>23045</v>
      </c>
      <c r="J6" s="1">
        <v>24645</v>
      </c>
      <c r="K6" s="1">
        <v>1600</v>
      </c>
      <c r="L6" s="1">
        <v>1055</v>
      </c>
      <c r="M6" s="1">
        <v>0</v>
      </c>
      <c r="N6" s="1">
        <v>8</v>
      </c>
      <c r="O6" s="1">
        <v>1</v>
      </c>
      <c r="P6" s="1">
        <v>545</v>
      </c>
      <c r="Q6" s="1">
        <v>938</v>
      </c>
      <c r="R6" s="1">
        <v>545</v>
      </c>
      <c r="S6" s="1">
        <v>12</v>
      </c>
      <c r="T6" s="1">
        <v>0.53</v>
      </c>
      <c r="U6" s="1">
        <v>0.99</v>
      </c>
    </row>
    <row r="7" spans="1:21">
      <c r="A7" s="1">
        <v>6</v>
      </c>
      <c r="B7" s="1">
        <v>26149</v>
      </c>
      <c r="C7" s="1">
        <v>26650</v>
      </c>
      <c r="D7" s="1">
        <v>501</v>
      </c>
      <c r="E7" s="1">
        <v>25583</v>
      </c>
      <c r="F7" s="1">
        <v>27102</v>
      </c>
      <c r="G7" s="1">
        <v>1519</v>
      </c>
      <c r="H7" s="1">
        <v>1</v>
      </c>
      <c r="I7" s="1">
        <v>26302</v>
      </c>
      <c r="J7" s="1">
        <v>27144</v>
      </c>
      <c r="K7" s="1">
        <v>842</v>
      </c>
      <c r="L7" s="1">
        <v>348</v>
      </c>
      <c r="M7" s="1">
        <v>0</v>
      </c>
      <c r="N7" s="1">
        <v>8</v>
      </c>
      <c r="O7" s="1">
        <v>5</v>
      </c>
      <c r="P7" s="1">
        <v>-719</v>
      </c>
      <c r="Q7" s="1">
        <v>-42</v>
      </c>
      <c r="R7" s="1">
        <v>-153</v>
      </c>
      <c r="S7" s="1">
        <v>-494</v>
      </c>
      <c r="T7" s="1">
        <v>0.23</v>
      </c>
      <c r="U7" s="1">
        <v>0.69</v>
      </c>
    </row>
    <row r="8" spans="1:21">
      <c r="A8" s="1">
        <v>7</v>
      </c>
      <c r="B8" s="1">
        <v>27102</v>
      </c>
      <c r="C8" s="1">
        <v>27573</v>
      </c>
      <c r="D8" s="1">
        <v>471</v>
      </c>
      <c r="E8" s="1">
        <v>27102</v>
      </c>
      <c r="F8" s="1">
        <v>28175</v>
      </c>
      <c r="G8" s="1">
        <v>1073</v>
      </c>
      <c r="H8" s="1">
        <v>1</v>
      </c>
      <c r="I8" s="1">
        <v>27144</v>
      </c>
      <c r="J8" s="1">
        <v>28520</v>
      </c>
      <c r="K8" s="1">
        <v>1376</v>
      </c>
      <c r="L8" s="1">
        <v>429</v>
      </c>
      <c r="M8" s="1">
        <v>0</v>
      </c>
      <c r="N8" s="1">
        <v>8</v>
      </c>
      <c r="O8" s="1">
        <v>6</v>
      </c>
      <c r="P8" s="1">
        <v>-42</v>
      </c>
      <c r="Q8" s="1">
        <v>-345</v>
      </c>
      <c r="R8" s="1">
        <v>-42</v>
      </c>
      <c r="S8" s="1">
        <v>-947</v>
      </c>
      <c r="T8" s="1">
        <v>0.4</v>
      </c>
      <c r="U8" s="1">
        <v>0.91</v>
      </c>
    </row>
    <row r="9" spans="1:21">
      <c r="A9" s="1">
        <v>8</v>
      </c>
      <c r="B9" s="1">
        <v>43910</v>
      </c>
      <c r="C9" s="1">
        <v>44383</v>
      </c>
      <c r="D9" s="1">
        <v>473</v>
      </c>
      <c r="E9" s="1">
        <v>43251</v>
      </c>
      <c r="F9" s="1">
        <v>44383</v>
      </c>
      <c r="G9" s="1">
        <v>1132</v>
      </c>
      <c r="H9" s="1">
        <v>1</v>
      </c>
      <c r="I9" s="1">
        <v>43541</v>
      </c>
      <c r="J9" s="1">
        <v>44810</v>
      </c>
      <c r="K9" s="1">
        <v>1269</v>
      </c>
      <c r="L9" s="1">
        <v>473</v>
      </c>
      <c r="M9" s="1">
        <v>0</v>
      </c>
      <c r="N9" s="1">
        <v>9</v>
      </c>
      <c r="O9" s="1">
        <v>1</v>
      </c>
      <c r="P9" s="1">
        <v>-290</v>
      </c>
      <c r="Q9" s="1">
        <v>-427</v>
      </c>
      <c r="R9" s="1">
        <v>369</v>
      </c>
      <c r="S9" s="1">
        <v>-427</v>
      </c>
      <c r="T9" s="1">
        <v>0.42</v>
      </c>
      <c r="U9" s="1">
        <v>1</v>
      </c>
    </row>
    <row r="10" spans="1:21">
      <c r="A10" s="1">
        <v>9</v>
      </c>
      <c r="B10" s="1">
        <v>44772</v>
      </c>
      <c r="C10" s="1">
        <v>47057</v>
      </c>
      <c r="D10" s="1">
        <v>2285</v>
      </c>
      <c r="E10" s="1">
        <v>44383</v>
      </c>
      <c r="F10" s="1">
        <v>47057</v>
      </c>
      <c r="G10" s="1">
        <v>2674</v>
      </c>
      <c r="H10" s="1">
        <v>1</v>
      </c>
      <c r="I10" s="1">
        <v>44810</v>
      </c>
      <c r="J10" s="1">
        <v>45700</v>
      </c>
      <c r="K10" s="1">
        <v>890</v>
      </c>
      <c r="L10" s="1">
        <v>890</v>
      </c>
      <c r="M10" s="1">
        <v>0</v>
      </c>
      <c r="N10" s="1">
        <v>9</v>
      </c>
      <c r="O10" s="1">
        <v>2</v>
      </c>
      <c r="P10" s="1">
        <v>-427</v>
      </c>
      <c r="Q10" s="1">
        <v>1357</v>
      </c>
      <c r="R10" s="1">
        <v>-38</v>
      </c>
      <c r="S10" s="1">
        <v>1357</v>
      </c>
      <c r="T10" s="1">
        <v>0.33</v>
      </c>
      <c r="U10" s="1">
        <v>0.39</v>
      </c>
    </row>
    <row r="11" spans="1:21">
      <c r="A11" s="1">
        <v>10</v>
      </c>
      <c r="B11" s="1">
        <v>47057</v>
      </c>
      <c r="C11" s="1">
        <v>47597</v>
      </c>
      <c r="D11" s="1">
        <v>540</v>
      </c>
      <c r="E11" s="1">
        <v>47057</v>
      </c>
      <c r="F11" s="1">
        <v>48898</v>
      </c>
      <c r="G11" s="1">
        <v>1841</v>
      </c>
      <c r="H11" s="1">
        <v>1</v>
      </c>
      <c r="I11" s="1">
        <v>46309</v>
      </c>
      <c r="J11" s="1">
        <v>47266</v>
      </c>
      <c r="K11" s="1">
        <v>957</v>
      </c>
      <c r="L11" s="1">
        <v>209</v>
      </c>
      <c r="M11" s="1">
        <v>0</v>
      </c>
      <c r="N11" s="1">
        <v>9</v>
      </c>
      <c r="O11" s="1">
        <v>4</v>
      </c>
      <c r="P11" s="1">
        <v>748</v>
      </c>
      <c r="Q11" s="1">
        <v>1632</v>
      </c>
      <c r="R11" s="1">
        <v>748</v>
      </c>
      <c r="S11" s="1">
        <v>331</v>
      </c>
      <c r="T11" s="1">
        <v>0.11</v>
      </c>
      <c r="U11" s="1">
        <v>0.39</v>
      </c>
    </row>
    <row r="12" spans="1:21">
      <c r="A12" s="1">
        <v>11</v>
      </c>
      <c r="B12" s="1">
        <v>47482</v>
      </c>
      <c r="C12" s="1">
        <v>50132</v>
      </c>
      <c r="D12" s="1">
        <v>2650</v>
      </c>
      <c r="E12" s="1">
        <v>46196</v>
      </c>
      <c r="F12" s="1">
        <v>50278</v>
      </c>
      <c r="G12" s="1">
        <v>4082</v>
      </c>
      <c r="H12" s="1">
        <v>1</v>
      </c>
      <c r="I12" s="1">
        <v>48982</v>
      </c>
      <c r="J12" s="1">
        <v>50259</v>
      </c>
      <c r="K12" s="1">
        <v>1277</v>
      </c>
      <c r="L12" s="1">
        <v>1150</v>
      </c>
      <c r="M12" s="1">
        <v>0</v>
      </c>
      <c r="N12" s="1">
        <v>10</v>
      </c>
      <c r="O12" s="1">
        <v>3</v>
      </c>
      <c r="P12" s="1">
        <v>-2786</v>
      </c>
      <c r="Q12" s="1">
        <v>19</v>
      </c>
      <c r="R12" s="1">
        <v>-1500</v>
      </c>
      <c r="S12" s="1">
        <v>-127</v>
      </c>
      <c r="T12" s="1">
        <v>0.28000000000000003</v>
      </c>
      <c r="U12" s="1">
        <v>0.43</v>
      </c>
    </row>
    <row r="13" spans="1:21">
      <c r="A13" s="1">
        <v>12</v>
      </c>
      <c r="B13" s="1">
        <v>89435</v>
      </c>
      <c r="C13" s="1">
        <v>90262</v>
      </c>
      <c r="D13" s="1">
        <v>827</v>
      </c>
      <c r="E13" s="1">
        <v>89435</v>
      </c>
      <c r="F13" s="1">
        <v>91263</v>
      </c>
      <c r="G13" s="1">
        <v>1828</v>
      </c>
      <c r="H13" s="1">
        <v>1</v>
      </c>
      <c r="I13" s="1">
        <v>89733</v>
      </c>
      <c r="J13" s="1">
        <v>90527</v>
      </c>
      <c r="K13" s="1">
        <v>794</v>
      </c>
      <c r="L13" s="1">
        <v>529</v>
      </c>
      <c r="M13" s="1">
        <v>0</v>
      </c>
      <c r="N13" s="1">
        <v>11</v>
      </c>
      <c r="O13" s="1">
        <v>1</v>
      </c>
      <c r="P13" s="1">
        <v>-298</v>
      </c>
      <c r="Q13" s="1">
        <v>736</v>
      </c>
      <c r="R13" s="1">
        <v>-298</v>
      </c>
      <c r="S13" s="1">
        <v>-265</v>
      </c>
      <c r="T13" s="1">
        <v>0.28999999999999998</v>
      </c>
      <c r="U13" s="1">
        <v>0.64</v>
      </c>
    </row>
    <row r="14" spans="1:21">
      <c r="A14" s="1">
        <v>13</v>
      </c>
      <c r="B14" s="1">
        <v>101601</v>
      </c>
      <c r="C14" s="1">
        <v>102234</v>
      </c>
      <c r="D14" s="1">
        <v>633</v>
      </c>
      <c r="E14" s="1">
        <v>101601</v>
      </c>
      <c r="F14" s="1">
        <v>103369</v>
      </c>
      <c r="G14" s="1">
        <v>1768</v>
      </c>
      <c r="H14" s="1">
        <v>1</v>
      </c>
      <c r="I14" s="1">
        <v>101775</v>
      </c>
      <c r="J14" s="1">
        <v>103364</v>
      </c>
      <c r="K14" s="1">
        <v>1589</v>
      </c>
      <c r="L14" s="1">
        <v>459</v>
      </c>
      <c r="M14" s="1">
        <v>0</v>
      </c>
      <c r="N14" s="1">
        <v>12</v>
      </c>
      <c r="O14" s="1">
        <v>1</v>
      </c>
      <c r="P14" s="1">
        <v>-174</v>
      </c>
      <c r="Q14" s="1">
        <v>5</v>
      </c>
      <c r="R14" s="1">
        <v>-174</v>
      </c>
      <c r="S14" s="1">
        <v>-1130</v>
      </c>
      <c r="T14" s="1">
        <v>0.26</v>
      </c>
      <c r="U14" s="1">
        <v>0.73</v>
      </c>
    </row>
    <row r="15" spans="1:21">
      <c r="A15" s="1">
        <v>14</v>
      </c>
      <c r="B15" s="1">
        <v>105764</v>
      </c>
      <c r="C15" s="1">
        <v>107960</v>
      </c>
      <c r="D15" s="1">
        <v>2196</v>
      </c>
      <c r="E15" s="1">
        <v>105764</v>
      </c>
      <c r="F15" s="1">
        <v>107960</v>
      </c>
      <c r="G15" s="1">
        <v>2196</v>
      </c>
      <c r="H15" s="1">
        <v>1</v>
      </c>
      <c r="I15" s="1">
        <v>106867</v>
      </c>
      <c r="J15" s="1">
        <v>108194</v>
      </c>
      <c r="K15" s="1">
        <v>1327</v>
      </c>
      <c r="L15" s="1">
        <v>1093</v>
      </c>
      <c r="M15" s="1">
        <v>0</v>
      </c>
      <c r="N15" s="1">
        <v>13</v>
      </c>
      <c r="O15" s="1">
        <v>1</v>
      </c>
      <c r="P15" s="1">
        <v>-1103</v>
      </c>
      <c r="Q15" s="1">
        <v>-234</v>
      </c>
      <c r="R15" s="1">
        <v>-1103</v>
      </c>
      <c r="S15" s="1">
        <v>-234</v>
      </c>
      <c r="T15" s="1">
        <v>0.5</v>
      </c>
      <c r="U15" s="1">
        <v>0.5</v>
      </c>
    </row>
    <row r="16" spans="1:21">
      <c r="A16" s="1">
        <v>15</v>
      </c>
      <c r="B16" s="1">
        <v>107960</v>
      </c>
      <c r="C16" s="1">
        <v>110406</v>
      </c>
      <c r="D16" s="1">
        <v>2446</v>
      </c>
      <c r="E16" s="1">
        <v>107960</v>
      </c>
      <c r="F16" s="1">
        <v>110406</v>
      </c>
      <c r="G16" s="1">
        <v>2446</v>
      </c>
      <c r="H16" s="1">
        <v>1</v>
      </c>
      <c r="I16" s="1">
        <v>109369</v>
      </c>
      <c r="J16" s="1">
        <v>110382</v>
      </c>
      <c r="K16" s="1">
        <v>1013</v>
      </c>
      <c r="L16" s="1">
        <v>1013</v>
      </c>
      <c r="M16" s="1">
        <v>0</v>
      </c>
      <c r="N16" s="1">
        <v>13</v>
      </c>
      <c r="O16" s="1">
        <v>4</v>
      </c>
      <c r="P16" s="1">
        <v>-1409</v>
      </c>
      <c r="Q16" s="1">
        <v>24</v>
      </c>
      <c r="R16" s="1">
        <v>-1409</v>
      </c>
      <c r="S16" s="1">
        <v>24</v>
      </c>
      <c r="T16" s="1">
        <v>0.41</v>
      </c>
      <c r="U16" s="1">
        <v>0.41</v>
      </c>
    </row>
    <row r="17" spans="1:21">
      <c r="A17" s="1">
        <v>16</v>
      </c>
      <c r="B17" s="1">
        <v>111344</v>
      </c>
      <c r="C17" s="1">
        <v>112091</v>
      </c>
      <c r="D17" s="1">
        <v>747</v>
      </c>
      <c r="E17" s="1">
        <v>111344</v>
      </c>
      <c r="F17" s="1">
        <v>112091</v>
      </c>
      <c r="G17" s="1">
        <v>747</v>
      </c>
      <c r="H17" s="1">
        <v>1</v>
      </c>
      <c r="I17" s="1">
        <v>111370</v>
      </c>
      <c r="J17" s="1">
        <v>113448</v>
      </c>
      <c r="K17" s="1">
        <v>2078</v>
      </c>
      <c r="L17" s="1">
        <v>721</v>
      </c>
      <c r="M17" s="1">
        <v>0</v>
      </c>
      <c r="N17" s="1">
        <v>13</v>
      </c>
      <c r="O17" s="1">
        <v>5</v>
      </c>
      <c r="P17" s="1">
        <v>-26</v>
      </c>
      <c r="Q17" s="1">
        <v>-1357</v>
      </c>
      <c r="R17" s="1">
        <v>-26</v>
      </c>
      <c r="S17" s="1">
        <v>-1357</v>
      </c>
      <c r="T17" s="1">
        <v>0.97</v>
      </c>
      <c r="U17" s="1">
        <v>0.97</v>
      </c>
    </row>
    <row r="18" spans="1:21">
      <c r="A18" s="1">
        <v>17</v>
      </c>
      <c r="B18" s="1">
        <v>112091</v>
      </c>
      <c r="C18" s="1">
        <v>112627</v>
      </c>
      <c r="D18" s="1">
        <v>536</v>
      </c>
      <c r="E18" s="1">
        <v>112091</v>
      </c>
      <c r="F18" s="1">
        <v>112627</v>
      </c>
      <c r="G18" s="1">
        <v>536</v>
      </c>
      <c r="H18" s="1">
        <v>1</v>
      </c>
      <c r="I18" s="1">
        <v>111370</v>
      </c>
      <c r="J18" s="1">
        <v>113448</v>
      </c>
      <c r="K18" s="1">
        <v>2078</v>
      </c>
      <c r="L18" s="1">
        <v>536</v>
      </c>
      <c r="M18" s="1">
        <v>0</v>
      </c>
      <c r="N18" s="1">
        <v>13</v>
      </c>
      <c r="O18" s="1">
        <v>5</v>
      </c>
      <c r="P18" s="1">
        <v>721</v>
      </c>
      <c r="Q18" s="1">
        <v>-821</v>
      </c>
      <c r="R18" s="1">
        <v>721</v>
      </c>
      <c r="S18" s="1">
        <v>-821</v>
      </c>
      <c r="T18" s="1">
        <v>1</v>
      </c>
      <c r="U18" s="1">
        <v>1</v>
      </c>
    </row>
    <row r="19" spans="1:21">
      <c r="A19" s="1">
        <v>18</v>
      </c>
      <c r="B19" s="1">
        <v>113297</v>
      </c>
      <c r="C19" s="1">
        <v>113705</v>
      </c>
      <c r="D19" s="1">
        <v>408</v>
      </c>
      <c r="E19" s="1">
        <v>112627</v>
      </c>
      <c r="F19" s="1">
        <v>113705</v>
      </c>
      <c r="G19" s="1">
        <v>1078</v>
      </c>
      <c r="H19" s="1">
        <v>1</v>
      </c>
      <c r="I19" s="1">
        <v>111370</v>
      </c>
      <c r="J19" s="1">
        <v>113448</v>
      </c>
      <c r="K19" s="1">
        <v>2078</v>
      </c>
      <c r="L19" s="1">
        <v>151</v>
      </c>
      <c r="M19" s="1">
        <v>0</v>
      </c>
      <c r="N19" s="1">
        <v>13</v>
      </c>
      <c r="O19" s="1">
        <v>5</v>
      </c>
      <c r="P19" s="1">
        <v>1257</v>
      </c>
      <c r="Q19" s="1">
        <v>257</v>
      </c>
      <c r="R19" s="1">
        <v>1927</v>
      </c>
      <c r="S19" s="1">
        <v>257</v>
      </c>
      <c r="T19" s="1">
        <v>0.14000000000000001</v>
      </c>
      <c r="U19" s="1">
        <v>0.37</v>
      </c>
    </row>
    <row r="20" spans="1:21">
      <c r="A20" s="1">
        <v>19</v>
      </c>
      <c r="B20" s="1">
        <v>122442</v>
      </c>
      <c r="C20" s="1">
        <v>125705</v>
      </c>
      <c r="D20" s="1">
        <v>3263</v>
      </c>
      <c r="E20" s="1">
        <v>121878</v>
      </c>
      <c r="F20" s="1">
        <v>125705</v>
      </c>
      <c r="G20" s="1">
        <v>3827</v>
      </c>
      <c r="H20" s="1">
        <v>1</v>
      </c>
      <c r="I20" s="1">
        <v>124510</v>
      </c>
      <c r="J20" s="1">
        <v>125198</v>
      </c>
      <c r="K20" s="1">
        <v>688</v>
      </c>
      <c r="L20" s="1">
        <v>688</v>
      </c>
      <c r="M20" s="1">
        <v>0</v>
      </c>
      <c r="N20" s="1">
        <v>14</v>
      </c>
      <c r="O20" s="1">
        <v>1</v>
      </c>
      <c r="P20" s="1">
        <v>-2632</v>
      </c>
      <c r="Q20" s="1">
        <v>507</v>
      </c>
      <c r="R20" s="1">
        <v>-2068</v>
      </c>
      <c r="S20" s="1">
        <v>507</v>
      </c>
      <c r="T20" s="1">
        <v>0.18</v>
      </c>
      <c r="U20" s="1">
        <v>0.21</v>
      </c>
    </row>
    <row r="21" spans="1:21">
      <c r="A21" s="1">
        <v>20</v>
      </c>
      <c r="B21" s="1">
        <v>10681</v>
      </c>
      <c r="C21" s="1">
        <v>11709</v>
      </c>
      <c r="D21" s="1">
        <v>1028</v>
      </c>
      <c r="E21" s="1">
        <v>10681</v>
      </c>
      <c r="F21" s="1">
        <v>11709</v>
      </c>
      <c r="G21" s="1">
        <v>1028</v>
      </c>
      <c r="H21" s="1">
        <v>1</v>
      </c>
      <c r="I21" s="1">
        <v>10765</v>
      </c>
      <c r="J21" s="1">
        <v>11888</v>
      </c>
      <c r="K21" s="1">
        <v>1123</v>
      </c>
      <c r="L21" s="1">
        <v>944</v>
      </c>
      <c r="M21" s="1">
        <v>0</v>
      </c>
      <c r="N21" s="1">
        <v>15</v>
      </c>
      <c r="O21" s="1">
        <v>1</v>
      </c>
      <c r="P21" s="1">
        <v>-84</v>
      </c>
      <c r="Q21" s="1">
        <v>-179</v>
      </c>
      <c r="R21" s="1">
        <v>-84</v>
      </c>
      <c r="S21" s="1">
        <v>-179</v>
      </c>
      <c r="T21" s="1">
        <v>0.92</v>
      </c>
      <c r="U21" s="1">
        <v>0.92</v>
      </c>
    </row>
    <row r="22" spans="1:21">
      <c r="A22" s="1">
        <v>21</v>
      </c>
      <c r="B22" s="1">
        <v>11709</v>
      </c>
      <c r="C22" s="1">
        <v>12745</v>
      </c>
      <c r="D22" s="1">
        <v>1036</v>
      </c>
      <c r="E22" s="1">
        <v>11709</v>
      </c>
      <c r="F22" s="1">
        <v>12745</v>
      </c>
      <c r="G22" s="1">
        <v>1036</v>
      </c>
      <c r="H22" s="1">
        <v>1</v>
      </c>
      <c r="I22" s="1">
        <v>10765</v>
      </c>
      <c r="J22" s="1">
        <v>11888</v>
      </c>
      <c r="K22" s="1">
        <v>1123</v>
      </c>
      <c r="L22" s="1">
        <v>179</v>
      </c>
      <c r="M22" s="1">
        <v>0</v>
      </c>
      <c r="N22" s="1">
        <v>15</v>
      </c>
      <c r="O22" s="1">
        <v>1</v>
      </c>
      <c r="P22" s="1">
        <v>944</v>
      </c>
      <c r="Q22" s="1">
        <v>857</v>
      </c>
      <c r="R22" s="1">
        <v>944</v>
      </c>
      <c r="S22" s="1">
        <v>857</v>
      </c>
      <c r="T22" s="1">
        <v>0.17</v>
      </c>
      <c r="U22" s="1">
        <v>0.17</v>
      </c>
    </row>
    <row r="23" spans="1:21">
      <c r="A23" s="1">
        <v>22</v>
      </c>
      <c r="B23" s="1">
        <v>23133</v>
      </c>
      <c r="C23" s="1">
        <v>23986</v>
      </c>
      <c r="D23" s="1">
        <v>853</v>
      </c>
      <c r="E23" s="1">
        <v>23133</v>
      </c>
      <c r="F23" s="1">
        <v>25933</v>
      </c>
      <c r="G23" s="1">
        <v>2800</v>
      </c>
      <c r="H23" s="1">
        <v>1</v>
      </c>
      <c r="I23" s="1">
        <v>22557</v>
      </c>
      <c r="J23" s="1">
        <v>25674</v>
      </c>
      <c r="K23" s="1">
        <v>3117</v>
      </c>
      <c r="L23" s="1">
        <v>853</v>
      </c>
      <c r="M23" s="1">
        <v>0</v>
      </c>
      <c r="N23" s="1">
        <v>16</v>
      </c>
      <c r="O23" s="1">
        <v>1</v>
      </c>
      <c r="P23" s="1">
        <v>576</v>
      </c>
      <c r="Q23" s="1">
        <v>259</v>
      </c>
      <c r="R23" s="1">
        <v>576</v>
      </c>
      <c r="S23" s="1">
        <v>-1688</v>
      </c>
      <c r="T23" s="1">
        <v>0.3</v>
      </c>
      <c r="U23" s="1">
        <v>1</v>
      </c>
    </row>
    <row r="24" spans="1:21">
      <c r="A24" s="1">
        <v>23</v>
      </c>
      <c r="B24" s="1">
        <v>26485</v>
      </c>
      <c r="C24" s="1">
        <v>27493</v>
      </c>
      <c r="D24" s="1">
        <v>1008</v>
      </c>
      <c r="E24" s="1">
        <v>25933</v>
      </c>
      <c r="F24" s="1">
        <v>27493</v>
      </c>
      <c r="G24" s="1">
        <v>1560</v>
      </c>
      <c r="H24" s="1">
        <v>1</v>
      </c>
      <c r="I24" s="1">
        <v>26022</v>
      </c>
      <c r="J24" s="1">
        <v>27563</v>
      </c>
      <c r="K24" s="1">
        <v>1541</v>
      </c>
      <c r="L24" s="1">
        <v>1008</v>
      </c>
      <c r="M24" s="1">
        <v>0</v>
      </c>
      <c r="N24" s="1">
        <v>16</v>
      </c>
      <c r="O24" s="1">
        <v>2</v>
      </c>
      <c r="P24" s="1">
        <v>-89</v>
      </c>
      <c r="Q24" s="1">
        <v>-70</v>
      </c>
      <c r="R24" s="1">
        <v>463</v>
      </c>
      <c r="S24" s="1">
        <v>-70</v>
      </c>
      <c r="T24" s="1">
        <v>0.65</v>
      </c>
      <c r="U24" s="1">
        <v>1</v>
      </c>
    </row>
    <row r="25" spans="1:21">
      <c r="A25" s="1">
        <v>24</v>
      </c>
      <c r="B25" s="1">
        <v>27493</v>
      </c>
      <c r="C25" s="1">
        <v>28197</v>
      </c>
      <c r="D25" s="1">
        <v>704</v>
      </c>
      <c r="E25" s="1">
        <v>27493</v>
      </c>
      <c r="F25" s="1">
        <v>29702</v>
      </c>
      <c r="G25" s="1">
        <v>2209</v>
      </c>
      <c r="H25" s="1">
        <v>1</v>
      </c>
      <c r="I25" s="1">
        <v>26022</v>
      </c>
      <c r="J25" s="1">
        <v>27563</v>
      </c>
      <c r="K25" s="1">
        <v>1541</v>
      </c>
      <c r="L25" s="1">
        <v>70</v>
      </c>
      <c r="M25" s="1">
        <v>0</v>
      </c>
      <c r="N25" s="1">
        <v>16</v>
      </c>
      <c r="O25" s="1">
        <v>2</v>
      </c>
      <c r="P25" s="1">
        <v>1471</v>
      </c>
      <c r="Q25" s="1">
        <v>2139</v>
      </c>
      <c r="R25" s="1">
        <v>1471</v>
      </c>
      <c r="S25" s="1">
        <v>634</v>
      </c>
      <c r="T25" s="1">
        <v>0.03</v>
      </c>
      <c r="U25" s="1">
        <v>0.1</v>
      </c>
    </row>
    <row r="26" spans="1:21">
      <c r="A26" s="1">
        <v>25</v>
      </c>
      <c r="B26" s="1">
        <v>32790</v>
      </c>
      <c r="C26" s="1">
        <v>33932</v>
      </c>
      <c r="D26" s="1">
        <v>1142</v>
      </c>
      <c r="E26" s="1">
        <v>32366</v>
      </c>
      <c r="F26" s="1">
        <v>34665</v>
      </c>
      <c r="G26" s="1">
        <v>2299</v>
      </c>
      <c r="H26" s="1">
        <v>1</v>
      </c>
      <c r="I26" s="1">
        <v>33285</v>
      </c>
      <c r="J26" s="1">
        <v>34491</v>
      </c>
      <c r="K26" s="1">
        <v>1206</v>
      </c>
      <c r="L26" s="1">
        <v>647</v>
      </c>
      <c r="M26" s="1">
        <v>0</v>
      </c>
      <c r="N26" s="1">
        <v>16</v>
      </c>
      <c r="O26" s="1">
        <v>4</v>
      </c>
      <c r="P26" s="1">
        <v>-919</v>
      </c>
      <c r="Q26" s="1">
        <v>174</v>
      </c>
      <c r="R26" s="1">
        <v>-495</v>
      </c>
      <c r="S26" s="1">
        <v>-559</v>
      </c>
      <c r="T26" s="1">
        <v>0.28000000000000003</v>
      </c>
      <c r="U26" s="1">
        <v>0.56999999999999995</v>
      </c>
    </row>
    <row r="27" spans="1:21">
      <c r="A27" s="1">
        <v>26</v>
      </c>
      <c r="B27" s="1">
        <v>50351</v>
      </c>
      <c r="C27" s="1">
        <v>51136</v>
      </c>
      <c r="D27" s="1">
        <v>785</v>
      </c>
      <c r="E27" s="1">
        <v>49804</v>
      </c>
      <c r="F27" s="1">
        <v>51662</v>
      </c>
      <c r="G27" s="1">
        <v>1858</v>
      </c>
      <c r="H27" s="1">
        <v>1</v>
      </c>
      <c r="I27" s="1">
        <v>50217</v>
      </c>
      <c r="J27" s="1">
        <v>51572</v>
      </c>
      <c r="K27" s="1">
        <v>1355</v>
      </c>
      <c r="L27" s="1">
        <v>785</v>
      </c>
      <c r="M27" s="1">
        <v>0</v>
      </c>
      <c r="N27" s="1">
        <v>17</v>
      </c>
      <c r="O27" s="1">
        <v>1</v>
      </c>
      <c r="P27" s="1">
        <v>-413</v>
      </c>
      <c r="Q27" s="1">
        <v>90</v>
      </c>
      <c r="R27" s="1">
        <v>134</v>
      </c>
      <c r="S27" s="1">
        <v>-436</v>
      </c>
      <c r="T27" s="1">
        <v>0.42</v>
      </c>
      <c r="U27" s="1">
        <v>1</v>
      </c>
    </row>
    <row r="28" spans="1:21">
      <c r="A28" s="1">
        <v>27</v>
      </c>
      <c r="B28" s="1">
        <v>62322</v>
      </c>
      <c r="C28" s="1">
        <v>63055</v>
      </c>
      <c r="D28" s="1">
        <v>733</v>
      </c>
      <c r="E28" s="1">
        <v>62322</v>
      </c>
      <c r="F28" s="1">
        <v>63789</v>
      </c>
      <c r="G28" s="1">
        <v>1467</v>
      </c>
      <c r="H28" s="1">
        <v>1</v>
      </c>
      <c r="I28" s="1">
        <v>62628</v>
      </c>
      <c r="J28" s="1">
        <v>63778</v>
      </c>
      <c r="K28" s="1">
        <v>1150</v>
      </c>
      <c r="L28" s="1">
        <v>427</v>
      </c>
      <c r="M28" s="1">
        <v>0</v>
      </c>
      <c r="N28" s="1">
        <v>18</v>
      </c>
      <c r="O28" s="1">
        <v>1</v>
      </c>
      <c r="P28" s="1">
        <v>-306</v>
      </c>
      <c r="Q28" s="1">
        <v>11</v>
      </c>
      <c r="R28" s="1">
        <v>-306</v>
      </c>
      <c r="S28" s="1">
        <v>-723</v>
      </c>
      <c r="T28" s="1">
        <v>0.28999999999999998</v>
      </c>
      <c r="U28" s="1">
        <v>0.57999999999999996</v>
      </c>
    </row>
    <row r="29" spans="1:21">
      <c r="A29" s="1">
        <v>28</v>
      </c>
      <c r="B29" s="1">
        <v>63789</v>
      </c>
      <c r="C29" s="1">
        <v>64277</v>
      </c>
      <c r="D29" s="1">
        <v>488</v>
      </c>
      <c r="E29" s="1">
        <v>63789</v>
      </c>
      <c r="F29" s="1">
        <v>64734</v>
      </c>
      <c r="G29" s="1">
        <v>945</v>
      </c>
      <c r="H29" s="1">
        <v>1</v>
      </c>
      <c r="I29" s="1">
        <v>63778</v>
      </c>
      <c r="J29" s="1">
        <v>65033</v>
      </c>
      <c r="K29" s="1">
        <v>1255</v>
      </c>
      <c r="L29" s="1">
        <v>488</v>
      </c>
      <c r="M29" s="1">
        <v>0</v>
      </c>
      <c r="N29" s="1">
        <v>18</v>
      </c>
      <c r="O29" s="1">
        <v>2</v>
      </c>
      <c r="P29" s="1">
        <v>11</v>
      </c>
      <c r="Q29" s="1">
        <v>-299</v>
      </c>
      <c r="R29" s="1">
        <v>11</v>
      </c>
      <c r="S29" s="1">
        <v>-756</v>
      </c>
      <c r="T29" s="1">
        <v>0.52</v>
      </c>
      <c r="U29" s="1">
        <v>1</v>
      </c>
    </row>
    <row r="30" spans="1:21">
      <c r="A30" s="1">
        <v>29</v>
      </c>
      <c r="B30" s="1">
        <v>85900</v>
      </c>
      <c r="C30" s="1">
        <v>86352</v>
      </c>
      <c r="D30" s="1">
        <v>452</v>
      </c>
      <c r="E30" s="1">
        <v>85300</v>
      </c>
      <c r="F30" s="1">
        <v>86352</v>
      </c>
      <c r="G30" s="1">
        <v>1052</v>
      </c>
      <c r="H30" s="1">
        <v>1</v>
      </c>
      <c r="I30" s="1">
        <v>85824</v>
      </c>
      <c r="J30" s="1">
        <v>88041</v>
      </c>
      <c r="K30" s="1">
        <v>2217</v>
      </c>
      <c r="L30" s="1">
        <v>452</v>
      </c>
      <c r="M30" s="1">
        <v>0</v>
      </c>
      <c r="N30" s="1">
        <v>19</v>
      </c>
      <c r="O30" s="1">
        <v>1</v>
      </c>
      <c r="P30" s="1">
        <v>-524</v>
      </c>
      <c r="Q30" s="1">
        <v>-1689</v>
      </c>
      <c r="R30" s="1">
        <v>76</v>
      </c>
      <c r="S30" s="1">
        <v>-1689</v>
      </c>
      <c r="T30" s="1">
        <v>0.43</v>
      </c>
      <c r="U30" s="1">
        <v>1</v>
      </c>
    </row>
    <row r="31" spans="1:21">
      <c r="A31" s="1">
        <v>30</v>
      </c>
      <c r="B31" s="1">
        <v>86779</v>
      </c>
      <c r="C31" s="1">
        <v>87587</v>
      </c>
      <c r="D31" s="1">
        <v>808</v>
      </c>
      <c r="E31" s="1">
        <v>86352</v>
      </c>
      <c r="F31" s="1">
        <v>87587</v>
      </c>
      <c r="G31" s="1">
        <v>1235</v>
      </c>
      <c r="H31" s="1">
        <v>1</v>
      </c>
      <c r="I31" s="1">
        <v>85824</v>
      </c>
      <c r="J31" s="1">
        <v>88041</v>
      </c>
      <c r="K31" s="1">
        <v>2217</v>
      </c>
      <c r="L31" s="1">
        <v>808</v>
      </c>
      <c r="M31" s="1">
        <v>0</v>
      </c>
      <c r="N31" s="1">
        <v>19</v>
      </c>
      <c r="O31" s="1">
        <v>1</v>
      </c>
      <c r="P31" s="1">
        <v>528</v>
      </c>
      <c r="Q31" s="1">
        <v>-454</v>
      </c>
      <c r="R31" s="1">
        <v>955</v>
      </c>
      <c r="S31" s="1">
        <v>-454</v>
      </c>
      <c r="T31" s="1">
        <v>0.65</v>
      </c>
      <c r="U31" s="1">
        <v>1</v>
      </c>
    </row>
    <row r="32" spans="1:21">
      <c r="A32" s="1">
        <v>31</v>
      </c>
      <c r="B32" s="1">
        <v>88111</v>
      </c>
      <c r="C32" s="1">
        <v>88480</v>
      </c>
      <c r="D32" s="1">
        <v>369</v>
      </c>
      <c r="E32" s="1">
        <v>87587</v>
      </c>
      <c r="F32" s="1">
        <v>88868</v>
      </c>
      <c r="G32" s="1">
        <v>1281</v>
      </c>
      <c r="H32" s="1">
        <v>1</v>
      </c>
      <c r="I32" s="1">
        <v>88041</v>
      </c>
      <c r="J32" s="1">
        <v>89282</v>
      </c>
      <c r="K32" s="1">
        <v>1241</v>
      </c>
      <c r="L32" s="1">
        <v>369</v>
      </c>
      <c r="M32" s="1">
        <v>0</v>
      </c>
      <c r="N32" s="1">
        <v>19</v>
      </c>
      <c r="O32" s="1">
        <v>2</v>
      </c>
      <c r="P32" s="1">
        <v>-454</v>
      </c>
      <c r="Q32" s="1">
        <v>-414</v>
      </c>
      <c r="R32" s="1">
        <v>70</v>
      </c>
      <c r="S32" s="1">
        <v>-802</v>
      </c>
      <c r="T32" s="1">
        <v>0.28999999999999998</v>
      </c>
      <c r="U32" s="1">
        <v>1</v>
      </c>
    </row>
    <row r="33" spans="1:21">
      <c r="A33" s="1">
        <v>32</v>
      </c>
      <c r="B33" s="1">
        <v>100037</v>
      </c>
      <c r="C33" s="1">
        <v>101131</v>
      </c>
      <c r="D33" s="1">
        <v>1094</v>
      </c>
      <c r="E33" s="1">
        <v>99461</v>
      </c>
      <c r="F33" s="1">
        <v>102171</v>
      </c>
      <c r="G33" s="1">
        <v>2710</v>
      </c>
      <c r="H33" s="1">
        <v>1</v>
      </c>
      <c r="I33" s="1">
        <v>100294</v>
      </c>
      <c r="J33" s="1">
        <v>101506</v>
      </c>
      <c r="K33" s="1">
        <v>1212</v>
      </c>
      <c r="L33" s="1">
        <v>837</v>
      </c>
      <c r="M33" s="1">
        <v>0</v>
      </c>
      <c r="N33" s="1">
        <v>20</v>
      </c>
      <c r="O33" s="1">
        <v>3</v>
      </c>
      <c r="P33" s="1">
        <v>-833</v>
      </c>
      <c r="Q33" s="1">
        <v>665</v>
      </c>
      <c r="R33" s="1">
        <v>-257</v>
      </c>
      <c r="S33" s="1">
        <v>-375</v>
      </c>
      <c r="T33" s="1">
        <v>0.31</v>
      </c>
      <c r="U33" s="1">
        <v>0.77</v>
      </c>
    </row>
    <row r="34" spans="1:21">
      <c r="A34" s="1">
        <v>33</v>
      </c>
      <c r="B34" s="1">
        <v>102490</v>
      </c>
      <c r="C34" s="1">
        <v>102813</v>
      </c>
      <c r="D34" s="1">
        <v>323</v>
      </c>
      <c r="E34" s="1">
        <v>102171</v>
      </c>
      <c r="F34" s="1">
        <v>104002</v>
      </c>
      <c r="G34" s="1">
        <v>1831</v>
      </c>
      <c r="H34" s="1">
        <v>1</v>
      </c>
      <c r="I34" s="1">
        <v>102256</v>
      </c>
      <c r="J34" s="1">
        <v>103393</v>
      </c>
      <c r="K34" s="1">
        <v>1137</v>
      </c>
      <c r="L34" s="1">
        <v>323</v>
      </c>
      <c r="M34" s="1">
        <v>0</v>
      </c>
      <c r="N34" s="1">
        <v>20</v>
      </c>
      <c r="O34" s="1">
        <v>4</v>
      </c>
      <c r="P34" s="1">
        <v>-85</v>
      </c>
      <c r="Q34" s="1">
        <v>609</v>
      </c>
      <c r="R34" s="1">
        <v>234</v>
      </c>
      <c r="S34" s="1">
        <v>-580</v>
      </c>
      <c r="T34" s="1">
        <v>0.18</v>
      </c>
      <c r="U34" s="1">
        <v>1</v>
      </c>
    </row>
    <row r="35" spans="1:21">
      <c r="A35" s="1">
        <v>34</v>
      </c>
      <c r="B35" s="1">
        <v>112566</v>
      </c>
      <c r="C35" s="1">
        <v>113292</v>
      </c>
      <c r="D35" s="1">
        <v>726</v>
      </c>
      <c r="E35" s="1">
        <v>111522</v>
      </c>
      <c r="F35" s="1">
        <v>113521</v>
      </c>
      <c r="G35" s="1">
        <v>1999</v>
      </c>
      <c r="H35" s="1">
        <v>1</v>
      </c>
      <c r="I35" s="1">
        <v>112081</v>
      </c>
      <c r="J35" s="1">
        <v>113696</v>
      </c>
      <c r="K35" s="1">
        <v>1615</v>
      </c>
      <c r="L35" s="1">
        <v>726</v>
      </c>
      <c r="M35" s="1">
        <v>0</v>
      </c>
      <c r="N35" s="1">
        <v>20</v>
      </c>
      <c r="O35" s="1">
        <v>6</v>
      </c>
      <c r="P35" s="1">
        <v>-559</v>
      </c>
      <c r="Q35" s="1">
        <v>-175</v>
      </c>
      <c r="R35" s="1">
        <v>485</v>
      </c>
      <c r="S35" s="1">
        <v>-404</v>
      </c>
      <c r="T35" s="1">
        <v>0.36</v>
      </c>
      <c r="U35" s="1">
        <v>1</v>
      </c>
    </row>
    <row r="36" spans="1:21">
      <c r="A36" s="1">
        <v>35</v>
      </c>
      <c r="B36" s="1">
        <v>113978</v>
      </c>
      <c r="C36" s="1">
        <v>114582</v>
      </c>
      <c r="D36" s="1">
        <v>604</v>
      </c>
      <c r="E36" s="1">
        <v>113521</v>
      </c>
      <c r="F36" s="1">
        <v>115411</v>
      </c>
      <c r="G36" s="1">
        <v>1890</v>
      </c>
      <c r="H36" s="1">
        <v>1</v>
      </c>
      <c r="I36" s="1">
        <v>113696</v>
      </c>
      <c r="J36" s="1">
        <v>114860</v>
      </c>
      <c r="K36" s="1">
        <v>1164</v>
      </c>
      <c r="L36" s="1">
        <v>604</v>
      </c>
      <c r="M36" s="1">
        <v>0</v>
      </c>
      <c r="N36" s="1">
        <v>20</v>
      </c>
      <c r="O36" s="1">
        <v>7</v>
      </c>
      <c r="P36" s="1">
        <v>-175</v>
      </c>
      <c r="Q36" s="1">
        <v>551</v>
      </c>
      <c r="R36" s="1">
        <v>282</v>
      </c>
      <c r="S36" s="1">
        <v>-278</v>
      </c>
      <c r="T36" s="1">
        <v>0.32</v>
      </c>
      <c r="U36" s="1">
        <v>1</v>
      </c>
    </row>
    <row r="37" spans="1:21">
      <c r="A37" s="1">
        <v>36</v>
      </c>
      <c r="B37" s="1">
        <v>2772</v>
      </c>
      <c r="C37" s="1">
        <v>9088</v>
      </c>
      <c r="D37" s="1">
        <v>6316</v>
      </c>
      <c r="E37" s="1">
        <v>2608</v>
      </c>
      <c r="F37" s="1">
        <v>9088</v>
      </c>
      <c r="G37" s="1">
        <v>6480</v>
      </c>
      <c r="H37" s="1">
        <v>1</v>
      </c>
      <c r="I37" s="1">
        <v>5588</v>
      </c>
      <c r="J37" s="1">
        <v>7444</v>
      </c>
      <c r="K37" s="1">
        <v>1856</v>
      </c>
      <c r="L37" s="1">
        <v>1856</v>
      </c>
      <c r="M37" s="1">
        <v>0</v>
      </c>
      <c r="N37" s="1">
        <v>21</v>
      </c>
      <c r="O37" s="1">
        <v>2</v>
      </c>
      <c r="P37" s="1">
        <v>-2980</v>
      </c>
      <c r="Q37" s="1">
        <v>1644</v>
      </c>
      <c r="R37" s="1">
        <v>-2816</v>
      </c>
      <c r="S37" s="1">
        <v>1644</v>
      </c>
      <c r="T37" s="1">
        <v>0.28999999999999998</v>
      </c>
      <c r="U37" s="1">
        <v>0.28999999999999998</v>
      </c>
    </row>
    <row r="38" spans="1:21">
      <c r="A38" s="1">
        <v>37</v>
      </c>
      <c r="B38" s="1">
        <v>76512</v>
      </c>
      <c r="C38" s="1">
        <v>76980</v>
      </c>
      <c r="D38" s="1">
        <v>468</v>
      </c>
      <c r="E38" s="1">
        <v>76279</v>
      </c>
      <c r="F38" s="1">
        <v>77639</v>
      </c>
      <c r="G38" s="1">
        <v>1360</v>
      </c>
      <c r="H38" s="1">
        <v>1</v>
      </c>
      <c r="I38" s="1">
        <v>76336</v>
      </c>
      <c r="J38" s="1">
        <v>77920</v>
      </c>
      <c r="K38" s="1">
        <v>1584</v>
      </c>
      <c r="L38" s="1">
        <v>468</v>
      </c>
      <c r="M38" s="1">
        <v>0</v>
      </c>
      <c r="N38" s="1">
        <v>22</v>
      </c>
      <c r="O38" s="1">
        <v>1</v>
      </c>
      <c r="P38" s="1">
        <v>-57</v>
      </c>
      <c r="Q38" s="1">
        <v>-281</v>
      </c>
      <c r="R38" s="1">
        <v>176</v>
      </c>
      <c r="S38" s="1">
        <v>-940</v>
      </c>
      <c r="T38" s="1">
        <v>0.34</v>
      </c>
      <c r="U38" s="1">
        <v>1</v>
      </c>
    </row>
    <row r="39" spans="1:21">
      <c r="A39" s="1">
        <v>38</v>
      </c>
      <c r="B39" s="1">
        <v>77999</v>
      </c>
      <c r="C39" s="1">
        <v>78319</v>
      </c>
      <c r="D39" s="1">
        <v>320</v>
      </c>
      <c r="E39" s="1">
        <v>77639</v>
      </c>
      <c r="F39" s="1">
        <v>79279</v>
      </c>
      <c r="G39" s="1">
        <v>1640</v>
      </c>
      <c r="H39" s="1">
        <v>1</v>
      </c>
      <c r="I39" s="1">
        <v>77920</v>
      </c>
      <c r="J39" s="1">
        <v>79367</v>
      </c>
      <c r="K39" s="1">
        <v>1447</v>
      </c>
      <c r="L39" s="1">
        <v>320</v>
      </c>
      <c r="M39" s="1">
        <v>0</v>
      </c>
      <c r="N39" s="1">
        <v>22</v>
      </c>
      <c r="O39" s="1">
        <v>2</v>
      </c>
      <c r="P39" s="1">
        <v>-281</v>
      </c>
      <c r="Q39" s="1">
        <v>-88</v>
      </c>
      <c r="R39" s="1">
        <v>79</v>
      </c>
      <c r="S39" s="1">
        <v>-1048</v>
      </c>
      <c r="T39" s="1">
        <v>0.2</v>
      </c>
      <c r="U39" s="1">
        <v>1</v>
      </c>
    </row>
    <row r="40" spans="1:21">
      <c r="A40" s="1">
        <v>39</v>
      </c>
      <c r="B40" s="1">
        <v>79501</v>
      </c>
      <c r="C40" s="1">
        <v>79868</v>
      </c>
      <c r="D40" s="1">
        <v>367</v>
      </c>
      <c r="E40" s="1">
        <v>79279</v>
      </c>
      <c r="F40" s="1">
        <v>80954</v>
      </c>
      <c r="G40" s="1">
        <v>1675</v>
      </c>
      <c r="H40" s="1">
        <v>1</v>
      </c>
      <c r="I40" s="1">
        <v>79367</v>
      </c>
      <c r="J40" s="1">
        <v>79692</v>
      </c>
      <c r="K40" s="1">
        <v>325</v>
      </c>
      <c r="L40" s="1">
        <v>191</v>
      </c>
      <c r="M40" s="1">
        <v>0</v>
      </c>
      <c r="N40" s="1">
        <v>22</v>
      </c>
      <c r="O40" s="1">
        <v>3</v>
      </c>
      <c r="P40" s="1">
        <v>-88</v>
      </c>
      <c r="Q40" s="1">
        <v>1262</v>
      </c>
      <c r="R40" s="1">
        <v>134</v>
      </c>
      <c r="S40" s="1">
        <v>176</v>
      </c>
      <c r="T40" s="1">
        <v>0.11</v>
      </c>
      <c r="U40" s="1">
        <v>0.52</v>
      </c>
    </row>
    <row r="41" spans="1:21">
      <c r="A41" s="1">
        <v>40</v>
      </c>
      <c r="B41" s="1">
        <v>98286</v>
      </c>
      <c r="C41" s="1">
        <v>98526</v>
      </c>
      <c r="D41" s="1">
        <v>240</v>
      </c>
      <c r="E41" s="1">
        <v>97846</v>
      </c>
      <c r="F41" s="1">
        <v>98708</v>
      </c>
      <c r="G41" s="1">
        <v>862</v>
      </c>
      <c r="H41" s="1">
        <v>1</v>
      </c>
      <c r="I41" s="1">
        <v>98199</v>
      </c>
      <c r="J41" s="1">
        <v>98848</v>
      </c>
      <c r="K41" s="1">
        <v>649</v>
      </c>
      <c r="L41" s="1">
        <v>240</v>
      </c>
      <c r="M41" s="1">
        <v>0</v>
      </c>
      <c r="N41" s="1">
        <v>23</v>
      </c>
      <c r="O41" s="1">
        <v>5</v>
      </c>
      <c r="P41" s="1">
        <v>-353</v>
      </c>
      <c r="Q41" s="1">
        <v>-140</v>
      </c>
      <c r="R41" s="1">
        <v>87</v>
      </c>
      <c r="S41" s="1">
        <v>-322</v>
      </c>
      <c r="T41" s="1">
        <v>0.28000000000000003</v>
      </c>
      <c r="U41" s="1">
        <v>1</v>
      </c>
    </row>
    <row r="42" spans="1:21">
      <c r="A42" s="1">
        <v>41</v>
      </c>
      <c r="B42" s="1">
        <v>98708</v>
      </c>
      <c r="C42" s="1">
        <v>99217</v>
      </c>
      <c r="D42" s="1">
        <v>509</v>
      </c>
      <c r="E42" s="1">
        <v>98708</v>
      </c>
      <c r="F42" s="1">
        <v>100412</v>
      </c>
      <c r="G42" s="1">
        <v>1704</v>
      </c>
      <c r="H42" s="1">
        <v>1</v>
      </c>
      <c r="I42" s="1">
        <v>98848</v>
      </c>
      <c r="J42" s="1">
        <v>100935</v>
      </c>
      <c r="K42" s="1">
        <v>2087</v>
      </c>
      <c r="L42" s="1">
        <v>369</v>
      </c>
      <c r="M42" s="1">
        <v>0</v>
      </c>
      <c r="N42" s="1">
        <v>23</v>
      </c>
      <c r="O42" s="1">
        <v>6</v>
      </c>
      <c r="P42" s="1">
        <v>-140</v>
      </c>
      <c r="Q42" s="1">
        <v>-523</v>
      </c>
      <c r="R42" s="1">
        <v>-140</v>
      </c>
      <c r="S42" s="1">
        <v>-1718</v>
      </c>
      <c r="T42" s="1">
        <v>0.22</v>
      </c>
      <c r="U42" s="1">
        <v>0.72</v>
      </c>
    </row>
    <row r="43" spans="1:21">
      <c r="A43" s="1">
        <v>42</v>
      </c>
      <c r="B43" s="1">
        <v>136963</v>
      </c>
      <c r="C43" s="1">
        <v>137483</v>
      </c>
      <c r="D43" s="1">
        <v>520</v>
      </c>
      <c r="E43" s="1">
        <v>136803</v>
      </c>
      <c r="F43" s="1">
        <v>138001</v>
      </c>
      <c r="G43" s="1">
        <v>1198</v>
      </c>
      <c r="H43" s="1">
        <v>1</v>
      </c>
      <c r="I43" s="1">
        <v>137105</v>
      </c>
      <c r="J43" s="1">
        <v>138339</v>
      </c>
      <c r="K43" s="1">
        <v>1234</v>
      </c>
      <c r="L43" s="1">
        <v>378</v>
      </c>
      <c r="M43" s="1">
        <v>0</v>
      </c>
      <c r="N43" s="1">
        <v>24</v>
      </c>
      <c r="O43" s="1">
        <v>1</v>
      </c>
      <c r="P43" s="1">
        <v>-302</v>
      </c>
      <c r="Q43" s="1">
        <v>-338</v>
      </c>
      <c r="R43" s="1">
        <v>-142</v>
      </c>
      <c r="S43" s="1">
        <v>-856</v>
      </c>
      <c r="T43" s="1">
        <v>0.32</v>
      </c>
      <c r="U43" s="1">
        <v>0.73</v>
      </c>
    </row>
    <row r="44" spans="1:21">
      <c r="A44" s="1">
        <v>43</v>
      </c>
      <c r="B44" s="1">
        <v>138475</v>
      </c>
      <c r="C44" s="1">
        <v>139096</v>
      </c>
      <c r="D44" s="1">
        <v>621</v>
      </c>
      <c r="E44" s="1">
        <v>138001</v>
      </c>
      <c r="F44" s="1">
        <v>139371</v>
      </c>
      <c r="G44" s="1">
        <v>1370</v>
      </c>
      <c r="H44" s="1">
        <v>1</v>
      </c>
      <c r="I44" s="1">
        <v>138339</v>
      </c>
      <c r="J44" s="1">
        <v>139647</v>
      </c>
      <c r="K44" s="1">
        <v>1308</v>
      </c>
      <c r="L44" s="1">
        <v>621</v>
      </c>
      <c r="M44" s="1">
        <v>0</v>
      </c>
      <c r="N44" s="1">
        <v>24</v>
      </c>
      <c r="O44" s="1">
        <v>2</v>
      </c>
      <c r="P44" s="1">
        <v>-338</v>
      </c>
      <c r="Q44" s="1">
        <v>-276</v>
      </c>
      <c r="R44" s="1">
        <v>136</v>
      </c>
      <c r="S44" s="1">
        <v>-551</v>
      </c>
      <c r="T44" s="1">
        <v>0.45</v>
      </c>
      <c r="U44" s="1">
        <v>1</v>
      </c>
    </row>
    <row r="45" spans="1:21">
      <c r="A45" s="1">
        <v>44</v>
      </c>
      <c r="B45" s="1">
        <v>10503</v>
      </c>
      <c r="C45" s="1">
        <v>10898</v>
      </c>
      <c r="D45" s="1">
        <v>395</v>
      </c>
      <c r="E45" s="1">
        <v>9104</v>
      </c>
      <c r="F45" s="1">
        <v>11228</v>
      </c>
      <c r="G45" s="1">
        <v>2124</v>
      </c>
      <c r="H45" s="1">
        <v>1</v>
      </c>
      <c r="I45" s="1">
        <v>9631</v>
      </c>
      <c r="J45" s="1">
        <v>12030</v>
      </c>
      <c r="K45" s="1">
        <v>2399</v>
      </c>
      <c r="L45" s="1">
        <v>395</v>
      </c>
      <c r="M45" s="1">
        <v>0</v>
      </c>
      <c r="N45" s="1">
        <v>25</v>
      </c>
      <c r="O45" s="1">
        <v>1</v>
      </c>
      <c r="P45" s="1">
        <v>-527</v>
      </c>
      <c r="Q45" s="1">
        <v>-802</v>
      </c>
      <c r="R45" s="1">
        <v>872</v>
      </c>
      <c r="S45" s="1">
        <v>-1132</v>
      </c>
      <c r="T45" s="1">
        <v>0.19</v>
      </c>
      <c r="U45" s="1">
        <v>1</v>
      </c>
    </row>
    <row r="46" spans="1:21">
      <c r="A46" s="1">
        <v>45</v>
      </c>
      <c r="B46" s="1">
        <v>11616</v>
      </c>
      <c r="C46" s="1">
        <v>12216</v>
      </c>
      <c r="D46" s="1">
        <v>600</v>
      </c>
      <c r="E46" s="1">
        <v>11228</v>
      </c>
      <c r="F46" s="1">
        <v>13092</v>
      </c>
      <c r="G46" s="1">
        <v>1864</v>
      </c>
      <c r="H46" s="1">
        <v>1</v>
      </c>
      <c r="I46" s="1">
        <v>9631</v>
      </c>
      <c r="J46" s="1">
        <v>12030</v>
      </c>
      <c r="K46" s="1">
        <v>2399</v>
      </c>
      <c r="L46" s="1">
        <v>414</v>
      </c>
      <c r="M46" s="1">
        <v>0</v>
      </c>
      <c r="N46" s="1">
        <v>25</v>
      </c>
      <c r="O46" s="1">
        <v>1</v>
      </c>
      <c r="P46" s="1">
        <v>1597</v>
      </c>
      <c r="Q46" s="1">
        <v>1062</v>
      </c>
      <c r="R46" s="1">
        <v>1985</v>
      </c>
      <c r="S46" s="1">
        <v>186</v>
      </c>
      <c r="T46" s="1">
        <v>0.22</v>
      </c>
      <c r="U46" s="1">
        <v>0.69</v>
      </c>
    </row>
    <row r="47" spans="1:21">
      <c r="A47" s="1">
        <v>46</v>
      </c>
      <c r="B47" s="1">
        <v>23890</v>
      </c>
      <c r="C47" s="1">
        <v>25250</v>
      </c>
      <c r="D47" s="1">
        <v>1360</v>
      </c>
      <c r="E47" s="1">
        <v>23414</v>
      </c>
      <c r="F47" s="1">
        <v>26572</v>
      </c>
      <c r="G47" s="1">
        <v>3158</v>
      </c>
      <c r="H47" s="1">
        <v>1</v>
      </c>
      <c r="I47" s="1">
        <v>25187</v>
      </c>
      <c r="J47" s="1">
        <v>26370</v>
      </c>
      <c r="K47" s="1">
        <v>1183</v>
      </c>
      <c r="L47" s="1">
        <v>63</v>
      </c>
      <c r="M47" s="1">
        <v>0</v>
      </c>
      <c r="N47" s="1">
        <v>26</v>
      </c>
      <c r="O47" s="1">
        <v>1</v>
      </c>
      <c r="P47" s="1">
        <v>-1773</v>
      </c>
      <c r="Q47" s="1">
        <v>202</v>
      </c>
      <c r="R47" s="1">
        <v>-1297</v>
      </c>
      <c r="S47" s="1">
        <v>-1120</v>
      </c>
      <c r="T47" s="1">
        <v>0.02</v>
      </c>
      <c r="U47" s="1">
        <v>0.05</v>
      </c>
    </row>
    <row r="48" spans="1:21">
      <c r="A48" s="1">
        <v>47</v>
      </c>
      <c r="B48" s="1">
        <v>27305</v>
      </c>
      <c r="C48" s="1">
        <v>28425</v>
      </c>
      <c r="D48" s="1">
        <v>1120</v>
      </c>
      <c r="E48" s="1">
        <v>26572</v>
      </c>
      <c r="F48" s="1">
        <v>28865</v>
      </c>
      <c r="G48" s="1">
        <v>2293</v>
      </c>
      <c r="H48" s="1">
        <v>1</v>
      </c>
      <c r="I48" s="1">
        <v>27200</v>
      </c>
      <c r="J48" s="1">
        <v>28048</v>
      </c>
      <c r="K48" s="1">
        <v>848</v>
      </c>
      <c r="L48" s="1">
        <v>743</v>
      </c>
      <c r="M48" s="1">
        <v>0</v>
      </c>
      <c r="N48" s="1">
        <v>26</v>
      </c>
      <c r="O48" s="1">
        <v>3</v>
      </c>
      <c r="P48" s="1">
        <v>-628</v>
      </c>
      <c r="Q48" s="1">
        <v>817</v>
      </c>
      <c r="R48" s="1">
        <v>105</v>
      </c>
      <c r="S48" s="1">
        <v>377</v>
      </c>
      <c r="T48" s="1">
        <v>0.32</v>
      </c>
      <c r="U48" s="1">
        <v>0.66</v>
      </c>
    </row>
    <row r="49" spans="1:21">
      <c r="A49" s="1">
        <v>48</v>
      </c>
      <c r="B49" s="1">
        <v>69404</v>
      </c>
      <c r="C49" s="1">
        <v>70078</v>
      </c>
      <c r="D49" s="1">
        <v>674</v>
      </c>
      <c r="E49" s="1">
        <v>69124</v>
      </c>
      <c r="F49" s="1">
        <v>70078</v>
      </c>
      <c r="G49" s="1">
        <v>954</v>
      </c>
      <c r="H49" s="1">
        <v>1</v>
      </c>
      <c r="I49" s="1">
        <v>69285</v>
      </c>
      <c r="J49" s="1">
        <v>70269</v>
      </c>
      <c r="K49" s="1">
        <v>984</v>
      </c>
      <c r="L49" s="1">
        <v>674</v>
      </c>
      <c r="M49" s="1">
        <v>0</v>
      </c>
      <c r="N49" s="1">
        <v>27</v>
      </c>
      <c r="O49" s="1">
        <v>1</v>
      </c>
      <c r="P49" s="1">
        <v>-161</v>
      </c>
      <c r="Q49" s="1">
        <v>-191</v>
      </c>
      <c r="R49" s="1">
        <v>119</v>
      </c>
      <c r="S49" s="1">
        <v>-191</v>
      </c>
      <c r="T49" s="1">
        <v>0.71</v>
      </c>
      <c r="U49" s="1">
        <v>1</v>
      </c>
    </row>
    <row r="50" spans="1:21">
      <c r="A50" s="1">
        <v>49</v>
      </c>
      <c r="B50" s="1">
        <v>123543</v>
      </c>
      <c r="C50" s="1">
        <v>125275</v>
      </c>
      <c r="D50" s="1">
        <v>1732</v>
      </c>
      <c r="E50" s="1">
        <v>123162</v>
      </c>
      <c r="F50" s="1">
        <v>126484</v>
      </c>
      <c r="G50" s="1">
        <v>3322</v>
      </c>
      <c r="H50" s="1">
        <v>1</v>
      </c>
      <c r="I50" s="1">
        <v>123884</v>
      </c>
      <c r="J50" s="1">
        <v>124797</v>
      </c>
      <c r="K50" s="1">
        <v>913</v>
      </c>
      <c r="L50" s="1">
        <v>913</v>
      </c>
      <c r="M50" s="1">
        <v>0</v>
      </c>
      <c r="N50" s="1">
        <v>28</v>
      </c>
      <c r="O50" s="1">
        <v>3</v>
      </c>
      <c r="P50" s="1">
        <v>-722</v>
      </c>
      <c r="Q50" s="1">
        <v>1687</v>
      </c>
      <c r="R50" s="1">
        <v>-341</v>
      </c>
      <c r="S50" s="1">
        <v>478</v>
      </c>
      <c r="T50" s="1">
        <v>0.27</v>
      </c>
      <c r="U50" s="1">
        <v>0.53</v>
      </c>
    </row>
    <row r="51" spans="1:21">
      <c r="A51" s="1">
        <v>50</v>
      </c>
      <c r="B51" s="1">
        <v>131270</v>
      </c>
      <c r="C51" s="1">
        <v>132202</v>
      </c>
      <c r="D51" s="1">
        <v>932</v>
      </c>
      <c r="E51" s="1">
        <v>128821</v>
      </c>
      <c r="F51" s="1">
        <v>132202</v>
      </c>
      <c r="G51" s="1">
        <v>3381</v>
      </c>
      <c r="H51" s="1">
        <v>1</v>
      </c>
      <c r="I51" s="1">
        <v>131502</v>
      </c>
      <c r="J51" s="1">
        <v>132715</v>
      </c>
      <c r="K51" s="1">
        <v>1213</v>
      </c>
      <c r="L51" s="1">
        <v>700</v>
      </c>
      <c r="M51" s="1">
        <v>0</v>
      </c>
      <c r="N51" s="1">
        <v>28</v>
      </c>
      <c r="O51" s="1">
        <v>6</v>
      </c>
      <c r="P51" s="1">
        <v>-2681</v>
      </c>
      <c r="Q51" s="1">
        <v>-513</v>
      </c>
      <c r="R51" s="1">
        <v>-232</v>
      </c>
      <c r="S51" s="1">
        <v>-513</v>
      </c>
      <c r="T51" s="1">
        <v>0.21</v>
      </c>
      <c r="U51" s="1">
        <v>0.75</v>
      </c>
    </row>
    <row r="52" spans="1:21">
      <c r="A52" s="1">
        <v>51</v>
      </c>
      <c r="B52" s="1">
        <v>132712</v>
      </c>
      <c r="C52" s="1">
        <v>133300</v>
      </c>
      <c r="D52" s="1">
        <v>588</v>
      </c>
      <c r="E52" s="1">
        <v>132202</v>
      </c>
      <c r="F52" s="1">
        <v>134077</v>
      </c>
      <c r="G52" s="1">
        <v>1875</v>
      </c>
      <c r="H52" s="1">
        <v>1</v>
      </c>
      <c r="I52" s="1">
        <v>132715</v>
      </c>
      <c r="J52" s="1">
        <v>134762</v>
      </c>
      <c r="K52" s="1">
        <v>2047</v>
      </c>
      <c r="L52" s="1">
        <v>585</v>
      </c>
      <c r="M52" s="1">
        <v>0</v>
      </c>
      <c r="N52" s="1">
        <v>28</v>
      </c>
      <c r="O52" s="1">
        <v>7</v>
      </c>
      <c r="P52" s="1">
        <v>-513</v>
      </c>
      <c r="Q52" s="1">
        <v>-685</v>
      </c>
      <c r="R52" s="1">
        <v>-3</v>
      </c>
      <c r="S52" s="1">
        <v>-1462</v>
      </c>
      <c r="T52" s="1">
        <v>0.31</v>
      </c>
      <c r="U52" s="1">
        <v>0.99</v>
      </c>
    </row>
    <row r="53" spans="1:21">
      <c r="A53" s="1">
        <v>52</v>
      </c>
      <c r="B53" s="1">
        <v>136557</v>
      </c>
      <c r="C53" s="1">
        <v>137175</v>
      </c>
      <c r="D53" s="1">
        <v>618</v>
      </c>
      <c r="E53" s="1">
        <v>135782</v>
      </c>
      <c r="F53" s="1">
        <v>138288</v>
      </c>
      <c r="G53" s="1">
        <v>2506</v>
      </c>
      <c r="H53" s="1">
        <v>1</v>
      </c>
      <c r="I53" s="1">
        <v>136371</v>
      </c>
      <c r="J53" s="1">
        <v>137155</v>
      </c>
      <c r="K53" s="1">
        <v>784</v>
      </c>
      <c r="L53" s="1">
        <v>598</v>
      </c>
      <c r="M53" s="1">
        <v>0</v>
      </c>
      <c r="N53" s="1">
        <v>28</v>
      </c>
      <c r="O53" s="1">
        <v>8</v>
      </c>
      <c r="P53" s="1">
        <v>-589</v>
      </c>
      <c r="Q53" s="1">
        <v>1133</v>
      </c>
      <c r="R53" s="1">
        <v>186</v>
      </c>
      <c r="S53" s="1">
        <v>20</v>
      </c>
      <c r="T53" s="1">
        <v>0.24</v>
      </c>
      <c r="U53" s="1">
        <v>0.97</v>
      </c>
    </row>
    <row r="54" spans="1:21">
      <c r="A54" s="1">
        <v>53</v>
      </c>
      <c r="B54" s="1">
        <v>139895</v>
      </c>
      <c r="C54" s="1">
        <v>141167</v>
      </c>
      <c r="D54" s="1">
        <v>1272</v>
      </c>
      <c r="E54" s="1">
        <v>138288</v>
      </c>
      <c r="F54" s="1">
        <v>141167</v>
      </c>
      <c r="G54" s="1">
        <v>2879</v>
      </c>
      <c r="H54" s="1">
        <v>1</v>
      </c>
      <c r="I54" s="1">
        <v>141078</v>
      </c>
      <c r="J54" s="1">
        <v>143026</v>
      </c>
      <c r="K54" s="1">
        <v>1948</v>
      </c>
      <c r="L54" s="1">
        <v>89</v>
      </c>
      <c r="M54" s="1">
        <v>0</v>
      </c>
      <c r="N54" s="1">
        <v>28</v>
      </c>
      <c r="O54" s="1">
        <v>10</v>
      </c>
      <c r="P54" s="1">
        <v>-2790</v>
      </c>
      <c r="Q54" s="1">
        <v>-1859</v>
      </c>
      <c r="R54" s="1">
        <v>-1183</v>
      </c>
      <c r="S54" s="1">
        <v>-1859</v>
      </c>
      <c r="T54" s="1">
        <v>0.03</v>
      </c>
      <c r="U54" s="1">
        <v>7.0000000000000007E-2</v>
      </c>
    </row>
    <row r="55" spans="1:21">
      <c r="A55" s="1">
        <v>54</v>
      </c>
      <c r="B55" s="1">
        <v>141167</v>
      </c>
      <c r="C55" s="1">
        <v>142045</v>
      </c>
      <c r="D55" s="1">
        <v>878</v>
      </c>
      <c r="E55" s="1">
        <v>141167</v>
      </c>
      <c r="F55" s="1">
        <v>142467</v>
      </c>
      <c r="G55" s="1">
        <v>1300</v>
      </c>
      <c r="H55" s="1">
        <v>1</v>
      </c>
      <c r="I55" s="1">
        <v>141078</v>
      </c>
      <c r="J55" s="1">
        <v>143026</v>
      </c>
      <c r="K55" s="1">
        <v>1948</v>
      </c>
      <c r="L55" s="1">
        <v>878</v>
      </c>
      <c r="M55" s="1">
        <v>0</v>
      </c>
      <c r="N55" s="1">
        <v>28</v>
      </c>
      <c r="O55" s="1">
        <v>10</v>
      </c>
      <c r="P55" s="1">
        <v>89</v>
      </c>
      <c r="Q55" s="1">
        <v>-559</v>
      </c>
      <c r="R55" s="1">
        <v>89</v>
      </c>
      <c r="S55" s="1">
        <v>-981</v>
      </c>
      <c r="T55" s="1">
        <v>0.68</v>
      </c>
      <c r="U55" s="1">
        <v>1</v>
      </c>
    </row>
    <row r="56" spans="1:21">
      <c r="A56" s="1">
        <v>55</v>
      </c>
      <c r="B56" s="1">
        <v>150125</v>
      </c>
      <c r="C56" s="1">
        <v>151219</v>
      </c>
      <c r="D56" s="1">
        <v>1094</v>
      </c>
      <c r="E56" s="1">
        <v>149490</v>
      </c>
      <c r="F56" s="1">
        <v>151803</v>
      </c>
      <c r="G56" s="1">
        <v>2313</v>
      </c>
      <c r="H56" s="1">
        <v>1</v>
      </c>
      <c r="I56" s="1">
        <v>149343</v>
      </c>
      <c r="J56" s="1">
        <v>150432</v>
      </c>
      <c r="K56" s="1">
        <v>1089</v>
      </c>
      <c r="L56" s="1">
        <v>307</v>
      </c>
      <c r="M56" s="1">
        <v>0</v>
      </c>
      <c r="N56" s="1">
        <v>29</v>
      </c>
      <c r="O56" s="1">
        <v>1</v>
      </c>
      <c r="P56" s="1">
        <v>147</v>
      </c>
      <c r="Q56" s="1">
        <v>1371</v>
      </c>
      <c r="R56" s="1">
        <v>782</v>
      </c>
      <c r="S56" s="1">
        <v>787</v>
      </c>
      <c r="T56" s="1">
        <v>0.13</v>
      </c>
      <c r="U56" s="1">
        <v>0.28000000000000003</v>
      </c>
    </row>
    <row r="57" spans="1:21">
      <c r="A57" s="6" t="s">
        <v>10</v>
      </c>
      <c r="B57" s="6">
        <f>_xlfn.STDEV.S(B2:B56)</f>
        <v>44291.938305215277</v>
      </c>
      <c r="C57" s="6">
        <f t="shared" ref="C57:U57" si="0">_xlfn.STDEV.S(C2:C56)</f>
        <v>44162.813481335237</v>
      </c>
      <c r="D57" s="6">
        <f t="shared" si="0"/>
        <v>962.89399579499252</v>
      </c>
      <c r="E57" s="6">
        <f t="shared" si="0"/>
        <v>44210.235477946597</v>
      </c>
      <c r="F57" s="6">
        <f t="shared" si="0"/>
        <v>44106.967994104933</v>
      </c>
      <c r="G57" s="6">
        <f t="shared" si="0"/>
        <v>1016.9472465948775</v>
      </c>
      <c r="H57" s="6">
        <f t="shared" si="0"/>
        <v>0</v>
      </c>
      <c r="I57" s="6">
        <f t="shared" si="0"/>
        <v>44384.840794641328</v>
      </c>
      <c r="J57" s="6">
        <f t="shared" si="0"/>
        <v>44329.057365082423</v>
      </c>
      <c r="K57" s="6">
        <f t="shared" si="0"/>
        <v>538.35114146359103</v>
      </c>
      <c r="L57" s="6">
        <f t="shared" si="0"/>
        <v>334.11477594036984</v>
      </c>
      <c r="M57" s="6">
        <f t="shared" si="0"/>
        <v>0</v>
      </c>
      <c r="N57" s="6">
        <f t="shared" si="0"/>
        <v>7.2471055408720764</v>
      </c>
      <c r="O57" s="6">
        <f t="shared" si="0"/>
        <v>2.3997755226109292</v>
      </c>
      <c r="P57" s="6">
        <f t="shared" si="0"/>
        <v>983.22378331731181</v>
      </c>
      <c r="Q57" s="6">
        <f t="shared" si="0"/>
        <v>827.07122391460905</v>
      </c>
      <c r="R57" s="6">
        <f t="shared" si="0"/>
        <v>838.21863303536554</v>
      </c>
      <c r="S57" s="6">
        <f t="shared" si="0"/>
        <v>738.07612684842275</v>
      </c>
      <c r="T57" s="6">
        <f t="shared" si="0"/>
        <v>0.21745203426362178</v>
      </c>
      <c r="U57" s="6">
        <f t="shared" si="0"/>
        <v>0.31370792137378384</v>
      </c>
    </row>
    <row r="58" spans="1:21">
      <c r="A58" s="4" t="s">
        <v>31</v>
      </c>
      <c r="B58" s="4">
        <f>AVERAGE(B2:B56)</f>
        <v>76191.381818181821</v>
      </c>
      <c r="C58" s="4">
        <f t="shared" ref="C58:U58" si="1">AVERAGE(C2:C56)</f>
        <v>77172.072727272724</v>
      </c>
      <c r="D58" s="4">
        <f t="shared" si="1"/>
        <v>980.69090909090914</v>
      </c>
      <c r="E58" s="4">
        <f t="shared" si="1"/>
        <v>75778.94545454545</v>
      </c>
      <c r="F58" s="4">
        <f t="shared" si="1"/>
        <v>77680.181818181823</v>
      </c>
      <c r="G58" s="4">
        <f t="shared" si="1"/>
        <v>1901.2363636363636</v>
      </c>
      <c r="H58" s="4">
        <f t="shared" si="1"/>
        <v>1</v>
      </c>
      <c r="I58" s="4">
        <f t="shared" si="1"/>
        <v>76164.690909090903</v>
      </c>
      <c r="J58" s="4">
        <f t="shared" si="1"/>
        <v>77560.109090909085</v>
      </c>
      <c r="K58" s="4">
        <f t="shared" si="1"/>
        <v>1395.4181818181819</v>
      </c>
      <c r="L58" s="4">
        <f t="shared" si="1"/>
        <v>575.72727272727275</v>
      </c>
      <c r="M58" s="4">
        <f t="shared" si="1"/>
        <v>0</v>
      </c>
      <c r="N58" s="4">
        <f t="shared" si="1"/>
        <v>17.672727272727272</v>
      </c>
      <c r="O58" s="4">
        <f t="shared" si="1"/>
        <v>3.0181818181818181</v>
      </c>
      <c r="P58" s="4">
        <f t="shared" si="1"/>
        <v>-385.74545454545455</v>
      </c>
      <c r="Q58" s="4">
        <f t="shared" si="1"/>
        <v>120.07272727272728</v>
      </c>
      <c r="R58" s="4">
        <f t="shared" si="1"/>
        <v>26.690909090909091</v>
      </c>
      <c r="S58" s="4">
        <f t="shared" si="1"/>
        <v>-388.03636363636366</v>
      </c>
      <c r="T58" s="4">
        <f t="shared" si="1"/>
        <v>0.34672727272727261</v>
      </c>
      <c r="U58" s="4">
        <f t="shared" si="1"/>
        <v>0.72945454545454524</v>
      </c>
    </row>
    <row r="59" spans="1:21">
      <c r="A59" s="6" t="s">
        <v>12</v>
      </c>
      <c r="B59" s="6">
        <f>MEDIAN(B2:B56)</f>
        <v>85900</v>
      </c>
      <c r="C59" s="6">
        <f t="shared" ref="C59:U59" si="2">MEDIAN(C2:C56)</f>
        <v>86352</v>
      </c>
      <c r="D59" s="6">
        <f t="shared" si="2"/>
        <v>704</v>
      </c>
      <c r="E59" s="6">
        <f t="shared" si="2"/>
        <v>85300</v>
      </c>
      <c r="F59" s="6">
        <f t="shared" si="2"/>
        <v>86352</v>
      </c>
      <c r="G59" s="6">
        <f t="shared" si="2"/>
        <v>1768</v>
      </c>
      <c r="H59" s="6">
        <f t="shared" si="2"/>
        <v>1</v>
      </c>
      <c r="I59" s="6">
        <f t="shared" si="2"/>
        <v>85824</v>
      </c>
      <c r="J59" s="6">
        <f t="shared" si="2"/>
        <v>88041</v>
      </c>
      <c r="K59" s="6">
        <f t="shared" si="2"/>
        <v>1255</v>
      </c>
      <c r="L59" s="6">
        <f t="shared" si="2"/>
        <v>529</v>
      </c>
      <c r="M59" s="6">
        <f t="shared" si="2"/>
        <v>0</v>
      </c>
      <c r="N59" s="6">
        <f t="shared" si="2"/>
        <v>18</v>
      </c>
      <c r="O59" s="6">
        <f t="shared" si="2"/>
        <v>2</v>
      </c>
      <c r="P59" s="6">
        <f t="shared" si="2"/>
        <v>-290</v>
      </c>
      <c r="Q59" s="6">
        <f t="shared" si="2"/>
        <v>-4</v>
      </c>
      <c r="R59" s="6">
        <f t="shared" si="2"/>
        <v>87</v>
      </c>
      <c r="S59" s="6">
        <f t="shared" si="2"/>
        <v>-427</v>
      </c>
      <c r="T59" s="6">
        <f t="shared" si="2"/>
        <v>0.3</v>
      </c>
      <c r="U59" s="6">
        <f t="shared" si="2"/>
        <v>0.91</v>
      </c>
    </row>
    <row r="60" spans="1:21">
      <c r="A60" s="4" t="s">
        <v>13</v>
      </c>
      <c r="B60" s="4">
        <f>MIN(B2:B56)</f>
        <v>2772</v>
      </c>
      <c r="C60" s="4">
        <f t="shared" ref="C60:U60" si="3">MIN(C2:C56)</f>
        <v>9088</v>
      </c>
      <c r="D60" s="4">
        <f t="shared" si="3"/>
        <v>240</v>
      </c>
      <c r="E60" s="4">
        <f t="shared" si="3"/>
        <v>2608</v>
      </c>
      <c r="F60" s="4">
        <f t="shared" si="3"/>
        <v>9088</v>
      </c>
      <c r="G60" s="4">
        <f t="shared" si="3"/>
        <v>536</v>
      </c>
      <c r="H60" s="4">
        <f t="shared" si="3"/>
        <v>1</v>
      </c>
      <c r="I60" s="4">
        <f t="shared" si="3"/>
        <v>5588</v>
      </c>
      <c r="J60" s="4">
        <f t="shared" si="3"/>
        <v>7444</v>
      </c>
      <c r="K60" s="4">
        <f t="shared" si="3"/>
        <v>325</v>
      </c>
      <c r="L60" s="4">
        <f t="shared" si="3"/>
        <v>63</v>
      </c>
      <c r="M60" s="4">
        <f t="shared" si="3"/>
        <v>0</v>
      </c>
      <c r="N60" s="4">
        <f t="shared" si="3"/>
        <v>1</v>
      </c>
      <c r="O60" s="4">
        <f t="shared" si="3"/>
        <v>1</v>
      </c>
      <c r="P60" s="4">
        <f t="shared" si="3"/>
        <v>-2980</v>
      </c>
      <c r="Q60" s="4">
        <f t="shared" si="3"/>
        <v>-1859</v>
      </c>
      <c r="R60" s="4">
        <f t="shared" si="3"/>
        <v>-2816</v>
      </c>
      <c r="S60" s="4">
        <f t="shared" si="3"/>
        <v>-1859</v>
      </c>
      <c r="T60" s="4">
        <f t="shared" si="3"/>
        <v>0.02</v>
      </c>
      <c r="U60" s="4">
        <f t="shared" si="3"/>
        <v>0.05</v>
      </c>
    </row>
    <row r="61" spans="1:21">
      <c r="A61" s="8" t="s">
        <v>14</v>
      </c>
      <c r="B61" s="8">
        <f>MAX(B2:B56)</f>
        <v>150125</v>
      </c>
      <c r="C61" s="8">
        <f t="shared" ref="C61:U61" si="4">MAX(C2:C56)</f>
        <v>151219</v>
      </c>
      <c r="D61" s="8">
        <f t="shared" si="4"/>
        <v>6316</v>
      </c>
      <c r="E61" s="8">
        <f t="shared" si="4"/>
        <v>149490</v>
      </c>
      <c r="F61" s="8">
        <f t="shared" si="4"/>
        <v>151803</v>
      </c>
      <c r="G61" s="8">
        <f t="shared" si="4"/>
        <v>6480</v>
      </c>
      <c r="H61" s="8">
        <f t="shared" si="4"/>
        <v>1</v>
      </c>
      <c r="I61" s="8">
        <f t="shared" si="4"/>
        <v>149343</v>
      </c>
      <c r="J61" s="8">
        <f t="shared" si="4"/>
        <v>150432</v>
      </c>
      <c r="K61" s="8">
        <f t="shared" si="4"/>
        <v>3117</v>
      </c>
      <c r="L61" s="8">
        <f t="shared" si="4"/>
        <v>1856</v>
      </c>
      <c r="M61" s="8">
        <f t="shared" si="4"/>
        <v>0</v>
      </c>
      <c r="N61" s="8">
        <f t="shared" si="4"/>
        <v>29</v>
      </c>
      <c r="O61" s="8">
        <f t="shared" si="4"/>
        <v>10</v>
      </c>
      <c r="P61" s="8">
        <f t="shared" si="4"/>
        <v>1597</v>
      </c>
      <c r="Q61" s="8">
        <f t="shared" si="4"/>
        <v>2139</v>
      </c>
      <c r="R61" s="8">
        <f t="shared" si="4"/>
        <v>1985</v>
      </c>
      <c r="S61" s="8">
        <f t="shared" si="4"/>
        <v>1644</v>
      </c>
      <c r="T61" s="8">
        <f t="shared" si="4"/>
        <v>1</v>
      </c>
      <c r="U61" s="8">
        <f t="shared" si="4"/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F A A B Q S w M E F A A C A A g A F Y c 6 U 6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F Y c 6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H O l P V V X O v f A I A A M s j A A A T A B w A R m 9 y b X V s Y X M v U 2 V j d G l v b j E u b S C i G A A o o B Q A A A A A A A A A A A A A A A A A A A A A A A A A A A D t m V F v 2 j A Q x 9 + R + A 5 W + g J S h k r X 9 W F V H i o Y 2 x 6 2 d Y I + N V P k k A O s O X Z k O 1 E 7 1 M + z D 7 I v t g N S Q a g z p m p q t s 5 5 I d y d 7 8 7 J L 3 / F j o a p Y V K Q 8 e a 3 f 9 5 u t V t 6 Q R U k J G E Z K I 3 W i H J O A s L B t F s E j 5 E U B t A w 0 E V v K K d 5 C s J 0 R o x D b 7 D y C K M 7 3 u B 1 e K V x e J g y T u P w k 4 C h Y g W E 9 / F S h 1 e j D 2 / D F 0 O a 4 H k 8 B 2 2 i h B o a V s r 2 z I 3 x u v 7 1 E D h L m Q E V e O e e T w a S 5 6 n Q Q b / v k z d i K h M m 5 s H Z q + N j / P 8 5 l w b G 5 p Z D s D 3 t f Z Q C v n T 9 z Q S O v A G N 4 c d 3 y h d S k 0 s l U 1 k w b M P D S U 1 o j O F r m 4 F 3 Q B N s p r O e s U + u S / M F 5 + M p 5 V T p w K h 8 N + + E Z Z J c c G w U p 7 V N N 1 F U 6 J l U 6 a b x y W 0 G u l P b h b 9 c e t o o + R W i J F c 4 X Y P x x M C N u f P J 0 p t D l C 0 U 1 f f e 9 8 K c n f Z W O d d u l t v t s g D F a Z b h p Y o M S + F h R M J m s y i G O R M 1 P h D J r 0 Z F 2 H T 9 S L t 3 t y t F k c F o n v 1 W m D V b 1 X L X b b e Y s N + a X d C P v C r q n Z O u 5 3 j / a 3 l f e 0 W e x q C q w O 8 7 L M T v h 1 S Q t z o 3 z N e P K 0 G s G 1 v j r s P + c J w 9 3 5 7 p 0 e S / d O Q 7 8 v 8 H 8 r f s T W X a B P J Y 1 i H v k G 9 I 7 F f Q N / W a 4 8 h 3 5 D c l 9 h l V T S C P Z R 3 y D v m G x H 4 F f V N i 7 8 h 3 5 D 8 t + Q p 0 z o 1 e r S m j g n 1 7 O u j 3 C h / A / u S 5 Y 1 + z k V h 6 r V u J l Q d m z 7 d 9 Y m o S b w O s u Q / s m p Z Q W r d T a w q i x 1 r p 8 R u w D G + V K i i v c e f G R M x e 0 G b + B 7 d z / 7 A E 4 E q j G Q k o C z s J c B L g J K B R C c D 3 z 2 Y k o C z s J M B J g J O A R i T g w c e t U / d x y y 2 B n + 0 S + C d Q S w E C L Q A U A A I A C A A V h z p T q L 2 X R q Q A A A D 1 A A A A E g A A A A A A A A A A A A A A A A A A A A A A Q 2 9 u Z m l n L 1 B h Y 2 t h Z 2 U u e G 1 s U E s B A i 0 A F A A C A A g A F Y c 6 U w / K 6 a u k A A A A 6 Q A A A B M A A A A A A A A A A A A A A A A A 8 A A A A F t D b 2 5 0 Z W 5 0 X 1 R 5 c G V z X S 5 4 b W x Q S w E C L Q A U A A I A C A A V h z p T 1 V V z r 3 w C A A D L I w A A E w A A A A A A A A A A A A A A A A D h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r w A A A A A A A K 2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a X B l c n N p b 2 5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O T o z N j o z O C 4 w O D A x O D Q 2 W i I g L z 4 8 R W 5 0 c n k g V H l w Z T 0 i R m l s b E N v b H V t b l R 5 c G V z I i B W Y W x 1 Z T 0 i c 0 J n T U R B d 0 1 E Q X d N R E F 3 T T 0 i I C 8 + P E V u d H J 5 I F R 5 c G U 9 I k Z p b G x D b 2 x 1 b W 5 O Y W 1 l c y I g V m F s d W U 9 I n N b J n F 1 b 3 Q 7 c 3 R y b 2 t l X 2 R 1 c i Z x d W 9 0 O y w m c X V v d D t n Z V 9 w a H J h c 2 V f Z H V y J n F 1 b 3 Q 7 L C Z x d W 9 0 O 2 l 1 X 2 R 1 c i Z x d W 9 0 O y w m c X V v d D t v d m V y b G F w c G l u Z 1 9 0 a W 1 l J n F 1 b 3 Q 7 L C Z x d W 9 0 O 2 R p Z m Z f Y m V n a W 4 m c X V v d D s s J n F 1 b 3 Q 7 Z G l m Z l 9 l b m Q m c X V v d D s s J n F 1 b 3 Q 7 Z G l m Z l 9 i Z W d p b l 9 z d H I m c X V v d D s s J n F 1 b 3 Q 7 Z G l m Z l 9 l b m R f c 3 R y J n F 1 b 3 Q 7 L C Z x d W 9 0 O 2 9 2 Z X J s Y X B w a W 5 n X 3 J h d G l v X 2 d w c i Z x d W 9 0 O y w m c X V v d D t v d m V y b G F w c G l u Z 1 9 y Y X R p b 1 9 z d H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B l c n N p b 2 5 f Y W x s L 0 F 1 d G 9 S Z W 1 v d m V k Q 2 9 s d W 1 u c z E u e 3 N 0 c m 9 r Z V 9 k d X I s M H 0 m c X V v d D s s J n F 1 b 3 Q 7 U 2 V j d G l v b j E v Z G l w Z X J z a W 9 u X 2 F s b C 9 B d X R v U m V t b 3 Z l Z E N v b H V t b n M x L n t n Z V 9 w a H J h c 2 V f Z H V y L D F 9 J n F 1 b 3 Q 7 L C Z x d W 9 0 O 1 N l Y 3 R p b 2 4 x L 2 R p c G V y c 2 l v b l 9 h b G w v Q X V 0 b 1 J l b W 9 2 Z W R D b 2 x 1 b W 5 z M S 5 7 a X V f Z H V y L D J 9 J n F 1 b 3 Q 7 L C Z x d W 9 0 O 1 N l Y 3 R p b 2 4 x L 2 R p c G V y c 2 l v b l 9 h b G w v Q X V 0 b 1 J l b W 9 2 Z W R D b 2 x 1 b W 5 z M S 5 7 b 3 Z l c m x h c H B p b m d f d G l t Z S w z f S Z x d W 9 0 O y w m c X V v d D t T Z W N 0 a W 9 u M S 9 k a X B l c n N p b 2 5 f Y W x s L 0 F 1 d G 9 S Z W 1 v d m V k Q 2 9 s d W 1 u c z E u e 2 R p Z m Z f Y m V n a W 4 s N H 0 m c X V v d D s s J n F 1 b 3 Q 7 U 2 V j d G l v b j E v Z G l w Z X J z a W 9 u X 2 F s b C 9 B d X R v U m V t b 3 Z l Z E N v b H V t b n M x L n t k a W Z m X 2 V u Z C w 1 f S Z x d W 9 0 O y w m c X V v d D t T Z W N 0 a W 9 u M S 9 k a X B l c n N p b 2 5 f Y W x s L 0 F 1 d G 9 S Z W 1 v d m V k Q 2 9 s d W 1 u c z E u e 2 R p Z m Z f Y m V n a W 5 f c 3 R y L D Z 9 J n F 1 b 3 Q 7 L C Z x d W 9 0 O 1 N l Y 3 R p b 2 4 x L 2 R p c G V y c 2 l v b l 9 h b G w v Q X V 0 b 1 J l b W 9 2 Z W R D b 2 x 1 b W 5 z M S 5 7 Z G l m Z l 9 l b m R f c 3 R y L D d 9 J n F 1 b 3 Q 7 L C Z x d W 9 0 O 1 N l Y 3 R p b 2 4 x L 2 R p c G V y c 2 l v b l 9 h b G w v Q X V 0 b 1 J l b W 9 2 Z W R D b 2 x 1 b W 5 z M S 5 7 b 3 Z l c m x h c H B p b m d f c m F 0 a W 9 f Z 3 B y L D h 9 J n F 1 b 3 Q 7 L C Z x d W 9 0 O 1 N l Y 3 R p b 2 4 x L 2 R p c G V y c 2 l v b l 9 h b G w v Q X V 0 b 1 J l b W 9 2 Z W R D b 2 x 1 b W 5 z M S 5 7 b 3 Z l c m x h c H B p b m d f c m F 0 a W 9 f c 3 R y L D l 9 J n F 1 b 3 Q 7 L C Z x d W 9 0 O 1 N l Y 3 R p b 2 4 x L 2 R p c G V y c 2 l v b l 9 h b G w v Q X V 0 b 1 J l b W 9 2 Z W R D b 2 x 1 b W 5 z M S 5 7 Q 2 9 s d W 1 u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p c G V y c 2 l v b l 9 h b G w v Q X V 0 b 1 J l b W 9 2 Z W R D b 2 x 1 b W 5 z M S 5 7 c 3 R y b 2 t l X 2 R 1 c i w w f S Z x d W 9 0 O y w m c X V v d D t T Z W N 0 a W 9 u M S 9 k a X B l c n N p b 2 5 f Y W x s L 0 F 1 d G 9 S Z W 1 v d m V k Q 2 9 s d W 1 u c z E u e 2 d l X 3 B o c m F z Z V 9 k d X I s M X 0 m c X V v d D s s J n F 1 b 3 Q 7 U 2 V j d G l v b j E v Z G l w Z X J z a W 9 u X 2 F s b C 9 B d X R v U m V t b 3 Z l Z E N v b H V t b n M x L n t p d V 9 k d X I s M n 0 m c X V v d D s s J n F 1 b 3 Q 7 U 2 V j d G l v b j E v Z G l w Z X J z a W 9 u X 2 F s b C 9 B d X R v U m V t b 3 Z l Z E N v b H V t b n M x L n t v d m V y b G F w c G l u Z 1 9 0 a W 1 l L D N 9 J n F 1 b 3 Q 7 L C Z x d W 9 0 O 1 N l Y 3 R p b 2 4 x L 2 R p c G V y c 2 l v b l 9 h b G w v Q X V 0 b 1 J l b W 9 2 Z W R D b 2 x 1 b W 5 z M S 5 7 Z G l m Z l 9 i Z W d p b i w 0 f S Z x d W 9 0 O y w m c X V v d D t T Z W N 0 a W 9 u M S 9 k a X B l c n N p b 2 5 f Y W x s L 0 F 1 d G 9 S Z W 1 v d m V k Q 2 9 s d W 1 u c z E u e 2 R p Z m Z f Z W 5 k L D V 9 J n F 1 b 3 Q 7 L C Z x d W 9 0 O 1 N l Y 3 R p b 2 4 x L 2 R p c G V y c 2 l v b l 9 h b G w v Q X V 0 b 1 J l b W 9 2 Z W R D b 2 x 1 b W 5 z M S 5 7 Z G l m Z l 9 i Z W d p b l 9 z d H I s N n 0 m c X V v d D s s J n F 1 b 3 Q 7 U 2 V j d G l v b j E v Z G l w Z X J z a W 9 u X 2 F s b C 9 B d X R v U m V t b 3 Z l Z E N v b H V t b n M x L n t k a W Z m X 2 V u Z F 9 z d H I s N 3 0 m c X V v d D s s J n F 1 b 3 Q 7 U 2 V j d G l v b j E v Z G l w Z X J z a W 9 u X 2 F s b C 9 B d X R v U m V t b 3 Z l Z E N v b H V t b n M x L n t v d m V y b G F w c G l u Z 1 9 y Y X R p b 1 9 n c H I s O H 0 m c X V v d D s s J n F 1 b 3 Q 7 U 2 V j d G l v b j E v Z G l w Z X J z a W 9 u X 2 F s b C 9 B d X R v U m V t b 3 Z l Z E N v b H V t b n M x L n t v d m V y b G F w c G l u Z 1 9 y Y X R p b 1 9 z d H I s O X 0 m c X V v d D s s J n F 1 b 3 Q 7 U 2 V j d G l v b j E v Z G l w Z X J z a W 9 u X 2 F s b C 9 B d X R v U m V t b 3 Z l Z E N v b H V t b n M x L n t D b 2 x 1 b W 4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w Z X J z a W 9 u X 2 F s b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G V y c 2 l v b l 9 h b G w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G V y c 2 l v b l 9 h b G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w Z X J z a W 9 u X 2 F s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k 6 N D E 6 M j c u M D M x N j I 5 M 1 o i I C 8 + P E V u d H J 5 I F R 5 c G U 9 I k Z p b G x D b 2 x 1 b W 5 U e X B l c y I g V m F s d W U 9 I n N C Z 1 V G Q l F V R k J R V U Z C U V U 9 I i A v P j x F b n R y e S B U e X B l P S J G a W x s Q 2 9 s d W 1 u T m F t Z X M i I F Z h b H V l P S J z W y Z x d W 9 0 O 3 N 0 c m 9 r Z V 9 k d X I m c X V v d D s s J n F 1 b 3 Q 7 Z 2 V f c G h y Y X N l X 2 R 1 c i Z x d W 9 0 O y w m c X V v d D t p d V 9 k d X I m c X V v d D s s J n F 1 b 3 Q 7 b 3 Z l c m x h c H B p b m d f d G l t Z S Z x d W 9 0 O y w m c X V v d D t k a W Z m X 2 J l Z 2 l u J n F 1 b 3 Q 7 L C Z x d W 9 0 O 2 R p Z m Z f Z W 5 k J n F 1 b 3 Q 7 L C Z x d W 9 0 O 2 R p Z m Z f Y m V n a W 5 f c 3 R y J n F 1 b 3 Q 7 L C Z x d W 9 0 O 2 R p Z m Z f Z W 5 k X 3 N 0 c i Z x d W 9 0 O y w m c X V v d D t v d m V y b G F w c G l u Z 1 9 y Y X R p b 1 9 n c H I m c X V v d D s s J n F 1 b 3 Q 7 b 3 Z l c m x h c H B p b m d f c m F 0 a W 9 f c 3 R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w Z X J z a W 9 u X 2 F s b C A o M i k v Q X V 0 b 1 J l b W 9 2 Z W R D b 2 x 1 b W 5 z M S 5 7 c 3 R y b 2 t l X 2 R 1 c i w w f S Z x d W 9 0 O y w m c X V v d D t T Z W N 0 a W 9 u M S 9 k a X B l c n N p b 2 5 f Y W x s I C g y K S 9 B d X R v U m V t b 3 Z l Z E N v b H V t b n M x L n t n Z V 9 w a H J h c 2 V f Z H V y L D F 9 J n F 1 b 3 Q 7 L C Z x d W 9 0 O 1 N l Y 3 R p b 2 4 x L 2 R p c G V y c 2 l v b l 9 h b G w g K D I p L 0 F 1 d G 9 S Z W 1 v d m V k Q 2 9 s d W 1 u c z E u e 2 l 1 X 2 R 1 c i w y f S Z x d W 9 0 O y w m c X V v d D t T Z W N 0 a W 9 u M S 9 k a X B l c n N p b 2 5 f Y W x s I C g y K S 9 B d X R v U m V t b 3 Z l Z E N v b H V t b n M x L n t v d m V y b G F w c G l u Z 1 9 0 a W 1 l L D N 9 J n F 1 b 3 Q 7 L C Z x d W 9 0 O 1 N l Y 3 R p b 2 4 x L 2 R p c G V y c 2 l v b l 9 h b G w g K D I p L 0 F 1 d G 9 S Z W 1 v d m V k Q 2 9 s d W 1 u c z E u e 2 R p Z m Z f Y m V n a W 4 s N H 0 m c X V v d D s s J n F 1 b 3 Q 7 U 2 V j d G l v b j E v Z G l w Z X J z a W 9 u X 2 F s b C A o M i k v Q X V 0 b 1 J l b W 9 2 Z W R D b 2 x 1 b W 5 z M S 5 7 Z G l m Z l 9 l b m Q s N X 0 m c X V v d D s s J n F 1 b 3 Q 7 U 2 V j d G l v b j E v Z G l w Z X J z a W 9 u X 2 F s b C A o M i k v Q X V 0 b 1 J l b W 9 2 Z W R D b 2 x 1 b W 5 z M S 5 7 Z G l m Z l 9 i Z W d p b l 9 z d H I s N n 0 m c X V v d D s s J n F 1 b 3 Q 7 U 2 V j d G l v b j E v Z G l w Z X J z a W 9 u X 2 F s b C A o M i k v Q X V 0 b 1 J l b W 9 2 Z W R D b 2 x 1 b W 5 z M S 5 7 Z G l m Z l 9 l b m R f c 3 R y L D d 9 J n F 1 b 3 Q 7 L C Z x d W 9 0 O 1 N l Y 3 R p b 2 4 x L 2 R p c G V y c 2 l v b l 9 h b G w g K D I p L 0 F 1 d G 9 S Z W 1 v d m V k Q 2 9 s d W 1 u c z E u e 2 9 2 Z X J s Y X B w a W 5 n X 3 J h d G l v X 2 d w c i w 4 f S Z x d W 9 0 O y w m c X V v d D t T Z W N 0 a W 9 u M S 9 k a X B l c n N p b 2 5 f Y W x s I C g y K S 9 B d X R v U m V t b 3 Z l Z E N v b H V t b n M x L n t v d m V y b G F w c G l u Z 1 9 y Y X R p b 1 9 z d H I s O X 0 m c X V v d D s s J n F 1 b 3 Q 7 U 2 V j d G l v b j E v Z G l w Z X J z a W 9 u X 2 F s b C A o M i k v Q X V 0 b 1 J l b W 9 2 Z W R D b 2 x 1 b W 5 z M S 5 7 Q 2 9 s d W 1 u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p c G V y c 2 l v b l 9 h b G w g K D I p L 0 F 1 d G 9 S Z W 1 v d m V k Q 2 9 s d W 1 u c z E u e 3 N 0 c m 9 r Z V 9 k d X I s M H 0 m c X V v d D s s J n F 1 b 3 Q 7 U 2 V j d G l v b j E v Z G l w Z X J z a W 9 u X 2 F s b C A o M i k v Q X V 0 b 1 J l b W 9 2 Z W R D b 2 x 1 b W 5 z M S 5 7 Z 2 V f c G h y Y X N l X 2 R 1 c i w x f S Z x d W 9 0 O y w m c X V v d D t T Z W N 0 a W 9 u M S 9 k a X B l c n N p b 2 5 f Y W x s I C g y K S 9 B d X R v U m V t b 3 Z l Z E N v b H V t b n M x L n t p d V 9 k d X I s M n 0 m c X V v d D s s J n F 1 b 3 Q 7 U 2 V j d G l v b j E v Z G l w Z X J z a W 9 u X 2 F s b C A o M i k v Q X V 0 b 1 J l b W 9 2 Z W R D b 2 x 1 b W 5 z M S 5 7 b 3 Z l c m x h c H B p b m d f d G l t Z S w z f S Z x d W 9 0 O y w m c X V v d D t T Z W N 0 a W 9 u M S 9 k a X B l c n N p b 2 5 f Y W x s I C g y K S 9 B d X R v U m V t b 3 Z l Z E N v b H V t b n M x L n t k a W Z m X 2 J l Z 2 l u L D R 9 J n F 1 b 3 Q 7 L C Z x d W 9 0 O 1 N l Y 3 R p b 2 4 x L 2 R p c G V y c 2 l v b l 9 h b G w g K D I p L 0 F 1 d G 9 S Z W 1 v d m V k Q 2 9 s d W 1 u c z E u e 2 R p Z m Z f Z W 5 k L D V 9 J n F 1 b 3 Q 7 L C Z x d W 9 0 O 1 N l Y 3 R p b 2 4 x L 2 R p c G V y c 2 l v b l 9 h b G w g K D I p L 0 F 1 d G 9 S Z W 1 v d m V k Q 2 9 s d W 1 u c z E u e 2 R p Z m Z f Y m V n a W 5 f c 3 R y L D Z 9 J n F 1 b 3 Q 7 L C Z x d W 9 0 O 1 N l Y 3 R p b 2 4 x L 2 R p c G V y c 2 l v b l 9 h b G w g K D I p L 0 F 1 d G 9 S Z W 1 v d m V k Q 2 9 s d W 1 u c z E u e 2 R p Z m Z f Z W 5 k X 3 N 0 c i w 3 f S Z x d W 9 0 O y w m c X V v d D t T Z W N 0 a W 9 u M S 9 k a X B l c n N p b 2 5 f Y W x s I C g y K S 9 B d X R v U m V t b 3 Z l Z E N v b H V t b n M x L n t v d m V y b G F w c G l u Z 1 9 y Y X R p b 1 9 n c H I s O H 0 m c X V v d D s s J n F 1 b 3 Q 7 U 2 V j d G l v b j E v Z G l w Z X J z a W 9 u X 2 F s b C A o M i k v Q X V 0 b 1 J l b W 9 2 Z W R D b 2 x 1 b W 5 z M S 5 7 b 3 Z l c m x h c H B p b m d f c m F 0 a W 9 f c 3 R y L D l 9 J n F 1 b 3 Q 7 L C Z x d W 9 0 O 1 N l Y 3 R p b 2 4 x L 2 R p c G V y c 2 l v b l 9 h b G w g K D I p L 0 F 1 d G 9 S Z W 1 v d m V k Q 2 9 s d W 1 u c z E u e 0 N v b H V t b j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B l c n N p b 2 5 f Y W x s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w Z X J z a W 9 u X 2 F s b C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w Z X J z a W 9 u X 2 F s b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B l c n N p b 2 5 f Y W x s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l w Z X J z a W 9 u X 2 F s b F 9 f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5 O j Q x O j I 3 L j A z M T Y y O T N a I i A v P j x F b n R y e S B U e X B l P S J G a W x s Q 2 9 s d W 1 u V H l w Z X M i I F Z h b H V l P S J z Q m d V R k J R V U Z C U V V G Q l F V P S I g L z 4 8 R W 5 0 c n k g V H l w Z T 0 i R m l s b E N v b H V t b k 5 h b W V z I i B W Y W x 1 Z T 0 i c 1 s m c X V v d D t z d H J v a 2 V f Z H V y J n F 1 b 3 Q 7 L C Z x d W 9 0 O 2 d l X 3 B o c m F z Z V 9 k d X I m c X V v d D s s J n F 1 b 3 Q 7 a X V f Z H V y J n F 1 b 3 Q 7 L C Z x d W 9 0 O 2 9 2 Z X J s Y X B w a W 5 n X 3 R p b W U m c X V v d D s s J n F 1 b 3 Q 7 Z G l m Z l 9 i Z W d p b i Z x d W 9 0 O y w m c X V v d D t k a W Z m X 2 V u Z C Z x d W 9 0 O y w m c X V v d D t k a W Z m X 2 J l Z 2 l u X 3 N 0 c i Z x d W 9 0 O y w m c X V v d D t k a W Z m X 2 V u Z F 9 z d H I m c X V v d D s s J n F 1 b 3 Q 7 b 3 Z l c m x h c H B p b m d f c m F 0 a W 9 f Z 3 B y J n F 1 b 3 Q 7 L C Z x d W 9 0 O 2 9 2 Z X J s Y X B w a W 5 n X 3 J h d G l v X 3 N 0 c i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B l c n N p b 2 5 f Y W x s I C g y K S 9 B d X R v U m V t b 3 Z l Z E N v b H V t b n M x L n t z d H J v a 2 V f Z H V y L D B 9 J n F 1 b 3 Q 7 L C Z x d W 9 0 O 1 N l Y 3 R p b 2 4 x L 2 R p c G V y c 2 l v b l 9 h b G w g K D I p L 0 F 1 d G 9 S Z W 1 v d m V k Q 2 9 s d W 1 u c z E u e 2 d l X 3 B o c m F z Z V 9 k d X I s M X 0 m c X V v d D s s J n F 1 b 3 Q 7 U 2 V j d G l v b j E v Z G l w Z X J z a W 9 u X 2 F s b C A o M i k v Q X V 0 b 1 J l b W 9 2 Z W R D b 2 x 1 b W 5 z M S 5 7 a X V f Z H V y L D J 9 J n F 1 b 3 Q 7 L C Z x d W 9 0 O 1 N l Y 3 R p b 2 4 x L 2 R p c G V y c 2 l v b l 9 h b G w g K D I p L 0 F 1 d G 9 S Z W 1 v d m V k Q 2 9 s d W 1 u c z E u e 2 9 2 Z X J s Y X B w a W 5 n X 3 R p b W U s M 3 0 m c X V v d D s s J n F 1 b 3 Q 7 U 2 V j d G l v b j E v Z G l w Z X J z a W 9 u X 2 F s b C A o M i k v Q X V 0 b 1 J l b W 9 2 Z W R D b 2 x 1 b W 5 z M S 5 7 Z G l m Z l 9 i Z W d p b i w 0 f S Z x d W 9 0 O y w m c X V v d D t T Z W N 0 a W 9 u M S 9 k a X B l c n N p b 2 5 f Y W x s I C g y K S 9 B d X R v U m V t b 3 Z l Z E N v b H V t b n M x L n t k a W Z m X 2 V u Z C w 1 f S Z x d W 9 0 O y w m c X V v d D t T Z W N 0 a W 9 u M S 9 k a X B l c n N p b 2 5 f Y W x s I C g y K S 9 B d X R v U m V t b 3 Z l Z E N v b H V t b n M x L n t k a W Z m X 2 J l Z 2 l u X 3 N 0 c i w 2 f S Z x d W 9 0 O y w m c X V v d D t T Z W N 0 a W 9 u M S 9 k a X B l c n N p b 2 5 f Y W x s I C g y K S 9 B d X R v U m V t b 3 Z l Z E N v b H V t b n M x L n t k a W Z m X 2 V u Z F 9 z d H I s N 3 0 m c X V v d D s s J n F 1 b 3 Q 7 U 2 V j d G l v b j E v Z G l w Z X J z a W 9 u X 2 F s b C A o M i k v Q X V 0 b 1 J l b W 9 2 Z W R D b 2 x 1 b W 5 z M S 5 7 b 3 Z l c m x h c H B p b m d f c m F 0 a W 9 f Z 3 B y L D h 9 J n F 1 b 3 Q 7 L C Z x d W 9 0 O 1 N l Y 3 R p b 2 4 x L 2 R p c G V y c 2 l v b l 9 h b G w g K D I p L 0 F 1 d G 9 S Z W 1 v d m V k Q 2 9 s d W 1 u c z E u e 2 9 2 Z X J s Y X B w a W 5 n X 3 J h d G l v X 3 N 0 c i w 5 f S Z x d W 9 0 O y w m c X V v d D t T Z W N 0 a W 9 u M S 9 k a X B l c n N p b 2 5 f Y W x s I C g y K S 9 B d X R v U m V t b 3 Z l Z E N v b H V t b n M x L n t D b 2 x 1 b W 4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l w Z X J z a W 9 u X 2 F s b C A o M i k v Q X V 0 b 1 J l b W 9 2 Z W R D b 2 x 1 b W 5 z M S 5 7 c 3 R y b 2 t l X 2 R 1 c i w w f S Z x d W 9 0 O y w m c X V v d D t T Z W N 0 a W 9 u M S 9 k a X B l c n N p b 2 5 f Y W x s I C g y K S 9 B d X R v U m V t b 3 Z l Z E N v b H V t b n M x L n t n Z V 9 w a H J h c 2 V f Z H V y L D F 9 J n F 1 b 3 Q 7 L C Z x d W 9 0 O 1 N l Y 3 R p b 2 4 x L 2 R p c G V y c 2 l v b l 9 h b G w g K D I p L 0 F 1 d G 9 S Z W 1 v d m V k Q 2 9 s d W 1 u c z E u e 2 l 1 X 2 R 1 c i w y f S Z x d W 9 0 O y w m c X V v d D t T Z W N 0 a W 9 u M S 9 k a X B l c n N p b 2 5 f Y W x s I C g y K S 9 B d X R v U m V t b 3 Z l Z E N v b H V t b n M x L n t v d m V y b G F w c G l u Z 1 9 0 a W 1 l L D N 9 J n F 1 b 3 Q 7 L C Z x d W 9 0 O 1 N l Y 3 R p b 2 4 x L 2 R p c G V y c 2 l v b l 9 h b G w g K D I p L 0 F 1 d G 9 S Z W 1 v d m V k Q 2 9 s d W 1 u c z E u e 2 R p Z m Z f Y m V n a W 4 s N H 0 m c X V v d D s s J n F 1 b 3 Q 7 U 2 V j d G l v b j E v Z G l w Z X J z a W 9 u X 2 F s b C A o M i k v Q X V 0 b 1 J l b W 9 2 Z W R D b 2 x 1 b W 5 z M S 5 7 Z G l m Z l 9 l b m Q s N X 0 m c X V v d D s s J n F 1 b 3 Q 7 U 2 V j d G l v b j E v Z G l w Z X J z a W 9 u X 2 F s b C A o M i k v Q X V 0 b 1 J l b W 9 2 Z W R D b 2 x 1 b W 5 z M S 5 7 Z G l m Z l 9 i Z W d p b l 9 z d H I s N n 0 m c X V v d D s s J n F 1 b 3 Q 7 U 2 V j d G l v b j E v Z G l w Z X J z a W 9 u X 2 F s b C A o M i k v Q X V 0 b 1 J l b W 9 2 Z W R D b 2 x 1 b W 5 z M S 5 7 Z G l m Z l 9 l b m R f c 3 R y L D d 9 J n F 1 b 3 Q 7 L C Z x d W 9 0 O 1 N l Y 3 R p b 2 4 x L 2 R p c G V y c 2 l v b l 9 h b G w g K D I p L 0 F 1 d G 9 S Z W 1 v d m V k Q 2 9 s d W 1 u c z E u e 2 9 2 Z X J s Y X B w a W 5 n X 3 J h d G l v X 2 d w c i w 4 f S Z x d W 9 0 O y w m c X V v d D t T Z W N 0 a W 9 u M S 9 k a X B l c n N p b 2 5 f Y W x s I C g y K S 9 B d X R v U m V t b 3 Z l Z E N v b H V t b n M x L n t v d m V y b G F w c G l u Z 1 9 y Y X R p b 1 9 z d H I s O X 0 m c X V v d D s s J n F 1 b 3 Q 7 U 2 V j d G l v b j E v Z G l w Z X J z a W 9 u X 2 F s b C A o M i k v Q X V 0 b 1 J l b W 9 2 Z W R D b 2 x 1 b W 5 z M S 5 7 Q 2 9 s d W 1 u M S w x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a X B l c n N p b 2 5 f Y W x s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w Z X J z a W 9 u X 2 F s b C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w Z X J z a W 9 u X 2 F s b C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B l c n N p b 2 5 f Y 2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O T o 0 M j o x M y 4 y O D g 1 O D k 5 W i I g L z 4 8 R W 5 0 c n k g V H l w Z T 0 i R m l s b E N v b H V t b l R 5 c G V z I i B W Y W x 1 Z T 0 i c 0 J n V U Z C U V V G Q l F V R k J R V T 0 i I C 8 + P E V u d H J 5 I F R 5 c G U 9 I k Z p b G x D b 2 x 1 b W 5 O Y W 1 l c y I g V m F s d W U 9 I n N b J n F 1 b 3 Q 7 c 3 R y b 2 t l X 2 R 1 c i Z x d W 9 0 O y w m c X V v d D t n Z V 9 w a H J h c 2 V f Z H V y J n F 1 b 3 Q 7 L C Z x d W 9 0 O 2 l 1 X 2 R 1 c i Z x d W 9 0 O y w m c X V v d D t v d m V y b G F w c G l u Z 1 9 0 a W 1 l J n F 1 b 3 Q 7 L C Z x d W 9 0 O 2 R p Z m Z f Y m V n a W 4 m c X V v d D s s J n F 1 b 3 Q 7 Z G l m Z l 9 l b m Q m c X V v d D s s J n F 1 b 3 Q 7 Z G l m Z l 9 i Z W d p b l 9 z d H I m c X V v d D s s J n F 1 b 3 Q 7 Z G l m Z l 9 l b m R f c 3 R y J n F 1 b 3 Q 7 L C Z x d W 9 0 O 2 9 2 Z X J s Y X B w a W 5 n X 3 J h d G l v X 2 d w c i Z x d W 9 0 O y w m c X V v d D t v d m V y b G F w c G l u Z 1 9 y Y X R p b 1 9 z d H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B l c n N p b 2 5 f Y 2 9 t L 0 F 1 d G 9 S Z W 1 v d m V k Q 2 9 s d W 1 u c z E u e 3 N 0 c m 9 r Z V 9 k d X I s M H 0 m c X V v d D s s J n F 1 b 3 Q 7 U 2 V j d G l v b j E v Z G l w Z X J z a W 9 u X 2 N v b S 9 B d X R v U m V t b 3 Z l Z E N v b H V t b n M x L n t n Z V 9 w a H J h c 2 V f Z H V y L D F 9 J n F 1 b 3 Q 7 L C Z x d W 9 0 O 1 N l Y 3 R p b 2 4 x L 2 R p c G V y c 2 l v b l 9 j b 2 0 v Q X V 0 b 1 J l b W 9 2 Z W R D b 2 x 1 b W 5 z M S 5 7 a X V f Z H V y L D J 9 J n F 1 b 3 Q 7 L C Z x d W 9 0 O 1 N l Y 3 R p b 2 4 x L 2 R p c G V y c 2 l v b l 9 j b 2 0 v Q X V 0 b 1 J l b W 9 2 Z W R D b 2 x 1 b W 5 z M S 5 7 b 3 Z l c m x h c H B p b m d f d G l t Z S w z f S Z x d W 9 0 O y w m c X V v d D t T Z W N 0 a W 9 u M S 9 k a X B l c n N p b 2 5 f Y 2 9 t L 0 F 1 d G 9 S Z W 1 v d m V k Q 2 9 s d W 1 u c z E u e 2 R p Z m Z f Y m V n a W 4 s N H 0 m c X V v d D s s J n F 1 b 3 Q 7 U 2 V j d G l v b j E v Z G l w Z X J z a W 9 u X 2 N v b S 9 B d X R v U m V t b 3 Z l Z E N v b H V t b n M x L n t k a W Z m X 2 V u Z C w 1 f S Z x d W 9 0 O y w m c X V v d D t T Z W N 0 a W 9 u M S 9 k a X B l c n N p b 2 5 f Y 2 9 t L 0 F 1 d G 9 S Z W 1 v d m V k Q 2 9 s d W 1 u c z E u e 2 R p Z m Z f Y m V n a W 5 f c 3 R y L D Z 9 J n F 1 b 3 Q 7 L C Z x d W 9 0 O 1 N l Y 3 R p b 2 4 x L 2 R p c G V y c 2 l v b l 9 j b 2 0 v Q X V 0 b 1 J l b W 9 2 Z W R D b 2 x 1 b W 5 z M S 5 7 Z G l m Z l 9 l b m R f c 3 R y L D d 9 J n F 1 b 3 Q 7 L C Z x d W 9 0 O 1 N l Y 3 R p b 2 4 x L 2 R p c G V y c 2 l v b l 9 j b 2 0 v Q X V 0 b 1 J l b W 9 2 Z W R D b 2 x 1 b W 5 z M S 5 7 b 3 Z l c m x h c H B p b m d f c m F 0 a W 9 f Z 3 B y L D h 9 J n F 1 b 3 Q 7 L C Z x d W 9 0 O 1 N l Y 3 R p b 2 4 x L 2 R p c G V y c 2 l v b l 9 j b 2 0 v Q X V 0 b 1 J l b W 9 2 Z W R D b 2 x 1 b W 5 z M S 5 7 b 3 Z l c m x h c H B p b m d f c m F 0 a W 9 f c 3 R y L D l 9 J n F 1 b 3 Q 7 L C Z x d W 9 0 O 1 N l Y 3 R p b 2 4 x L 2 R p c G V y c 2 l v b l 9 j b 2 0 v Q X V 0 b 1 J l b W 9 2 Z W R D b 2 x 1 b W 5 z M S 5 7 Q 2 9 s d W 1 u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p c G V y c 2 l v b l 9 j b 2 0 v Q X V 0 b 1 J l b W 9 2 Z W R D b 2 x 1 b W 5 z M S 5 7 c 3 R y b 2 t l X 2 R 1 c i w w f S Z x d W 9 0 O y w m c X V v d D t T Z W N 0 a W 9 u M S 9 k a X B l c n N p b 2 5 f Y 2 9 t L 0 F 1 d G 9 S Z W 1 v d m V k Q 2 9 s d W 1 u c z E u e 2 d l X 3 B o c m F z Z V 9 k d X I s M X 0 m c X V v d D s s J n F 1 b 3 Q 7 U 2 V j d G l v b j E v Z G l w Z X J z a W 9 u X 2 N v b S 9 B d X R v U m V t b 3 Z l Z E N v b H V t b n M x L n t p d V 9 k d X I s M n 0 m c X V v d D s s J n F 1 b 3 Q 7 U 2 V j d G l v b j E v Z G l w Z X J z a W 9 u X 2 N v b S 9 B d X R v U m V t b 3 Z l Z E N v b H V t b n M x L n t v d m V y b G F w c G l u Z 1 9 0 a W 1 l L D N 9 J n F 1 b 3 Q 7 L C Z x d W 9 0 O 1 N l Y 3 R p b 2 4 x L 2 R p c G V y c 2 l v b l 9 j b 2 0 v Q X V 0 b 1 J l b W 9 2 Z W R D b 2 x 1 b W 5 z M S 5 7 Z G l m Z l 9 i Z W d p b i w 0 f S Z x d W 9 0 O y w m c X V v d D t T Z W N 0 a W 9 u M S 9 k a X B l c n N p b 2 5 f Y 2 9 t L 0 F 1 d G 9 S Z W 1 v d m V k Q 2 9 s d W 1 u c z E u e 2 R p Z m Z f Z W 5 k L D V 9 J n F 1 b 3 Q 7 L C Z x d W 9 0 O 1 N l Y 3 R p b 2 4 x L 2 R p c G V y c 2 l v b l 9 j b 2 0 v Q X V 0 b 1 J l b W 9 2 Z W R D b 2 x 1 b W 5 z M S 5 7 Z G l m Z l 9 i Z W d p b l 9 z d H I s N n 0 m c X V v d D s s J n F 1 b 3 Q 7 U 2 V j d G l v b j E v Z G l w Z X J z a W 9 u X 2 N v b S 9 B d X R v U m V t b 3 Z l Z E N v b H V t b n M x L n t k a W Z m X 2 V u Z F 9 z d H I s N 3 0 m c X V v d D s s J n F 1 b 3 Q 7 U 2 V j d G l v b j E v Z G l w Z X J z a W 9 u X 2 N v b S 9 B d X R v U m V t b 3 Z l Z E N v b H V t b n M x L n t v d m V y b G F w c G l u Z 1 9 y Y X R p b 1 9 n c H I s O H 0 m c X V v d D s s J n F 1 b 3 Q 7 U 2 V j d G l v b j E v Z G l w Z X J z a W 9 u X 2 N v b S 9 B d X R v U m V t b 3 Z l Z E N v b H V t b n M x L n t v d m V y b G F w c G l u Z 1 9 y Y X R p b 1 9 z d H I s O X 0 m c X V v d D s s J n F 1 b 3 Q 7 U 2 V j d G l v b j E v Z G l w Z X J z a W 9 u X 2 N v b S 9 B d X R v U m V t b 3 Z l Z E N v b H V t b n M x L n t D b 2 x 1 b W 4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w Z X J z a W 9 u X 2 N v b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G V y c 2 l v b l 9 j b 2 0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G V y c 2 l v b l 9 j b 2 0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w Z X J z a W 9 u X 2 N v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p c G V y c 2 l v b l 9 j b 2 0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O T o 0 M j o x M y 4 y O D g 1 O D k 5 W i I g L z 4 8 R W 5 0 c n k g V H l w Z T 0 i R m l s b E N v b H V t b l R 5 c G V z I i B W Y W x 1 Z T 0 i c 0 J n V U Z C U V V G Q l F V R k J R V T 0 i I C 8 + P E V u d H J 5 I F R 5 c G U 9 I k Z p b G x D b 2 x 1 b W 5 O Y W 1 l c y I g V m F s d W U 9 I n N b J n F 1 b 3 Q 7 c 3 R y b 2 t l X 2 R 1 c i Z x d W 9 0 O y w m c X V v d D t n Z V 9 w a H J h c 2 V f Z H V y J n F 1 b 3 Q 7 L C Z x d W 9 0 O 2 l 1 X 2 R 1 c i Z x d W 9 0 O y w m c X V v d D t v d m V y b G F w c G l u Z 1 9 0 a W 1 l J n F 1 b 3 Q 7 L C Z x d W 9 0 O 2 R p Z m Z f Y m V n a W 4 m c X V v d D s s J n F 1 b 3 Q 7 Z G l m Z l 9 l b m Q m c X V v d D s s J n F 1 b 3 Q 7 Z G l m Z l 9 i Z W d p b l 9 z d H I m c X V v d D s s J n F 1 b 3 Q 7 Z G l m Z l 9 l b m R f c 3 R y J n F 1 b 3 Q 7 L C Z x d W 9 0 O 2 9 2 Z X J s Y X B w a W 5 n X 3 J h d G l v X 2 d w c i Z x d W 9 0 O y w m c X V v d D t v d m V y b G F w c G l u Z 1 9 y Y X R p b 1 9 z d H I m c X V v d D s s J n F 1 b 3 Q 7 Q 2 9 s d W 1 u M S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w Z X J z a W 9 u X 2 N v b S 9 B d X R v U m V t b 3 Z l Z E N v b H V t b n M x L n t z d H J v a 2 V f Z H V y L D B 9 J n F 1 b 3 Q 7 L C Z x d W 9 0 O 1 N l Y 3 R p b 2 4 x L 2 R p c G V y c 2 l v b l 9 j b 2 0 v Q X V 0 b 1 J l b W 9 2 Z W R D b 2 x 1 b W 5 z M S 5 7 Z 2 V f c G h y Y X N l X 2 R 1 c i w x f S Z x d W 9 0 O y w m c X V v d D t T Z W N 0 a W 9 u M S 9 k a X B l c n N p b 2 5 f Y 2 9 t L 0 F 1 d G 9 S Z W 1 v d m V k Q 2 9 s d W 1 u c z E u e 2 l 1 X 2 R 1 c i w y f S Z x d W 9 0 O y w m c X V v d D t T Z W N 0 a W 9 u M S 9 k a X B l c n N p b 2 5 f Y 2 9 t L 0 F 1 d G 9 S Z W 1 v d m V k Q 2 9 s d W 1 u c z E u e 2 9 2 Z X J s Y X B w a W 5 n X 3 R p b W U s M 3 0 m c X V v d D s s J n F 1 b 3 Q 7 U 2 V j d G l v b j E v Z G l w Z X J z a W 9 u X 2 N v b S 9 B d X R v U m V t b 3 Z l Z E N v b H V t b n M x L n t k a W Z m X 2 J l Z 2 l u L D R 9 J n F 1 b 3 Q 7 L C Z x d W 9 0 O 1 N l Y 3 R p b 2 4 x L 2 R p c G V y c 2 l v b l 9 j b 2 0 v Q X V 0 b 1 J l b W 9 2 Z W R D b 2 x 1 b W 5 z M S 5 7 Z G l m Z l 9 l b m Q s N X 0 m c X V v d D s s J n F 1 b 3 Q 7 U 2 V j d G l v b j E v Z G l w Z X J z a W 9 u X 2 N v b S 9 B d X R v U m V t b 3 Z l Z E N v b H V t b n M x L n t k a W Z m X 2 J l Z 2 l u X 3 N 0 c i w 2 f S Z x d W 9 0 O y w m c X V v d D t T Z W N 0 a W 9 u M S 9 k a X B l c n N p b 2 5 f Y 2 9 t L 0 F 1 d G 9 S Z W 1 v d m V k Q 2 9 s d W 1 u c z E u e 2 R p Z m Z f Z W 5 k X 3 N 0 c i w 3 f S Z x d W 9 0 O y w m c X V v d D t T Z W N 0 a W 9 u M S 9 k a X B l c n N p b 2 5 f Y 2 9 t L 0 F 1 d G 9 S Z W 1 v d m V k Q 2 9 s d W 1 u c z E u e 2 9 2 Z X J s Y X B w a W 5 n X 3 J h d G l v X 2 d w c i w 4 f S Z x d W 9 0 O y w m c X V v d D t T Z W N 0 a W 9 u M S 9 k a X B l c n N p b 2 5 f Y 2 9 t L 0 F 1 d G 9 S Z W 1 v d m V k Q 2 9 s d W 1 u c z E u e 2 9 2 Z X J s Y X B w a W 5 n X 3 J h d G l v X 3 N 0 c i w 5 f S Z x d W 9 0 O y w m c X V v d D t T Z W N 0 a W 9 u M S 9 k a X B l c n N p b 2 5 f Y 2 9 t L 0 F 1 d G 9 S Z W 1 v d m V k Q 2 9 s d W 1 u c z E u e 0 N v b H V t b j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a X B l c n N p b 2 5 f Y 2 9 t L 0 F 1 d G 9 S Z W 1 v d m V k Q 2 9 s d W 1 u c z E u e 3 N 0 c m 9 r Z V 9 k d X I s M H 0 m c X V v d D s s J n F 1 b 3 Q 7 U 2 V j d G l v b j E v Z G l w Z X J z a W 9 u X 2 N v b S 9 B d X R v U m V t b 3 Z l Z E N v b H V t b n M x L n t n Z V 9 w a H J h c 2 V f Z H V y L D F 9 J n F 1 b 3 Q 7 L C Z x d W 9 0 O 1 N l Y 3 R p b 2 4 x L 2 R p c G V y c 2 l v b l 9 j b 2 0 v Q X V 0 b 1 J l b W 9 2 Z W R D b 2 x 1 b W 5 z M S 5 7 a X V f Z H V y L D J 9 J n F 1 b 3 Q 7 L C Z x d W 9 0 O 1 N l Y 3 R p b 2 4 x L 2 R p c G V y c 2 l v b l 9 j b 2 0 v Q X V 0 b 1 J l b W 9 2 Z W R D b 2 x 1 b W 5 z M S 5 7 b 3 Z l c m x h c H B p b m d f d G l t Z S w z f S Z x d W 9 0 O y w m c X V v d D t T Z W N 0 a W 9 u M S 9 k a X B l c n N p b 2 5 f Y 2 9 t L 0 F 1 d G 9 S Z W 1 v d m V k Q 2 9 s d W 1 u c z E u e 2 R p Z m Z f Y m V n a W 4 s N H 0 m c X V v d D s s J n F 1 b 3 Q 7 U 2 V j d G l v b j E v Z G l w Z X J z a W 9 u X 2 N v b S 9 B d X R v U m V t b 3 Z l Z E N v b H V t b n M x L n t k a W Z m X 2 V u Z C w 1 f S Z x d W 9 0 O y w m c X V v d D t T Z W N 0 a W 9 u M S 9 k a X B l c n N p b 2 5 f Y 2 9 t L 0 F 1 d G 9 S Z W 1 v d m V k Q 2 9 s d W 1 u c z E u e 2 R p Z m Z f Y m V n a W 5 f c 3 R y L D Z 9 J n F 1 b 3 Q 7 L C Z x d W 9 0 O 1 N l Y 3 R p b 2 4 x L 2 R p c G V y c 2 l v b l 9 j b 2 0 v Q X V 0 b 1 J l b W 9 2 Z W R D b 2 x 1 b W 5 z M S 5 7 Z G l m Z l 9 l b m R f c 3 R y L D d 9 J n F 1 b 3 Q 7 L C Z x d W 9 0 O 1 N l Y 3 R p b 2 4 x L 2 R p c G V y c 2 l v b l 9 j b 2 0 v Q X V 0 b 1 J l b W 9 2 Z W R D b 2 x 1 b W 5 z M S 5 7 b 3 Z l c m x h c H B p b m d f c m F 0 a W 9 f Z 3 B y L D h 9 J n F 1 b 3 Q 7 L C Z x d W 9 0 O 1 N l Y 3 R p b 2 4 x L 2 R p c G V y c 2 l v b l 9 j b 2 0 v Q X V 0 b 1 J l b W 9 2 Z W R D b 2 x 1 b W 5 z M S 5 7 b 3 Z l c m x h c H B p b m d f c m F 0 a W 9 f c 3 R y L D l 9 J n F 1 b 3 Q 7 L C Z x d W 9 0 O 1 N l Y 3 R p b 2 4 x L 2 R p c G V y c 2 l v b l 9 j b 2 0 v Q X V 0 b 1 J l b W 9 2 Z W R D b 2 x 1 b W 5 z M S 5 7 Q 2 9 s d W 1 u M S w x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a X B l c n N p b 2 5 f Y 2 9 t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w Z X J z a W 9 u X 2 N v b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w Z X J z a W 9 u X 2 N v b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B l c n N p b 2 5 f c G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O T o 0 M j o z M y 4 3 N T Y x N j Q w W i I g L z 4 8 R W 5 0 c n k g V H l w Z T 0 i R m l s b E N v b H V t b l R 5 c G V z I i B W Y W x 1 Z T 0 i c 0 J n V U Z C U V V G Q l F V R k J R V T 0 i I C 8 + P E V u d H J 5 I F R 5 c G U 9 I k Z p b G x D b 2 x 1 b W 5 O Y W 1 l c y I g V m F s d W U 9 I n N b J n F 1 b 3 Q 7 c 3 R y b 2 t l X 2 R 1 c i Z x d W 9 0 O y w m c X V v d D t n Z V 9 w a H J h c 2 V f Z H V y J n F 1 b 3 Q 7 L C Z x d W 9 0 O 2 l 1 X 2 R 1 c i Z x d W 9 0 O y w m c X V v d D t v d m V y b G F w c G l u Z 1 9 0 a W 1 l J n F 1 b 3 Q 7 L C Z x d W 9 0 O 2 R p Z m Z f Y m V n a W 4 m c X V v d D s s J n F 1 b 3 Q 7 Z G l m Z l 9 l b m Q m c X V v d D s s J n F 1 b 3 Q 7 Z G l m Z l 9 i Z W d p b l 9 z d H I m c X V v d D s s J n F 1 b 3 Q 7 Z G l m Z l 9 l b m R f c 3 R y J n F 1 b 3 Q 7 L C Z x d W 9 0 O 2 9 2 Z X J s Y X B w a W 5 n X 3 J h d G l v X 2 d w c i Z x d W 9 0 O y w m c X V v d D t v d m V y b G F w c G l u Z 1 9 y Y X R p b 1 9 z d H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B l c n N p b 2 5 f c G F y L 0 F 1 d G 9 S Z W 1 v d m V k Q 2 9 s d W 1 u c z E u e 3 N 0 c m 9 r Z V 9 k d X I s M H 0 m c X V v d D s s J n F 1 b 3 Q 7 U 2 V j d G l v b j E v Z G l w Z X J z a W 9 u X 3 B h c i 9 B d X R v U m V t b 3 Z l Z E N v b H V t b n M x L n t n Z V 9 w a H J h c 2 V f Z H V y L D F 9 J n F 1 b 3 Q 7 L C Z x d W 9 0 O 1 N l Y 3 R p b 2 4 x L 2 R p c G V y c 2 l v b l 9 w Y X I v Q X V 0 b 1 J l b W 9 2 Z W R D b 2 x 1 b W 5 z M S 5 7 a X V f Z H V y L D J 9 J n F 1 b 3 Q 7 L C Z x d W 9 0 O 1 N l Y 3 R p b 2 4 x L 2 R p c G V y c 2 l v b l 9 w Y X I v Q X V 0 b 1 J l b W 9 2 Z W R D b 2 x 1 b W 5 z M S 5 7 b 3 Z l c m x h c H B p b m d f d G l t Z S w z f S Z x d W 9 0 O y w m c X V v d D t T Z W N 0 a W 9 u M S 9 k a X B l c n N p b 2 5 f c G F y L 0 F 1 d G 9 S Z W 1 v d m V k Q 2 9 s d W 1 u c z E u e 2 R p Z m Z f Y m V n a W 4 s N H 0 m c X V v d D s s J n F 1 b 3 Q 7 U 2 V j d G l v b j E v Z G l w Z X J z a W 9 u X 3 B h c i 9 B d X R v U m V t b 3 Z l Z E N v b H V t b n M x L n t k a W Z m X 2 V u Z C w 1 f S Z x d W 9 0 O y w m c X V v d D t T Z W N 0 a W 9 u M S 9 k a X B l c n N p b 2 5 f c G F y L 0 F 1 d G 9 S Z W 1 v d m V k Q 2 9 s d W 1 u c z E u e 2 R p Z m Z f Y m V n a W 5 f c 3 R y L D Z 9 J n F 1 b 3 Q 7 L C Z x d W 9 0 O 1 N l Y 3 R p b 2 4 x L 2 R p c G V y c 2 l v b l 9 w Y X I v Q X V 0 b 1 J l b W 9 2 Z W R D b 2 x 1 b W 5 z M S 5 7 Z G l m Z l 9 l b m R f c 3 R y L D d 9 J n F 1 b 3 Q 7 L C Z x d W 9 0 O 1 N l Y 3 R p b 2 4 x L 2 R p c G V y c 2 l v b l 9 w Y X I v Q X V 0 b 1 J l b W 9 2 Z W R D b 2 x 1 b W 5 z M S 5 7 b 3 Z l c m x h c H B p b m d f c m F 0 a W 9 f Z 3 B y L D h 9 J n F 1 b 3 Q 7 L C Z x d W 9 0 O 1 N l Y 3 R p b 2 4 x L 2 R p c G V y c 2 l v b l 9 w Y X I v Q X V 0 b 1 J l b W 9 2 Z W R D b 2 x 1 b W 5 z M S 5 7 b 3 Z l c m x h c H B p b m d f c m F 0 a W 9 f c 3 R y L D l 9 J n F 1 b 3 Q 7 L C Z x d W 9 0 O 1 N l Y 3 R p b 2 4 x L 2 R p c G V y c 2 l v b l 9 w Y X I v Q X V 0 b 1 J l b W 9 2 Z W R D b 2 x 1 b W 5 z M S 5 7 Q 2 9 s d W 1 u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p c G V y c 2 l v b l 9 w Y X I v Q X V 0 b 1 J l b W 9 2 Z W R D b 2 x 1 b W 5 z M S 5 7 c 3 R y b 2 t l X 2 R 1 c i w w f S Z x d W 9 0 O y w m c X V v d D t T Z W N 0 a W 9 u M S 9 k a X B l c n N p b 2 5 f c G F y L 0 F 1 d G 9 S Z W 1 v d m V k Q 2 9 s d W 1 u c z E u e 2 d l X 3 B o c m F z Z V 9 k d X I s M X 0 m c X V v d D s s J n F 1 b 3 Q 7 U 2 V j d G l v b j E v Z G l w Z X J z a W 9 u X 3 B h c i 9 B d X R v U m V t b 3 Z l Z E N v b H V t b n M x L n t p d V 9 k d X I s M n 0 m c X V v d D s s J n F 1 b 3 Q 7 U 2 V j d G l v b j E v Z G l w Z X J z a W 9 u X 3 B h c i 9 B d X R v U m V t b 3 Z l Z E N v b H V t b n M x L n t v d m V y b G F w c G l u Z 1 9 0 a W 1 l L D N 9 J n F 1 b 3 Q 7 L C Z x d W 9 0 O 1 N l Y 3 R p b 2 4 x L 2 R p c G V y c 2 l v b l 9 w Y X I v Q X V 0 b 1 J l b W 9 2 Z W R D b 2 x 1 b W 5 z M S 5 7 Z G l m Z l 9 i Z W d p b i w 0 f S Z x d W 9 0 O y w m c X V v d D t T Z W N 0 a W 9 u M S 9 k a X B l c n N p b 2 5 f c G F y L 0 F 1 d G 9 S Z W 1 v d m V k Q 2 9 s d W 1 u c z E u e 2 R p Z m Z f Z W 5 k L D V 9 J n F 1 b 3 Q 7 L C Z x d W 9 0 O 1 N l Y 3 R p b 2 4 x L 2 R p c G V y c 2 l v b l 9 w Y X I v Q X V 0 b 1 J l b W 9 2 Z W R D b 2 x 1 b W 5 z M S 5 7 Z G l m Z l 9 i Z W d p b l 9 z d H I s N n 0 m c X V v d D s s J n F 1 b 3 Q 7 U 2 V j d G l v b j E v Z G l w Z X J z a W 9 u X 3 B h c i 9 B d X R v U m V t b 3 Z l Z E N v b H V t b n M x L n t k a W Z m X 2 V u Z F 9 z d H I s N 3 0 m c X V v d D s s J n F 1 b 3 Q 7 U 2 V j d G l v b j E v Z G l w Z X J z a W 9 u X 3 B h c i 9 B d X R v U m V t b 3 Z l Z E N v b H V t b n M x L n t v d m V y b G F w c G l u Z 1 9 y Y X R p b 1 9 n c H I s O H 0 m c X V v d D s s J n F 1 b 3 Q 7 U 2 V j d G l v b j E v Z G l w Z X J z a W 9 u X 3 B h c i 9 B d X R v U m V t b 3 Z l Z E N v b H V t b n M x L n t v d m V y b G F w c G l u Z 1 9 y Y X R p b 1 9 z d H I s O X 0 m c X V v d D s s J n F 1 b 3 Q 7 U 2 V j d G l v b j E v Z G l w Z X J z a W 9 u X 3 B h c i 9 B d X R v U m V t b 3 Z l Z E N v b H V t b n M x L n t D b 2 x 1 b W 4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w Z X J z a W 9 u X 3 B h c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G V y c 2 l v b l 9 w Y X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G V y c 2 l v b l 9 w Y X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w Z X J z a W 9 u X 3 B h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p c G V y c 2 l v b l 9 w Y X I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O T o 0 M j o z M y 4 3 N T Y x N j Q w W i I g L z 4 8 R W 5 0 c n k g V H l w Z T 0 i R m l s b E N v b H V t b l R 5 c G V z I i B W Y W x 1 Z T 0 i c 0 J n V U Z C U V V G Q l F V R k J R V T 0 i I C 8 + P E V u d H J 5 I F R 5 c G U 9 I k Z p b G x D b 2 x 1 b W 5 O Y W 1 l c y I g V m F s d W U 9 I n N b J n F 1 b 3 Q 7 c 3 R y b 2 t l X 2 R 1 c i Z x d W 9 0 O y w m c X V v d D t n Z V 9 w a H J h c 2 V f Z H V y J n F 1 b 3 Q 7 L C Z x d W 9 0 O 2 l 1 X 2 R 1 c i Z x d W 9 0 O y w m c X V v d D t v d m V y b G F w c G l u Z 1 9 0 a W 1 l J n F 1 b 3 Q 7 L C Z x d W 9 0 O 2 R p Z m Z f Y m V n a W 4 m c X V v d D s s J n F 1 b 3 Q 7 Z G l m Z l 9 l b m Q m c X V v d D s s J n F 1 b 3 Q 7 Z G l m Z l 9 i Z W d p b l 9 z d H I m c X V v d D s s J n F 1 b 3 Q 7 Z G l m Z l 9 l b m R f c 3 R y J n F 1 b 3 Q 7 L C Z x d W 9 0 O 2 9 2 Z X J s Y X B w a W 5 n X 3 J h d G l v X 2 d w c i Z x d W 9 0 O y w m c X V v d D t v d m V y b G F w c G l u Z 1 9 y Y X R p b 1 9 z d H I m c X V v d D s s J n F 1 b 3 Q 7 Q 2 9 s d W 1 u M S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w Z X J z a W 9 u X 3 B h c i 9 B d X R v U m V t b 3 Z l Z E N v b H V t b n M x L n t z d H J v a 2 V f Z H V y L D B 9 J n F 1 b 3 Q 7 L C Z x d W 9 0 O 1 N l Y 3 R p b 2 4 x L 2 R p c G V y c 2 l v b l 9 w Y X I v Q X V 0 b 1 J l b W 9 2 Z W R D b 2 x 1 b W 5 z M S 5 7 Z 2 V f c G h y Y X N l X 2 R 1 c i w x f S Z x d W 9 0 O y w m c X V v d D t T Z W N 0 a W 9 u M S 9 k a X B l c n N p b 2 5 f c G F y L 0 F 1 d G 9 S Z W 1 v d m V k Q 2 9 s d W 1 u c z E u e 2 l 1 X 2 R 1 c i w y f S Z x d W 9 0 O y w m c X V v d D t T Z W N 0 a W 9 u M S 9 k a X B l c n N p b 2 5 f c G F y L 0 F 1 d G 9 S Z W 1 v d m V k Q 2 9 s d W 1 u c z E u e 2 9 2 Z X J s Y X B w a W 5 n X 3 R p b W U s M 3 0 m c X V v d D s s J n F 1 b 3 Q 7 U 2 V j d G l v b j E v Z G l w Z X J z a W 9 u X 3 B h c i 9 B d X R v U m V t b 3 Z l Z E N v b H V t b n M x L n t k a W Z m X 2 J l Z 2 l u L D R 9 J n F 1 b 3 Q 7 L C Z x d W 9 0 O 1 N l Y 3 R p b 2 4 x L 2 R p c G V y c 2 l v b l 9 w Y X I v Q X V 0 b 1 J l b W 9 2 Z W R D b 2 x 1 b W 5 z M S 5 7 Z G l m Z l 9 l b m Q s N X 0 m c X V v d D s s J n F 1 b 3 Q 7 U 2 V j d G l v b j E v Z G l w Z X J z a W 9 u X 3 B h c i 9 B d X R v U m V t b 3 Z l Z E N v b H V t b n M x L n t k a W Z m X 2 J l Z 2 l u X 3 N 0 c i w 2 f S Z x d W 9 0 O y w m c X V v d D t T Z W N 0 a W 9 u M S 9 k a X B l c n N p b 2 5 f c G F y L 0 F 1 d G 9 S Z W 1 v d m V k Q 2 9 s d W 1 u c z E u e 2 R p Z m Z f Z W 5 k X 3 N 0 c i w 3 f S Z x d W 9 0 O y w m c X V v d D t T Z W N 0 a W 9 u M S 9 k a X B l c n N p b 2 5 f c G F y L 0 F 1 d G 9 S Z W 1 v d m V k Q 2 9 s d W 1 u c z E u e 2 9 2 Z X J s Y X B w a W 5 n X 3 J h d G l v X 2 d w c i w 4 f S Z x d W 9 0 O y w m c X V v d D t T Z W N 0 a W 9 u M S 9 k a X B l c n N p b 2 5 f c G F y L 0 F 1 d G 9 S Z W 1 v d m V k Q 2 9 s d W 1 u c z E u e 2 9 2 Z X J s Y X B w a W 5 n X 3 J h d G l v X 3 N 0 c i w 5 f S Z x d W 9 0 O y w m c X V v d D t T Z W N 0 a W 9 u M S 9 k a X B l c n N p b 2 5 f c G F y L 0 F 1 d G 9 S Z W 1 v d m V k Q 2 9 s d W 1 u c z E u e 0 N v b H V t b j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a X B l c n N p b 2 5 f c G F y L 0 F 1 d G 9 S Z W 1 v d m V k Q 2 9 s d W 1 u c z E u e 3 N 0 c m 9 r Z V 9 k d X I s M H 0 m c X V v d D s s J n F 1 b 3 Q 7 U 2 V j d G l v b j E v Z G l w Z X J z a W 9 u X 3 B h c i 9 B d X R v U m V t b 3 Z l Z E N v b H V t b n M x L n t n Z V 9 w a H J h c 2 V f Z H V y L D F 9 J n F 1 b 3 Q 7 L C Z x d W 9 0 O 1 N l Y 3 R p b 2 4 x L 2 R p c G V y c 2 l v b l 9 w Y X I v Q X V 0 b 1 J l b W 9 2 Z W R D b 2 x 1 b W 5 z M S 5 7 a X V f Z H V y L D J 9 J n F 1 b 3 Q 7 L C Z x d W 9 0 O 1 N l Y 3 R p b 2 4 x L 2 R p c G V y c 2 l v b l 9 w Y X I v Q X V 0 b 1 J l b W 9 2 Z W R D b 2 x 1 b W 5 z M S 5 7 b 3 Z l c m x h c H B p b m d f d G l t Z S w z f S Z x d W 9 0 O y w m c X V v d D t T Z W N 0 a W 9 u M S 9 k a X B l c n N p b 2 5 f c G F y L 0 F 1 d G 9 S Z W 1 v d m V k Q 2 9 s d W 1 u c z E u e 2 R p Z m Z f Y m V n a W 4 s N H 0 m c X V v d D s s J n F 1 b 3 Q 7 U 2 V j d G l v b j E v Z G l w Z X J z a W 9 u X 3 B h c i 9 B d X R v U m V t b 3 Z l Z E N v b H V t b n M x L n t k a W Z m X 2 V u Z C w 1 f S Z x d W 9 0 O y w m c X V v d D t T Z W N 0 a W 9 u M S 9 k a X B l c n N p b 2 5 f c G F y L 0 F 1 d G 9 S Z W 1 v d m V k Q 2 9 s d W 1 u c z E u e 2 R p Z m Z f Y m V n a W 5 f c 3 R y L D Z 9 J n F 1 b 3 Q 7 L C Z x d W 9 0 O 1 N l Y 3 R p b 2 4 x L 2 R p c G V y c 2 l v b l 9 w Y X I v Q X V 0 b 1 J l b W 9 2 Z W R D b 2 x 1 b W 5 z M S 5 7 Z G l m Z l 9 l b m R f c 3 R y L D d 9 J n F 1 b 3 Q 7 L C Z x d W 9 0 O 1 N l Y 3 R p b 2 4 x L 2 R p c G V y c 2 l v b l 9 w Y X I v Q X V 0 b 1 J l b W 9 2 Z W R D b 2 x 1 b W 5 z M S 5 7 b 3 Z l c m x h c H B p b m d f c m F 0 a W 9 f Z 3 B y L D h 9 J n F 1 b 3 Q 7 L C Z x d W 9 0 O 1 N l Y 3 R p b 2 4 x L 2 R p c G V y c 2 l v b l 9 w Y X I v Q X V 0 b 1 J l b W 9 2 Z W R D b 2 x 1 b W 5 z M S 5 7 b 3 Z l c m x h c H B p b m d f c m F 0 a W 9 f c 3 R y L D l 9 J n F 1 b 3 Q 7 L C Z x d W 9 0 O 1 N l Y 3 R p b 2 4 x L 2 R p c G V y c 2 l v b l 9 w Y X I v Q X V 0 b 1 J l b W 9 2 Z W R D b 2 x 1 b W 5 z M S 5 7 Q 2 9 s d W 1 u M S w x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a X B l c n N p b 2 5 f c G F y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w Z X J z a W 9 u X 3 B h c i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w Z X J z a W 9 u X 3 B h c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F s b F 9 2 a X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2 F s b F 9 2 a X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5 O j Q z O j M 2 L j E 2 O T c 2 N T h a I i A v P j x F b n R y e S B U e X B l P S J G a W x s Q 2 9 s d W 1 u V H l w Z X M i I F Z h b H V l P S J z Q X d N R E F 3 T U R B d 0 1 E Q X d N R E F 3 T U R B d 0 1 E Q X d V R i I g L z 4 8 R W 5 0 c n k g V H l w Z T 0 i R m l s b E N v b H V t b k 5 h b W V z I i B W Y W x 1 Z T 0 i c 1 s m c X V v d D t z d H J v a 2 V f Y m V n a W 4 m c X V v d D s s J n F 1 b 3 Q 7 c 3 R y b 2 t l X 2 V u Z C Z x d W 9 0 O y w m c X V v d D t z d H J v a 2 V f Z H V y J n F 1 b 3 Q 7 L C Z x d W 9 0 O 2 d l X 3 B o c m F z Z V 9 i Z W d p b i Z x d W 9 0 O y w m c X V v d D t n Z V 9 w a H J h c 2 V f Z W 5 k J n F 1 b 3 Q 7 L C Z x d W 9 0 O 2 d l X 3 B o c m F z Z V 9 k d X I m c X V v d D s s J n F 1 b 3 Q 7 b 3 Z l c m x h c C Z x d W 9 0 O y w m c X V v d D t p d V 9 i Z W d p b i Z x d W 9 0 O y w m c X V v d D t p d V 9 l b m Q m c X V v d D s s J n F 1 b 3 Q 7 a X V f Z H V y J n F 1 b 3 Q 7 L C Z x d W 9 0 O 2 9 2 Z X J s Y X B w a W 5 n X 3 R p b W U m c X V v d D s s J n F 1 b 3 Q 7 a W 5 0 Z X J 2 Y W x f d G l t Z S Z x d W 9 0 O y w m c X V v d D t 1 d H R f a W Q m c X V v d D s s J n F 1 b 3 Q 7 a X V f a W Q m c X V v d D s s J n F 1 b 3 Q 7 Z G l m Z l 9 i Z W d p b i Z x d W 9 0 O y w m c X V v d D t k a W Z m X 2 V u Z C Z x d W 9 0 O y w m c X V v d D t k a W Z m X 2 J l Z 2 l u X 3 N 0 c i Z x d W 9 0 O y w m c X V v d D t k a W Z m X 2 V u Z F 9 z d H I m c X V v d D s s J n F 1 b 3 Q 7 b 3 Z l c m x h c H B p b m d f c m F 0 a W 9 f Z 3 B y J n F 1 b 3 Q 7 L C Z x d W 9 0 O 2 9 2 Z X J s Y X B w a W 5 n X 3 J h d G l v X 3 N 0 c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Y W x s X 3 Z p e i 9 B d X R v U m V t b 3 Z l Z E N v b H V t b n M x L n t z d H J v a 2 V f Y m V n a W 4 s M H 0 m c X V v d D s s J n F 1 b 3 Q 7 U 2 V j d G l v b j E v c m V z d W x 0 c 1 9 h b G x f d m l 6 L 0 F 1 d G 9 S Z W 1 v d m V k Q 2 9 s d W 1 u c z E u e 3 N 0 c m 9 r Z V 9 l b m Q s M X 0 m c X V v d D s s J n F 1 b 3 Q 7 U 2 V j d G l v b j E v c m V z d W x 0 c 1 9 h b G x f d m l 6 L 0 F 1 d G 9 S Z W 1 v d m V k Q 2 9 s d W 1 u c z E u e 3 N 0 c m 9 r Z V 9 k d X I s M n 0 m c X V v d D s s J n F 1 b 3 Q 7 U 2 V j d G l v b j E v c m V z d W x 0 c 1 9 h b G x f d m l 6 L 0 F 1 d G 9 S Z W 1 v d m V k Q 2 9 s d W 1 u c z E u e 2 d l X 3 B o c m F z Z V 9 i Z W d p b i w z f S Z x d W 9 0 O y w m c X V v d D t T Z W N 0 a W 9 u M S 9 y Z X N 1 b H R z X 2 F s b F 9 2 a X o v Q X V 0 b 1 J l b W 9 2 Z W R D b 2 x 1 b W 5 z M S 5 7 Z 2 V f c G h y Y X N l X 2 V u Z C w 0 f S Z x d W 9 0 O y w m c X V v d D t T Z W N 0 a W 9 u M S 9 y Z X N 1 b H R z X 2 F s b F 9 2 a X o v Q X V 0 b 1 J l b W 9 2 Z W R D b 2 x 1 b W 5 z M S 5 7 Z 2 V f c G h y Y X N l X 2 R 1 c i w 1 f S Z x d W 9 0 O y w m c X V v d D t T Z W N 0 a W 9 u M S 9 y Z X N 1 b H R z X 2 F s b F 9 2 a X o v Q X V 0 b 1 J l b W 9 2 Z W R D b 2 x 1 b W 5 z M S 5 7 b 3 Z l c m x h c C w 2 f S Z x d W 9 0 O y w m c X V v d D t T Z W N 0 a W 9 u M S 9 y Z X N 1 b H R z X 2 F s b F 9 2 a X o v Q X V 0 b 1 J l b W 9 2 Z W R D b 2 x 1 b W 5 z M S 5 7 a X V f Y m V n a W 4 s N 3 0 m c X V v d D s s J n F 1 b 3 Q 7 U 2 V j d G l v b j E v c m V z d W x 0 c 1 9 h b G x f d m l 6 L 0 F 1 d G 9 S Z W 1 v d m V k Q 2 9 s d W 1 u c z E u e 2 l 1 X 2 V u Z C w 4 f S Z x d W 9 0 O y w m c X V v d D t T Z W N 0 a W 9 u M S 9 y Z X N 1 b H R z X 2 F s b F 9 2 a X o v Q X V 0 b 1 J l b W 9 2 Z W R D b 2 x 1 b W 5 z M S 5 7 a X V f Z H V y L D l 9 J n F 1 b 3 Q 7 L C Z x d W 9 0 O 1 N l Y 3 R p b 2 4 x L 3 J l c 3 V s d H N f Y W x s X 3 Z p e i 9 B d X R v U m V t b 3 Z l Z E N v b H V t b n M x L n t v d m V y b G F w c G l u Z 1 9 0 a W 1 l L D E w f S Z x d W 9 0 O y w m c X V v d D t T Z W N 0 a W 9 u M S 9 y Z X N 1 b H R z X 2 F s b F 9 2 a X o v Q X V 0 b 1 J l b W 9 2 Z W R D b 2 x 1 b W 5 z M S 5 7 a W 5 0 Z X J 2 Y W x f d G l t Z S w x M X 0 m c X V v d D s s J n F 1 b 3 Q 7 U 2 V j d G l v b j E v c m V z d W x 0 c 1 9 h b G x f d m l 6 L 0 F 1 d G 9 S Z W 1 v d m V k Q 2 9 s d W 1 u c z E u e 3 V 0 d F 9 p Z C w x M n 0 m c X V v d D s s J n F 1 b 3 Q 7 U 2 V j d G l v b j E v c m V z d W x 0 c 1 9 h b G x f d m l 6 L 0 F 1 d G 9 S Z W 1 v d m V k Q 2 9 s d W 1 u c z E u e 2 l 1 X 2 l k L D E z f S Z x d W 9 0 O y w m c X V v d D t T Z W N 0 a W 9 u M S 9 y Z X N 1 b H R z X 2 F s b F 9 2 a X o v Q X V 0 b 1 J l b W 9 2 Z W R D b 2 x 1 b W 5 z M S 5 7 Z G l m Z l 9 i Z W d p b i w x N H 0 m c X V v d D s s J n F 1 b 3 Q 7 U 2 V j d G l v b j E v c m V z d W x 0 c 1 9 h b G x f d m l 6 L 0 F 1 d G 9 S Z W 1 v d m V k Q 2 9 s d W 1 u c z E u e 2 R p Z m Z f Z W 5 k L D E 1 f S Z x d W 9 0 O y w m c X V v d D t T Z W N 0 a W 9 u M S 9 y Z X N 1 b H R z X 2 F s b F 9 2 a X o v Q X V 0 b 1 J l b W 9 2 Z W R D b 2 x 1 b W 5 z M S 5 7 Z G l m Z l 9 i Z W d p b l 9 z d H I s M T Z 9 J n F 1 b 3 Q 7 L C Z x d W 9 0 O 1 N l Y 3 R p b 2 4 x L 3 J l c 3 V s d H N f Y W x s X 3 Z p e i 9 B d X R v U m V t b 3 Z l Z E N v b H V t b n M x L n t k a W Z m X 2 V u Z F 9 z d H I s M T d 9 J n F 1 b 3 Q 7 L C Z x d W 9 0 O 1 N l Y 3 R p b 2 4 x L 3 J l c 3 V s d H N f Y W x s X 3 Z p e i 9 B d X R v U m V t b 3 Z l Z E N v b H V t b n M x L n t v d m V y b G F w c G l u Z 1 9 y Y X R p b 1 9 n c H I s M T h 9 J n F 1 b 3 Q 7 L C Z x d W 9 0 O 1 N l Y 3 R p b 2 4 x L 3 J l c 3 V s d H N f Y W x s X 3 Z p e i 9 B d X R v U m V t b 3 Z l Z E N v b H V t b n M x L n t v d m V y b G F w c G l u Z 1 9 y Y X R p b 1 9 z d H I s M T l 9 J n F 1 b 3 Q 7 L C Z x d W 9 0 O 1 N l Y 3 R p b 2 4 x L 3 J l c 3 V s d H N f Y W x s X 3 Z p e i 9 B d X R v U m V t b 3 Z l Z E N v b H V t b n M x L n t D b 2 x 1 b W 4 x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c m V z d W x 0 c 1 9 h b G x f d m l 6 L 0 F 1 d G 9 S Z W 1 v d m V k Q 2 9 s d W 1 u c z E u e 3 N 0 c m 9 r Z V 9 i Z W d p b i w w f S Z x d W 9 0 O y w m c X V v d D t T Z W N 0 a W 9 u M S 9 y Z X N 1 b H R z X 2 F s b F 9 2 a X o v Q X V 0 b 1 J l b W 9 2 Z W R D b 2 x 1 b W 5 z M S 5 7 c 3 R y b 2 t l X 2 V u Z C w x f S Z x d W 9 0 O y w m c X V v d D t T Z W N 0 a W 9 u M S 9 y Z X N 1 b H R z X 2 F s b F 9 2 a X o v Q X V 0 b 1 J l b W 9 2 Z W R D b 2 x 1 b W 5 z M S 5 7 c 3 R y b 2 t l X 2 R 1 c i w y f S Z x d W 9 0 O y w m c X V v d D t T Z W N 0 a W 9 u M S 9 y Z X N 1 b H R z X 2 F s b F 9 2 a X o v Q X V 0 b 1 J l b W 9 2 Z W R D b 2 x 1 b W 5 z M S 5 7 Z 2 V f c G h y Y X N l X 2 J l Z 2 l u L D N 9 J n F 1 b 3 Q 7 L C Z x d W 9 0 O 1 N l Y 3 R p b 2 4 x L 3 J l c 3 V s d H N f Y W x s X 3 Z p e i 9 B d X R v U m V t b 3 Z l Z E N v b H V t b n M x L n t n Z V 9 w a H J h c 2 V f Z W 5 k L D R 9 J n F 1 b 3 Q 7 L C Z x d W 9 0 O 1 N l Y 3 R p b 2 4 x L 3 J l c 3 V s d H N f Y W x s X 3 Z p e i 9 B d X R v U m V t b 3 Z l Z E N v b H V t b n M x L n t n Z V 9 w a H J h c 2 V f Z H V y L D V 9 J n F 1 b 3 Q 7 L C Z x d W 9 0 O 1 N l Y 3 R p b 2 4 x L 3 J l c 3 V s d H N f Y W x s X 3 Z p e i 9 B d X R v U m V t b 3 Z l Z E N v b H V t b n M x L n t v d m V y b G F w L D Z 9 J n F 1 b 3 Q 7 L C Z x d W 9 0 O 1 N l Y 3 R p b 2 4 x L 3 J l c 3 V s d H N f Y W x s X 3 Z p e i 9 B d X R v U m V t b 3 Z l Z E N v b H V t b n M x L n t p d V 9 i Z W d p b i w 3 f S Z x d W 9 0 O y w m c X V v d D t T Z W N 0 a W 9 u M S 9 y Z X N 1 b H R z X 2 F s b F 9 2 a X o v Q X V 0 b 1 J l b W 9 2 Z W R D b 2 x 1 b W 5 z M S 5 7 a X V f Z W 5 k L D h 9 J n F 1 b 3 Q 7 L C Z x d W 9 0 O 1 N l Y 3 R p b 2 4 x L 3 J l c 3 V s d H N f Y W x s X 3 Z p e i 9 B d X R v U m V t b 3 Z l Z E N v b H V t b n M x L n t p d V 9 k d X I s O X 0 m c X V v d D s s J n F 1 b 3 Q 7 U 2 V j d G l v b j E v c m V z d W x 0 c 1 9 h b G x f d m l 6 L 0 F 1 d G 9 S Z W 1 v d m V k Q 2 9 s d W 1 u c z E u e 2 9 2 Z X J s Y X B w a W 5 n X 3 R p b W U s M T B 9 J n F 1 b 3 Q 7 L C Z x d W 9 0 O 1 N l Y 3 R p b 2 4 x L 3 J l c 3 V s d H N f Y W x s X 3 Z p e i 9 B d X R v U m V t b 3 Z l Z E N v b H V t b n M x L n t p b n R l c n Z h b F 9 0 a W 1 l L D E x f S Z x d W 9 0 O y w m c X V v d D t T Z W N 0 a W 9 u M S 9 y Z X N 1 b H R z X 2 F s b F 9 2 a X o v Q X V 0 b 1 J l b W 9 2 Z W R D b 2 x 1 b W 5 z M S 5 7 d X R 0 X 2 l k L D E y f S Z x d W 9 0 O y w m c X V v d D t T Z W N 0 a W 9 u M S 9 y Z X N 1 b H R z X 2 F s b F 9 2 a X o v Q X V 0 b 1 J l b W 9 2 Z W R D b 2 x 1 b W 5 z M S 5 7 a X V f a W Q s M T N 9 J n F 1 b 3 Q 7 L C Z x d W 9 0 O 1 N l Y 3 R p b 2 4 x L 3 J l c 3 V s d H N f Y W x s X 3 Z p e i 9 B d X R v U m V t b 3 Z l Z E N v b H V t b n M x L n t k a W Z m X 2 J l Z 2 l u L D E 0 f S Z x d W 9 0 O y w m c X V v d D t T Z W N 0 a W 9 u M S 9 y Z X N 1 b H R z X 2 F s b F 9 2 a X o v Q X V 0 b 1 J l b W 9 2 Z W R D b 2 x 1 b W 5 z M S 5 7 Z G l m Z l 9 l b m Q s M T V 9 J n F 1 b 3 Q 7 L C Z x d W 9 0 O 1 N l Y 3 R p b 2 4 x L 3 J l c 3 V s d H N f Y W x s X 3 Z p e i 9 B d X R v U m V t b 3 Z l Z E N v b H V t b n M x L n t k a W Z m X 2 J l Z 2 l u X 3 N 0 c i w x N n 0 m c X V v d D s s J n F 1 b 3 Q 7 U 2 V j d G l v b j E v c m V z d W x 0 c 1 9 h b G x f d m l 6 L 0 F 1 d G 9 S Z W 1 v d m V k Q 2 9 s d W 1 u c z E u e 2 R p Z m Z f Z W 5 k X 3 N 0 c i w x N 3 0 m c X V v d D s s J n F 1 b 3 Q 7 U 2 V j d G l v b j E v c m V z d W x 0 c 1 9 h b G x f d m l 6 L 0 F 1 d G 9 S Z W 1 v d m V k Q 2 9 s d W 1 u c z E u e 2 9 2 Z X J s Y X B w a W 5 n X 3 J h d G l v X 2 d w c i w x O H 0 m c X V v d D s s J n F 1 b 3 Q 7 U 2 V j d G l v b j E v c m V z d W x 0 c 1 9 h b G x f d m l 6 L 0 F 1 d G 9 S Z W 1 v d m V k Q 2 9 s d W 1 u c z E u e 2 9 2 Z X J s Y X B w a W 5 n X 3 J h d G l v X 3 N 0 c i w x O X 0 m c X V v d D s s J n F 1 b 3 Q 7 U 2 V j d G l v b j E v c m V z d W x 0 c 1 9 h b G x f d m l 6 L 0 F 1 d G 9 S Z W 1 v d m V k Q 2 9 s d W 1 u c z E u e 0 N v b H V t b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F s b F 9 2 a X o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F s b F 9 2 a X o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W x s X 3 Z p e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v b V 9 2 a X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2 N v b V 9 2 a X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5 O j Q 0 O j A x L j I 2 M T c 0 N D J a I i A v P j x F b n R y e S B U e X B l P S J G a W x s Q 2 9 s d W 1 u V H l w Z X M i I F Z h b H V l P S J z Q X d N R E F 3 T U R B d 0 1 E Q X d N R E F 3 T U R B d 0 1 E Q X d V R i I g L z 4 8 R W 5 0 c n k g V H l w Z T 0 i R m l s b E N v b H V t b k 5 h b W V z I i B W Y W x 1 Z T 0 i c 1 s m c X V v d D t z d H J v a 2 V f Y m V n a W 4 m c X V v d D s s J n F 1 b 3 Q 7 c 3 R y b 2 t l X 2 V u Z C Z x d W 9 0 O y w m c X V v d D t z d H J v a 2 V f Z H V y J n F 1 b 3 Q 7 L C Z x d W 9 0 O 2 d l X 3 B o c m F z Z V 9 i Z W d p b i Z x d W 9 0 O y w m c X V v d D t n Z V 9 w a H J h c 2 V f Z W 5 k J n F 1 b 3 Q 7 L C Z x d W 9 0 O 2 d l X 3 B o c m F z Z V 9 k d X I m c X V v d D s s J n F 1 b 3 Q 7 b 3 Z l c m x h c C Z x d W 9 0 O y w m c X V v d D t p d V 9 i Z W d p b i Z x d W 9 0 O y w m c X V v d D t p d V 9 l b m Q m c X V v d D s s J n F 1 b 3 Q 7 a X V f Z H V y J n F 1 b 3 Q 7 L C Z x d W 9 0 O 2 9 2 Z X J s Y X B w a W 5 n X 3 R p b W U m c X V v d D s s J n F 1 b 3 Q 7 a W 5 0 Z X J 2 Y W x f d G l t Z S Z x d W 9 0 O y w m c X V v d D t 1 d H R f a W Q m c X V v d D s s J n F 1 b 3 Q 7 a X V f a W Q m c X V v d D s s J n F 1 b 3 Q 7 Z G l m Z l 9 i Z W d p b i Z x d W 9 0 O y w m c X V v d D t k a W Z m X 2 V u Z C Z x d W 9 0 O y w m c X V v d D t k a W Z m X 2 J l Z 2 l u X 3 N 0 c i Z x d W 9 0 O y w m c X V v d D t k a W Z m X 2 V u Z F 9 z d H I m c X V v d D s s J n F 1 b 3 Q 7 b 3 Z l c m x h c H B p b m d f c m F 0 a W 9 f Z 3 B y J n F 1 b 3 Q 7 L C Z x d W 9 0 O 2 9 2 Z X J s Y X B w a W 5 n X 3 J h d G l v X 3 N 0 c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Y 2 9 t X 3 Z p e i 9 B d X R v U m V t b 3 Z l Z E N v b H V t b n M x L n t z d H J v a 2 V f Y m V n a W 4 s M H 0 m c X V v d D s s J n F 1 b 3 Q 7 U 2 V j d G l v b j E v c m V z d W x 0 c 1 9 j b 2 1 f d m l 6 L 0 F 1 d G 9 S Z W 1 v d m V k Q 2 9 s d W 1 u c z E u e 3 N 0 c m 9 r Z V 9 l b m Q s M X 0 m c X V v d D s s J n F 1 b 3 Q 7 U 2 V j d G l v b j E v c m V z d W x 0 c 1 9 j b 2 1 f d m l 6 L 0 F 1 d G 9 S Z W 1 v d m V k Q 2 9 s d W 1 u c z E u e 3 N 0 c m 9 r Z V 9 k d X I s M n 0 m c X V v d D s s J n F 1 b 3 Q 7 U 2 V j d G l v b j E v c m V z d W x 0 c 1 9 j b 2 1 f d m l 6 L 0 F 1 d G 9 S Z W 1 v d m V k Q 2 9 s d W 1 u c z E u e 2 d l X 3 B o c m F z Z V 9 i Z W d p b i w z f S Z x d W 9 0 O y w m c X V v d D t T Z W N 0 a W 9 u M S 9 y Z X N 1 b H R z X 2 N v b V 9 2 a X o v Q X V 0 b 1 J l b W 9 2 Z W R D b 2 x 1 b W 5 z M S 5 7 Z 2 V f c G h y Y X N l X 2 V u Z C w 0 f S Z x d W 9 0 O y w m c X V v d D t T Z W N 0 a W 9 u M S 9 y Z X N 1 b H R z X 2 N v b V 9 2 a X o v Q X V 0 b 1 J l b W 9 2 Z W R D b 2 x 1 b W 5 z M S 5 7 Z 2 V f c G h y Y X N l X 2 R 1 c i w 1 f S Z x d W 9 0 O y w m c X V v d D t T Z W N 0 a W 9 u M S 9 y Z X N 1 b H R z X 2 N v b V 9 2 a X o v Q X V 0 b 1 J l b W 9 2 Z W R D b 2 x 1 b W 5 z M S 5 7 b 3 Z l c m x h c C w 2 f S Z x d W 9 0 O y w m c X V v d D t T Z W N 0 a W 9 u M S 9 y Z X N 1 b H R z X 2 N v b V 9 2 a X o v Q X V 0 b 1 J l b W 9 2 Z W R D b 2 x 1 b W 5 z M S 5 7 a X V f Y m V n a W 4 s N 3 0 m c X V v d D s s J n F 1 b 3 Q 7 U 2 V j d G l v b j E v c m V z d W x 0 c 1 9 j b 2 1 f d m l 6 L 0 F 1 d G 9 S Z W 1 v d m V k Q 2 9 s d W 1 u c z E u e 2 l 1 X 2 V u Z C w 4 f S Z x d W 9 0 O y w m c X V v d D t T Z W N 0 a W 9 u M S 9 y Z X N 1 b H R z X 2 N v b V 9 2 a X o v Q X V 0 b 1 J l b W 9 2 Z W R D b 2 x 1 b W 5 z M S 5 7 a X V f Z H V y L D l 9 J n F 1 b 3 Q 7 L C Z x d W 9 0 O 1 N l Y 3 R p b 2 4 x L 3 J l c 3 V s d H N f Y 2 9 t X 3 Z p e i 9 B d X R v U m V t b 3 Z l Z E N v b H V t b n M x L n t v d m V y b G F w c G l u Z 1 9 0 a W 1 l L D E w f S Z x d W 9 0 O y w m c X V v d D t T Z W N 0 a W 9 u M S 9 y Z X N 1 b H R z X 2 N v b V 9 2 a X o v Q X V 0 b 1 J l b W 9 2 Z W R D b 2 x 1 b W 5 z M S 5 7 a W 5 0 Z X J 2 Y W x f d G l t Z S w x M X 0 m c X V v d D s s J n F 1 b 3 Q 7 U 2 V j d G l v b j E v c m V z d W x 0 c 1 9 j b 2 1 f d m l 6 L 0 F 1 d G 9 S Z W 1 v d m V k Q 2 9 s d W 1 u c z E u e 3 V 0 d F 9 p Z C w x M n 0 m c X V v d D s s J n F 1 b 3 Q 7 U 2 V j d G l v b j E v c m V z d W x 0 c 1 9 j b 2 1 f d m l 6 L 0 F 1 d G 9 S Z W 1 v d m V k Q 2 9 s d W 1 u c z E u e 2 l 1 X 2 l k L D E z f S Z x d W 9 0 O y w m c X V v d D t T Z W N 0 a W 9 u M S 9 y Z X N 1 b H R z X 2 N v b V 9 2 a X o v Q X V 0 b 1 J l b W 9 2 Z W R D b 2 x 1 b W 5 z M S 5 7 Z G l m Z l 9 i Z W d p b i w x N H 0 m c X V v d D s s J n F 1 b 3 Q 7 U 2 V j d G l v b j E v c m V z d W x 0 c 1 9 j b 2 1 f d m l 6 L 0 F 1 d G 9 S Z W 1 v d m V k Q 2 9 s d W 1 u c z E u e 2 R p Z m Z f Z W 5 k L D E 1 f S Z x d W 9 0 O y w m c X V v d D t T Z W N 0 a W 9 u M S 9 y Z X N 1 b H R z X 2 N v b V 9 2 a X o v Q X V 0 b 1 J l b W 9 2 Z W R D b 2 x 1 b W 5 z M S 5 7 Z G l m Z l 9 i Z W d p b l 9 z d H I s M T Z 9 J n F 1 b 3 Q 7 L C Z x d W 9 0 O 1 N l Y 3 R p b 2 4 x L 3 J l c 3 V s d H N f Y 2 9 t X 3 Z p e i 9 B d X R v U m V t b 3 Z l Z E N v b H V t b n M x L n t k a W Z m X 2 V u Z F 9 z d H I s M T d 9 J n F 1 b 3 Q 7 L C Z x d W 9 0 O 1 N l Y 3 R p b 2 4 x L 3 J l c 3 V s d H N f Y 2 9 t X 3 Z p e i 9 B d X R v U m V t b 3 Z l Z E N v b H V t b n M x L n t v d m V y b G F w c G l u Z 1 9 y Y X R p b 1 9 n c H I s M T h 9 J n F 1 b 3 Q 7 L C Z x d W 9 0 O 1 N l Y 3 R p b 2 4 x L 3 J l c 3 V s d H N f Y 2 9 t X 3 Z p e i 9 B d X R v U m V t b 3 Z l Z E N v b H V t b n M x L n t v d m V y b G F w c G l u Z 1 9 y Y X R p b 1 9 z d H I s M T l 9 J n F 1 b 3 Q 7 L C Z x d W 9 0 O 1 N l Y 3 R p b 2 4 x L 3 J l c 3 V s d H N f Y 2 9 t X 3 Z p e i 9 B d X R v U m V t b 3 Z l Z E N v b H V t b n M x L n t D b 2 x 1 b W 4 x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c m V z d W x 0 c 1 9 j b 2 1 f d m l 6 L 0 F 1 d G 9 S Z W 1 v d m V k Q 2 9 s d W 1 u c z E u e 3 N 0 c m 9 r Z V 9 i Z W d p b i w w f S Z x d W 9 0 O y w m c X V v d D t T Z W N 0 a W 9 u M S 9 y Z X N 1 b H R z X 2 N v b V 9 2 a X o v Q X V 0 b 1 J l b W 9 2 Z W R D b 2 x 1 b W 5 z M S 5 7 c 3 R y b 2 t l X 2 V u Z C w x f S Z x d W 9 0 O y w m c X V v d D t T Z W N 0 a W 9 u M S 9 y Z X N 1 b H R z X 2 N v b V 9 2 a X o v Q X V 0 b 1 J l b W 9 2 Z W R D b 2 x 1 b W 5 z M S 5 7 c 3 R y b 2 t l X 2 R 1 c i w y f S Z x d W 9 0 O y w m c X V v d D t T Z W N 0 a W 9 u M S 9 y Z X N 1 b H R z X 2 N v b V 9 2 a X o v Q X V 0 b 1 J l b W 9 2 Z W R D b 2 x 1 b W 5 z M S 5 7 Z 2 V f c G h y Y X N l X 2 J l Z 2 l u L D N 9 J n F 1 b 3 Q 7 L C Z x d W 9 0 O 1 N l Y 3 R p b 2 4 x L 3 J l c 3 V s d H N f Y 2 9 t X 3 Z p e i 9 B d X R v U m V t b 3 Z l Z E N v b H V t b n M x L n t n Z V 9 w a H J h c 2 V f Z W 5 k L D R 9 J n F 1 b 3 Q 7 L C Z x d W 9 0 O 1 N l Y 3 R p b 2 4 x L 3 J l c 3 V s d H N f Y 2 9 t X 3 Z p e i 9 B d X R v U m V t b 3 Z l Z E N v b H V t b n M x L n t n Z V 9 w a H J h c 2 V f Z H V y L D V 9 J n F 1 b 3 Q 7 L C Z x d W 9 0 O 1 N l Y 3 R p b 2 4 x L 3 J l c 3 V s d H N f Y 2 9 t X 3 Z p e i 9 B d X R v U m V t b 3 Z l Z E N v b H V t b n M x L n t v d m V y b G F w L D Z 9 J n F 1 b 3 Q 7 L C Z x d W 9 0 O 1 N l Y 3 R p b 2 4 x L 3 J l c 3 V s d H N f Y 2 9 t X 3 Z p e i 9 B d X R v U m V t b 3 Z l Z E N v b H V t b n M x L n t p d V 9 i Z W d p b i w 3 f S Z x d W 9 0 O y w m c X V v d D t T Z W N 0 a W 9 u M S 9 y Z X N 1 b H R z X 2 N v b V 9 2 a X o v Q X V 0 b 1 J l b W 9 2 Z W R D b 2 x 1 b W 5 z M S 5 7 a X V f Z W 5 k L D h 9 J n F 1 b 3 Q 7 L C Z x d W 9 0 O 1 N l Y 3 R p b 2 4 x L 3 J l c 3 V s d H N f Y 2 9 t X 3 Z p e i 9 B d X R v U m V t b 3 Z l Z E N v b H V t b n M x L n t p d V 9 k d X I s O X 0 m c X V v d D s s J n F 1 b 3 Q 7 U 2 V j d G l v b j E v c m V z d W x 0 c 1 9 j b 2 1 f d m l 6 L 0 F 1 d G 9 S Z W 1 v d m V k Q 2 9 s d W 1 u c z E u e 2 9 2 Z X J s Y X B w a W 5 n X 3 R p b W U s M T B 9 J n F 1 b 3 Q 7 L C Z x d W 9 0 O 1 N l Y 3 R p b 2 4 x L 3 J l c 3 V s d H N f Y 2 9 t X 3 Z p e i 9 B d X R v U m V t b 3 Z l Z E N v b H V t b n M x L n t p b n R l c n Z h b F 9 0 a W 1 l L D E x f S Z x d W 9 0 O y w m c X V v d D t T Z W N 0 a W 9 u M S 9 y Z X N 1 b H R z X 2 N v b V 9 2 a X o v Q X V 0 b 1 J l b W 9 2 Z W R D b 2 x 1 b W 5 z M S 5 7 d X R 0 X 2 l k L D E y f S Z x d W 9 0 O y w m c X V v d D t T Z W N 0 a W 9 u M S 9 y Z X N 1 b H R z X 2 N v b V 9 2 a X o v Q X V 0 b 1 J l b W 9 2 Z W R D b 2 x 1 b W 5 z M S 5 7 a X V f a W Q s M T N 9 J n F 1 b 3 Q 7 L C Z x d W 9 0 O 1 N l Y 3 R p b 2 4 x L 3 J l c 3 V s d H N f Y 2 9 t X 3 Z p e i 9 B d X R v U m V t b 3 Z l Z E N v b H V t b n M x L n t k a W Z m X 2 J l Z 2 l u L D E 0 f S Z x d W 9 0 O y w m c X V v d D t T Z W N 0 a W 9 u M S 9 y Z X N 1 b H R z X 2 N v b V 9 2 a X o v Q X V 0 b 1 J l b W 9 2 Z W R D b 2 x 1 b W 5 z M S 5 7 Z G l m Z l 9 l b m Q s M T V 9 J n F 1 b 3 Q 7 L C Z x d W 9 0 O 1 N l Y 3 R p b 2 4 x L 3 J l c 3 V s d H N f Y 2 9 t X 3 Z p e i 9 B d X R v U m V t b 3 Z l Z E N v b H V t b n M x L n t k a W Z m X 2 J l Z 2 l u X 3 N 0 c i w x N n 0 m c X V v d D s s J n F 1 b 3 Q 7 U 2 V j d G l v b j E v c m V z d W x 0 c 1 9 j b 2 1 f d m l 6 L 0 F 1 d G 9 S Z W 1 v d m V k Q 2 9 s d W 1 u c z E u e 2 R p Z m Z f Z W 5 k X 3 N 0 c i w x N 3 0 m c X V v d D s s J n F 1 b 3 Q 7 U 2 V j d G l v b j E v c m V z d W x 0 c 1 9 j b 2 1 f d m l 6 L 0 F 1 d G 9 S Z W 1 v d m V k Q 2 9 s d W 1 u c z E u e 2 9 2 Z X J s Y X B w a W 5 n X 3 J h d G l v X 2 d w c i w x O H 0 m c X V v d D s s J n F 1 b 3 Q 7 U 2 V j d G l v b j E v c m V z d W x 0 c 1 9 j b 2 1 f d m l 6 L 0 F 1 d G 9 S Z W 1 v d m V k Q 2 9 s d W 1 u c z E u e 2 9 2 Z X J s Y X B w a W 5 n X 3 J h d G l v X 3 N 0 c i w x O X 0 m c X V v d D s s J n F 1 b 3 Q 7 U 2 V j d G l v b j E v c m V z d W x 0 c 1 9 j b 2 1 f d m l 6 L 0 F 1 d G 9 S Z W 1 v d m V k Q 2 9 s d W 1 u c z E u e 0 N v b H V t b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N v b V 9 2 a X o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v b V 9 2 a X o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9 t X 3 Z p e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h c l 9 2 a X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3 B h c l 9 2 a X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k 6 N D Q 6 M j E u N T Q w N z c x M l o i I C 8 + P E V u d H J 5 I F R 5 c G U 9 I k Z p b G x D b 2 x 1 b W 5 U e X B l c y I g V m F s d W U 9 I n N B d 0 1 E Q X d N R E F 3 T U R B d 0 1 E Q X d N R E F 3 T U R B d 1 V G I i A v P j x F b n R y e S B U e X B l P S J G a W x s Q 2 9 s d W 1 u T m F t Z X M i I F Z h b H V l P S J z W y Z x d W 9 0 O 3 N 0 c m 9 r Z V 9 i Z W d p b i Z x d W 9 0 O y w m c X V v d D t z d H J v a 2 V f Z W 5 k J n F 1 b 3 Q 7 L C Z x d W 9 0 O 3 N 0 c m 9 r Z V 9 k d X I m c X V v d D s s J n F 1 b 3 Q 7 Z 2 V f c G h y Y X N l X 2 J l Z 2 l u J n F 1 b 3 Q 7 L C Z x d W 9 0 O 2 d l X 3 B o c m F z Z V 9 l b m Q m c X V v d D s s J n F 1 b 3 Q 7 Z 2 V f c G h y Y X N l X 2 R 1 c i Z x d W 9 0 O y w m c X V v d D t v d m V y b G F w J n F 1 b 3 Q 7 L C Z x d W 9 0 O 2 l 1 X 2 J l Z 2 l u J n F 1 b 3 Q 7 L C Z x d W 9 0 O 2 l 1 X 2 V u Z C Z x d W 9 0 O y w m c X V v d D t p d V 9 k d X I m c X V v d D s s J n F 1 b 3 Q 7 b 3 Z l c m x h c H B p b m d f d G l t Z S Z x d W 9 0 O y w m c X V v d D t p b n R l c n Z h b F 9 0 a W 1 l J n F 1 b 3 Q 7 L C Z x d W 9 0 O 3 V 0 d F 9 p Z C Z x d W 9 0 O y w m c X V v d D t p d V 9 p Z C Z x d W 9 0 O y w m c X V v d D t k a W Z m X 2 J l Z 2 l u J n F 1 b 3 Q 7 L C Z x d W 9 0 O 2 R p Z m Z f Z W 5 k J n F 1 b 3 Q 7 L C Z x d W 9 0 O 2 R p Z m Z f Y m V n a W 5 f c 3 R y J n F 1 b 3 Q 7 L C Z x d W 9 0 O 2 R p Z m Z f Z W 5 k X 3 N 0 c i Z x d W 9 0 O y w m c X V v d D t v d m V y b G F w c G l u Z 1 9 y Y X R p b 1 9 n c H I m c X V v d D s s J n F 1 b 3 Q 7 b 3 Z l c m x h c H B p b m d f c m F 0 a W 9 f c 3 R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w Y X J f d m l 6 L 0 F 1 d G 9 S Z W 1 v d m V k Q 2 9 s d W 1 u c z E u e 3 N 0 c m 9 r Z V 9 i Z W d p b i w w f S Z x d W 9 0 O y w m c X V v d D t T Z W N 0 a W 9 u M S 9 y Z X N 1 b H R z X 3 B h c l 9 2 a X o v Q X V 0 b 1 J l b W 9 2 Z W R D b 2 x 1 b W 5 z M S 5 7 c 3 R y b 2 t l X 2 V u Z C w x f S Z x d W 9 0 O y w m c X V v d D t T Z W N 0 a W 9 u M S 9 y Z X N 1 b H R z X 3 B h c l 9 2 a X o v Q X V 0 b 1 J l b W 9 2 Z W R D b 2 x 1 b W 5 z M S 5 7 c 3 R y b 2 t l X 2 R 1 c i w y f S Z x d W 9 0 O y w m c X V v d D t T Z W N 0 a W 9 u M S 9 y Z X N 1 b H R z X 3 B h c l 9 2 a X o v Q X V 0 b 1 J l b W 9 2 Z W R D b 2 x 1 b W 5 z M S 5 7 Z 2 V f c G h y Y X N l X 2 J l Z 2 l u L D N 9 J n F 1 b 3 Q 7 L C Z x d W 9 0 O 1 N l Y 3 R p b 2 4 x L 3 J l c 3 V s d H N f c G F y X 3 Z p e i 9 B d X R v U m V t b 3 Z l Z E N v b H V t b n M x L n t n Z V 9 w a H J h c 2 V f Z W 5 k L D R 9 J n F 1 b 3 Q 7 L C Z x d W 9 0 O 1 N l Y 3 R p b 2 4 x L 3 J l c 3 V s d H N f c G F y X 3 Z p e i 9 B d X R v U m V t b 3 Z l Z E N v b H V t b n M x L n t n Z V 9 w a H J h c 2 V f Z H V y L D V 9 J n F 1 b 3 Q 7 L C Z x d W 9 0 O 1 N l Y 3 R p b 2 4 x L 3 J l c 3 V s d H N f c G F y X 3 Z p e i 9 B d X R v U m V t b 3 Z l Z E N v b H V t b n M x L n t v d m V y b G F w L D Z 9 J n F 1 b 3 Q 7 L C Z x d W 9 0 O 1 N l Y 3 R p b 2 4 x L 3 J l c 3 V s d H N f c G F y X 3 Z p e i 9 B d X R v U m V t b 3 Z l Z E N v b H V t b n M x L n t p d V 9 i Z W d p b i w 3 f S Z x d W 9 0 O y w m c X V v d D t T Z W N 0 a W 9 u M S 9 y Z X N 1 b H R z X 3 B h c l 9 2 a X o v Q X V 0 b 1 J l b W 9 2 Z W R D b 2 x 1 b W 5 z M S 5 7 a X V f Z W 5 k L D h 9 J n F 1 b 3 Q 7 L C Z x d W 9 0 O 1 N l Y 3 R p b 2 4 x L 3 J l c 3 V s d H N f c G F y X 3 Z p e i 9 B d X R v U m V t b 3 Z l Z E N v b H V t b n M x L n t p d V 9 k d X I s O X 0 m c X V v d D s s J n F 1 b 3 Q 7 U 2 V j d G l v b j E v c m V z d W x 0 c 1 9 w Y X J f d m l 6 L 0 F 1 d G 9 S Z W 1 v d m V k Q 2 9 s d W 1 u c z E u e 2 9 2 Z X J s Y X B w a W 5 n X 3 R p b W U s M T B 9 J n F 1 b 3 Q 7 L C Z x d W 9 0 O 1 N l Y 3 R p b 2 4 x L 3 J l c 3 V s d H N f c G F y X 3 Z p e i 9 B d X R v U m V t b 3 Z l Z E N v b H V t b n M x L n t p b n R l c n Z h b F 9 0 a W 1 l L D E x f S Z x d W 9 0 O y w m c X V v d D t T Z W N 0 a W 9 u M S 9 y Z X N 1 b H R z X 3 B h c l 9 2 a X o v Q X V 0 b 1 J l b W 9 2 Z W R D b 2 x 1 b W 5 z M S 5 7 d X R 0 X 2 l k L D E y f S Z x d W 9 0 O y w m c X V v d D t T Z W N 0 a W 9 u M S 9 y Z X N 1 b H R z X 3 B h c l 9 2 a X o v Q X V 0 b 1 J l b W 9 2 Z W R D b 2 x 1 b W 5 z M S 5 7 a X V f a W Q s M T N 9 J n F 1 b 3 Q 7 L C Z x d W 9 0 O 1 N l Y 3 R p b 2 4 x L 3 J l c 3 V s d H N f c G F y X 3 Z p e i 9 B d X R v U m V t b 3 Z l Z E N v b H V t b n M x L n t k a W Z m X 2 J l Z 2 l u L D E 0 f S Z x d W 9 0 O y w m c X V v d D t T Z W N 0 a W 9 u M S 9 y Z X N 1 b H R z X 3 B h c l 9 2 a X o v Q X V 0 b 1 J l b W 9 2 Z W R D b 2 x 1 b W 5 z M S 5 7 Z G l m Z l 9 l b m Q s M T V 9 J n F 1 b 3 Q 7 L C Z x d W 9 0 O 1 N l Y 3 R p b 2 4 x L 3 J l c 3 V s d H N f c G F y X 3 Z p e i 9 B d X R v U m V t b 3 Z l Z E N v b H V t b n M x L n t k a W Z m X 2 J l Z 2 l u X 3 N 0 c i w x N n 0 m c X V v d D s s J n F 1 b 3 Q 7 U 2 V j d G l v b j E v c m V z d W x 0 c 1 9 w Y X J f d m l 6 L 0 F 1 d G 9 S Z W 1 v d m V k Q 2 9 s d W 1 u c z E u e 2 R p Z m Z f Z W 5 k X 3 N 0 c i w x N 3 0 m c X V v d D s s J n F 1 b 3 Q 7 U 2 V j d G l v b j E v c m V z d W x 0 c 1 9 w Y X J f d m l 6 L 0 F 1 d G 9 S Z W 1 v d m V k Q 2 9 s d W 1 u c z E u e 2 9 2 Z X J s Y X B w a W 5 n X 3 J h d G l v X 2 d w c i w x O H 0 m c X V v d D s s J n F 1 b 3 Q 7 U 2 V j d G l v b j E v c m V z d W x 0 c 1 9 w Y X J f d m l 6 L 0 F 1 d G 9 S Z W 1 v d m V k Q 2 9 s d W 1 u c z E u e 2 9 2 Z X J s Y X B w a W 5 n X 3 J h d G l v X 3 N 0 c i w x O X 0 m c X V v d D s s J n F 1 b 3 Q 7 U 2 V j d G l v b j E v c m V z d W x 0 c 1 9 w Y X J f d m l 6 L 0 F 1 d G 9 S Z W 1 v d m V k Q 2 9 s d W 1 u c z E u e 0 N v b H V t b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y Z X N 1 b H R z X 3 B h c l 9 2 a X o v Q X V 0 b 1 J l b W 9 2 Z W R D b 2 x 1 b W 5 z M S 5 7 c 3 R y b 2 t l X 2 J l Z 2 l u L D B 9 J n F 1 b 3 Q 7 L C Z x d W 9 0 O 1 N l Y 3 R p b 2 4 x L 3 J l c 3 V s d H N f c G F y X 3 Z p e i 9 B d X R v U m V t b 3 Z l Z E N v b H V t b n M x L n t z d H J v a 2 V f Z W 5 k L D F 9 J n F 1 b 3 Q 7 L C Z x d W 9 0 O 1 N l Y 3 R p b 2 4 x L 3 J l c 3 V s d H N f c G F y X 3 Z p e i 9 B d X R v U m V t b 3 Z l Z E N v b H V t b n M x L n t z d H J v a 2 V f Z H V y L D J 9 J n F 1 b 3 Q 7 L C Z x d W 9 0 O 1 N l Y 3 R p b 2 4 x L 3 J l c 3 V s d H N f c G F y X 3 Z p e i 9 B d X R v U m V t b 3 Z l Z E N v b H V t b n M x L n t n Z V 9 w a H J h c 2 V f Y m V n a W 4 s M 3 0 m c X V v d D s s J n F 1 b 3 Q 7 U 2 V j d G l v b j E v c m V z d W x 0 c 1 9 w Y X J f d m l 6 L 0 F 1 d G 9 S Z W 1 v d m V k Q 2 9 s d W 1 u c z E u e 2 d l X 3 B o c m F z Z V 9 l b m Q s N H 0 m c X V v d D s s J n F 1 b 3 Q 7 U 2 V j d G l v b j E v c m V z d W x 0 c 1 9 w Y X J f d m l 6 L 0 F 1 d G 9 S Z W 1 v d m V k Q 2 9 s d W 1 u c z E u e 2 d l X 3 B o c m F z Z V 9 k d X I s N X 0 m c X V v d D s s J n F 1 b 3 Q 7 U 2 V j d G l v b j E v c m V z d W x 0 c 1 9 w Y X J f d m l 6 L 0 F 1 d G 9 S Z W 1 v d m V k Q 2 9 s d W 1 u c z E u e 2 9 2 Z X J s Y X A s N n 0 m c X V v d D s s J n F 1 b 3 Q 7 U 2 V j d G l v b j E v c m V z d W x 0 c 1 9 w Y X J f d m l 6 L 0 F 1 d G 9 S Z W 1 v d m V k Q 2 9 s d W 1 u c z E u e 2 l 1 X 2 J l Z 2 l u L D d 9 J n F 1 b 3 Q 7 L C Z x d W 9 0 O 1 N l Y 3 R p b 2 4 x L 3 J l c 3 V s d H N f c G F y X 3 Z p e i 9 B d X R v U m V t b 3 Z l Z E N v b H V t b n M x L n t p d V 9 l b m Q s O H 0 m c X V v d D s s J n F 1 b 3 Q 7 U 2 V j d G l v b j E v c m V z d W x 0 c 1 9 w Y X J f d m l 6 L 0 F 1 d G 9 S Z W 1 v d m V k Q 2 9 s d W 1 u c z E u e 2 l 1 X 2 R 1 c i w 5 f S Z x d W 9 0 O y w m c X V v d D t T Z W N 0 a W 9 u M S 9 y Z X N 1 b H R z X 3 B h c l 9 2 a X o v Q X V 0 b 1 J l b W 9 2 Z W R D b 2 x 1 b W 5 z M S 5 7 b 3 Z l c m x h c H B p b m d f d G l t Z S w x M H 0 m c X V v d D s s J n F 1 b 3 Q 7 U 2 V j d G l v b j E v c m V z d W x 0 c 1 9 w Y X J f d m l 6 L 0 F 1 d G 9 S Z W 1 v d m V k Q 2 9 s d W 1 u c z E u e 2 l u d G V y d m F s X 3 R p b W U s M T F 9 J n F 1 b 3 Q 7 L C Z x d W 9 0 O 1 N l Y 3 R p b 2 4 x L 3 J l c 3 V s d H N f c G F y X 3 Z p e i 9 B d X R v U m V t b 3 Z l Z E N v b H V t b n M x L n t 1 d H R f a W Q s M T J 9 J n F 1 b 3 Q 7 L C Z x d W 9 0 O 1 N l Y 3 R p b 2 4 x L 3 J l c 3 V s d H N f c G F y X 3 Z p e i 9 B d X R v U m V t b 3 Z l Z E N v b H V t b n M x L n t p d V 9 p Z C w x M 3 0 m c X V v d D s s J n F 1 b 3 Q 7 U 2 V j d G l v b j E v c m V z d W x 0 c 1 9 w Y X J f d m l 6 L 0 F 1 d G 9 S Z W 1 v d m V k Q 2 9 s d W 1 u c z E u e 2 R p Z m Z f Y m V n a W 4 s M T R 9 J n F 1 b 3 Q 7 L C Z x d W 9 0 O 1 N l Y 3 R p b 2 4 x L 3 J l c 3 V s d H N f c G F y X 3 Z p e i 9 B d X R v U m V t b 3 Z l Z E N v b H V t b n M x L n t k a W Z m X 2 V u Z C w x N X 0 m c X V v d D s s J n F 1 b 3 Q 7 U 2 V j d G l v b j E v c m V z d W x 0 c 1 9 w Y X J f d m l 6 L 0 F 1 d G 9 S Z W 1 v d m V k Q 2 9 s d W 1 u c z E u e 2 R p Z m Z f Y m V n a W 5 f c 3 R y L D E 2 f S Z x d W 9 0 O y w m c X V v d D t T Z W N 0 a W 9 u M S 9 y Z X N 1 b H R z X 3 B h c l 9 2 a X o v Q X V 0 b 1 J l b W 9 2 Z W R D b 2 x 1 b W 5 z M S 5 7 Z G l m Z l 9 l b m R f c 3 R y L D E 3 f S Z x d W 9 0 O y w m c X V v d D t T Z W N 0 a W 9 u M S 9 y Z X N 1 b H R z X 3 B h c l 9 2 a X o v Q X V 0 b 1 J l b W 9 2 Z W R D b 2 x 1 b W 5 z M S 5 7 b 3 Z l c m x h c H B p b m d f c m F 0 a W 9 f Z 3 B y L D E 4 f S Z x d W 9 0 O y w m c X V v d D t T Z W N 0 a W 9 u M S 9 y Z X N 1 b H R z X 3 B h c l 9 2 a X o v Q X V 0 b 1 J l b W 9 2 Z W R D b 2 x 1 b W 5 z M S 5 7 b 3 Z l c m x h c H B p b m d f c m F 0 a W 9 f c 3 R y L D E 5 f S Z x d W 9 0 O y w m c X V v d D t T Z W N 0 a W 9 u M S 9 y Z X N 1 b H R z X 3 B h c l 9 2 a X o v Q X V 0 b 1 J l b W 9 2 Z W R D b 2 x 1 b W 5 z M S 5 7 Q 2 9 s d W 1 u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G F y X 3 Z p e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F y X 3 Z p e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Y X J f d m l 6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G V y c 2 l v b l 9 h b G w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x L T A 5 L T I 2 V D E 5 O j Q x O j I 3 L j A z M T Y y O T N a I i A v P j x F b n R y e S B U e X B l P S J G a W x s Q 2 9 s d W 1 u V H l w Z X M i I F Z h b H V l P S J z Q m d V R k J R V U Z C U V V G Q l F V P S I g L z 4 8 R W 5 0 c n k g V H l w Z T 0 i R m l s b E N v b H V t b k 5 h b W V z I i B W Y W x 1 Z T 0 i c 1 s m c X V v d D t z d H J v a 2 V f Z H V y J n F 1 b 3 Q 7 L C Z x d W 9 0 O 2 d l X 3 B o c m F z Z V 9 k d X I m c X V v d D s s J n F 1 b 3 Q 7 a X V f Z H V y J n F 1 b 3 Q 7 L C Z x d W 9 0 O 2 9 2 Z X J s Y X B w a W 5 n X 3 R p b W U m c X V v d D s s J n F 1 b 3 Q 7 Z G l m Z l 9 i Z W d p b i Z x d W 9 0 O y w m c X V v d D t k a W Z m X 2 V u Z C Z x d W 9 0 O y w m c X V v d D t k a W Z m X 2 J l Z 2 l u X 3 N 0 c i Z x d W 9 0 O y w m c X V v d D t k a W Z m X 2 V u Z F 9 z d H I m c X V v d D s s J n F 1 b 3 Q 7 b 3 Z l c m x h c H B p b m d f c m F 0 a W 9 f Z 3 B y J n F 1 b 3 Q 7 L C Z x d W 9 0 O 2 9 2 Z X J s Y X B w a W 5 n X 3 J h d G l v X 3 N 0 c i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G V y c 2 l v b l 9 h b G w g K D I p L 0 F 1 d G 9 S Z W 1 v d m V k Q 2 9 s d W 1 u c z E u e 3 N 0 c m 9 r Z V 9 k d X I s M H 0 m c X V v d D s s J n F 1 b 3 Q 7 U 2 V j d G l v b j E v Z G l w Z X J z a W 9 u X 2 F s b C A o M i k v Q X V 0 b 1 J l b W 9 2 Z W R D b 2 x 1 b W 5 z M S 5 7 Z 2 V f c G h y Y X N l X 2 R 1 c i w x f S Z x d W 9 0 O y w m c X V v d D t T Z W N 0 a W 9 u M S 9 k a X B l c n N p b 2 5 f Y W x s I C g y K S 9 B d X R v U m V t b 3 Z l Z E N v b H V t b n M x L n t p d V 9 k d X I s M n 0 m c X V v d D s s J n F 1 b 3 Q 7 U 2 V j d G l v b j E v Z G l w Z X J z a W 9 u X 2 F s b C A o M i k v Q X V 0 b 1 J l b W 9 2 Z W R D b 2 x 1 b W 5 z M S 5 7 b 3 Z l c m x h c H B p b m d f d G l t Z S w z f S Z x d W 9 0 O y w m c X V v d D t T Z W N 0 a W 9 u M S 9 k a X B l c n N p b 2 5 f Y W x s I C g y K S 9 B d X R v U m V t b 3 Z l Z E N v b H V t b n M x L n t k a W Z m X 2 J l Z 2 l u L D R 9 J n F 1 b 3 Q 7 L C Z x d W 9 0 O 1 N l Y 3 R p b 2 4 x L 2 R p c G V y c 2 l v b l 9 h b G w g K D I p L 0 F 1 d G 9 S Z W 1 v d m V k Q 2 9 s d W 1 u c z E u e 2 R p Z m Z f Z W 5 k L D V 9 J n F 1 b 3 Q 7 L C Z x d W 9 0 O 1 N l Y 3 R p b 2 4 x L 2 R p c G V y c 2 l v b l 9 h b G w g K D I p L 0 F 1 d G 9 S Z W 1 v d m V k Q 2 9 s d W 1 u c z E u e 2 R p Z m Z f Y m V n a W 5 f c 3 R y L D Z 9 J n F 1 b 3 Q 7 L C Z x d W 9 0 O 1 N l Y 3 R p b 2 4 x L 2 R p c G V y c 2 l v b l 9 h b G w g K D I p L 0 F 1 d G 9 S Z W 1 v d m V k Q 2 9 s d W 1 u c z E u e 2 R p Z m Z f Z W 5 k X 3 N 0 c i w 3 f S Z x d W 9 0 O y w m c X V v d D t T Z W N 0 a W 9 u M S 9 k a X B l c n N p b 2 5 f Y W x s I C g y K S 9 B d X R v U m V t b 3 Z l Z E N v b H V t b n M x L n t v d m V y b G F w c G l u Z 1 9 y Y X R p b 1 9 n c H I s O H 0 m c X V v d D s s J n F 1 b 3 Q 7 U 2 V j d G l v b j E v Z G l w Z X J z a W 9 u X 2 F s b C A o M i k v Q X V 0 b 1 J l b W 9 2 Z W R D b 2 x 1 b W 5 z M S 5 7 b 3 Z l c m x h c H B p b m d f c m F 0 a W 9 f c 3 R y L D l 9 J n F 1 b 3 Q 7 L C Z x d W 9 0 O 1 N l Y 3 R p b 2 4 x L 2 R p c G V y c 2 l v b l 9 h b G w g K D I p L 0 F 1 d G 9 S Z W 1 v d m V k Q 2 9 s d W 1 u c z E u e 0 N v b H V t b j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a X B l c n N p b 2 5 f Y W x s I C g y K S 9 B d X R v U m V t b 3 Z l Z E N v b H V t b n M x L n t z d H J v a 2 V f Z H V y L D B 9 J n F 1 b 3 Q 7 L C Z x d W 9 0 O 1 N l Y 3 R p b 2 4 x L 2 R p c G V y c 2 l v b l 9 h b G w g K D I p L 0 F 1 d G 9 S Z W 1 v d m V k Q 2 9 s d W 1 u c z E u e 2 d l X 3 B o c m F z Z V 9 k d X I s M X 0 m c X V v d D s s J n F 1 b 3 Q 7 U 2 V j d G l v b j E v Z G l w Z X J z a W 9 u X 2 F s b C A o M i k v Q X V 0 b 1 J l b W 9 2 Z W R D b 2 x 1 b W 5 z M S 5 7 a X V f Z H V y L D J 9 J n F 1 b 3 Q 7 L C Z x d W 9 0 O 1 N l Y 3 R p b 2 4 x L 2 R p c G V y c 2 l v b l 9 h b G w g K D I p L 0 F 1 d G 9 S Z W 1 v d m V k Q 2 9 s d W 1 u c z E u e 2 9 2 Z X J s Y X B w a W 5 n X 3 R p b W U s M 3 0 m c X V v d D s s J n F 1 b 3 Q 7 U 2 V j d G l v b j E v Z G l w Z X J z a W 9 u X 2 F s b C A o M i k v Q X V 0 b 1 J l b W 9 2 Z W R D b 2 x 1 b W 5 z M S 5 7 Z G l m Z l 9 i Z W d p b i w 0 f S Z x d W 9 0 O y w m c X V v d D t T Z W N 0 a W 9 u M S 9 k a X B l c n N p b 2 5 f Y W x s I C g y K S 9 B d X R v U m V t b 3 Z l Z E N v b H V t b n M x L n t k a W Z m X 2 V u Z C w 1 f S Z x d W 9 0 O y w m c X V v d D t T Z W N 0 a W 9 u M S 9 k a X B l c n N p b 2 5 f Y W x s I C g y K S 9 B d X R v U m V t b 3 Z l Z E N v b H V t b n M x L n t k a W Z m X 2 J l Z 2 l u X 3 N 0 c i w 2 f S Z x d W 9 0 O y w m c X V v d D t T Z W N 0 a W 9 u M S 9 k a X B l c n N p b 2 5 f Y W x s I C g y K S 9 B d X R v U m V t b 3 Z l Z E N v b H V t b n M x L n t k a W Z m X 2 V u Z F 9 z d H I s N 3 0 m c X V v d D s s J n F 1 b 3 Q 7 U 2 V j d G l v b j E v Z G l w Z X J z a W 9 u X 2 F s b C A o M i k v Q X V 0 b 1 J l b W 9 2 Z W R D b 2 x 1 b W 5 z M S 5 7 b 3 Z l c m x h c H B p b m d f c m F 0 a W 9 f Z 3 B y L D h 9 J n F 1 b 3 Q 7 L C Z x d W 9 0 O 1 N l Y 3 R p b 2 4 x L 2 R p c G V y c 2 l v b l 9 h b G w g K D I p L 0 F 1 d G 9 S Z W 1 v d m V k Q 2 9 s d W 1 u c z E u e 2 9 2 Z X J s Y X B w a W 5 n X 3 J h d G l v X 3 N 0 c i w 5 f S Z x d W 9 0 O y w m c X V v d D t T Z W N 0 a W 9 u M S 9 k a X B l c n N p b 2 5 f Y W x s I C g y K S 9 B d X R v U m V t b 3 Z l Z E N v b H V t b n M x L n t D b 2 x 1 b W 4 x L D E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p c G V y c 2 l v b l 9 h b G w l M j A o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B l c n N p b 2 5 f Y W x s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B l c n N p b 2 5 f Y W x s J T I w K D Q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K N C k K Y q s S L P V W l E G D u k J A A A A A A I A A A A A A B B m A A A A A Q A A I A A A A I f S 2 4 h 0 G a y S a W + m m x U R Z 8 d G 2 e / m D g P G z / g k j H 3 1 X n b U A A A A A A 6 A A A A A A g A A I A A A A A R B E T 6 t 7 A P m H H T y s n C i 2 r 9 O p H H q L F Y g a t y J L 5 E d 4 M s + U A A A A J O p L + H p 0 r 1 L 8 B Q f j E / 5 M 4 + B w k O r J i B c l 7 T C Z f O z x u + R k R / 6 H G h + Z Y Q Y w H 7 J o U c 5 g 9 n 4 P 2 Q K j S R W v f x a 6 I A 0 l v F T Z u m f e l R X K f Y h t d 3 X z d a 7 Q A A A A M A N i N w O i S s Z d 8 A g l / L 5 B Q W V Z 1 P r B b B F j U 6 z E + Z g e R f q A y i t 8 v X + u N a s h p u n 5 6 G L S z v 6 l W K j 9 l d F 8 8 S M 4 n J Z u j Y = < / D a t a M a s h u p > 
</file>

<file path=customXml/itemProps1.xml><?xml version="1.0" encoding="utf-8"?>
<ds:datastoreItem xmlns:ds="http://schemas.openxmlformats.org/officeDocument/2006/customXml" ds:itemID="{B5DE9E15-543E-4B23-97B0-EF6D79CEB9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dipersion</vt:lpstr>
      <vt:lpstr>results_all_viz</vt:lpstr>
      <vt:lpstr>results_com_viz</vt:lpstr>
      <vt:lpstr>results_par_viz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Barros</dc:creator>
  <cp:lastModifiedBy>Camila Barros</cp:lastModifiedBy>
  <dcterms:created xsi:type="dcterms:W3CDTF">2021-09-26T19:30:26Z</dcterms:created>
  <dcterms:modified xsi:type="dcterms:W3CDTF">2021-09-26T20:04:12Z</dcterms:modified>
</cp:coreProperties>
</file>