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OVI\Master\IntegracionDeSistemas\TrabajoIntegracion\DockerIntegracion\MySQL\configuration\"/>
    </mc:Choice>
  </mc:AlternateContent>
  <xr:revisionPtr revIDLastSave="0" documentId="13_ncr:1_{9859F662-DD46-4F98-9F1B-346AF091D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sharedStrings.xml><?xml version="1.0" encoding="utf-8"?>
<sst xmlns="http://schemas.openxmlformats.org/spreadsheetml/2006/main" count="251" uniqueCount="112">
  <si>
    <t>id_variable_me</t>
  </si>
  <si>
    <t>id_modulo_equipamiento</t>
  </si>
  <si>
    <t>codigo_variable_me</t>
  </si>
  <si>
    <t>node_id_variable_me</t>
  </si>
  <si>
    <t>tipo</t>
  </si>
  <si>
    <t>descripcion</t>
  </si>
  <si>
    <t>permiso</t>
  </si>
  <si>
    <t>Evento</t>
  </si>
  <si>
    <t>NumSRV</t>
  </si>
  <si>
    <t>SP_Estacion</t>
  </si>
  <si>
    <t>SP_Posicion</t>
  </si>
  <si>
    <t>Simulacion</t>
  </si>
  <si>
    <t>EstadoActual</t>
  </si>
  <si>
    <t>ServicioActual</t>
  </si>
  <si>
    <t>B0</t>
  </si>
  <si>
    <t>B1</t>
  </si>
  <si>
    <t>C0</t>
  </si>
  <si>
    <t>C1</t>
  </si>
  <si>
    <t>BPlus</t>
  </si>
  <si>
    <t>BMinus</t>
  </si>
  <si>
    <t>CPlus</t>
  </si>
  <si>
    <t>CMinus</t>
  </si>
  <si>
    <t>Busy</t>
  </si>
  <si>
    <t>INP</t>
  </si>
  <si>
    <t>Hold</t>
  </si>
  <si>
    <t>PreparadoParaRecogerSpinner</t>
  </si>
  <si>
    <t>PosActual</t>
  </si>
  <si>
    <t>PosObj</t>
  </si>
  <si>
    <t>ErrorSensoresBSimultaneos</t>
  </si>
  <si>
    <t>ErrorSensoresCSimultaneos</t>
  </si>
  <si>
    <t>ErrorB0NoActivoTransporte</t>
  </si>
  <si>
    <t>ErrorB1NoActivoTransporte</t>
  </si>
  <si>
    <t>ErrorC0NoActivoTransporte</t>
  </si>
  <si>
    <t>ErrorC1NoActivoTransporte</t>
  </si>
  <si>
    <t>ErrorMoverConPinzaExtendida</t>
  </si>
  <si>
    <t>ErrorCogerBaseConPinzaOcupada</t>
  </si>
  <si>
    <t>ErrorDriverNoResponde</t>
  </si>
  <si>
    <t>ErrorCogerSpinnerSinBase</t>
  </si>
  <si>
    <t>W</t>
  </si>
  <si>
    <t>R</t>
  </si>
  <si>
    <t>Evento enviado al modulo de transporte. None = 0, Start = 1, Done = 2, Abort = 3, Reset = 4</t>
  </si>
  <si>
    <t>Numero de servicio pedido al transporte. None = 0, CogerBase = 1, PosarBase = 2, IrAPosicion = 3, IrAEstacion = 4, CogerSpinner = 5, RearmePosicionNeutra = 6, RearmeDejarPieza = 7</t>
  </si>
  <si>
    <t>Setpoint de numero de estacion para el transporte</t>
  </si>
  <si>
    <t>Setpoint de posicion absoluta para el transporte</t>
  </si>
  <si>
    <t>Poner a TRUE para activar simulacion</t>
  </si>
  <si>
    <t>Estado actual del modulo de transporte. None = 0, Running = 1, Complete = 2, Aborted = 3</t>
  </si>
  <si>
    <t>Numero de servicio actual del transporte. None = 0, CogerBase = 1, PosarBase = 2, IrAPosicion = 3, IrAEstacion = 4, CogerSpinner = 5, RearmePosicionNeutra = 6, RearmeDejarPieza = 7</t>
  </si>
  <si>
    <t>Entrada sensor B0</t>
  </si>
  <si>
    <t>Entrada sensor B1</t>
  </si>
  <si>
    <t>Entrada sensor C0</t>
  </si>
  <si>
    <t>Entrada sensor C1</t>
  </si>
  <si>
    <t>Salida EV avance cilindro B</t>
  </si>
  <si>
    <t>Salida EV retroceso cilindro B</t>
  </si>
  <si>
    <t>Salida EV avance cilindro C</t>
  </si>
  <si>
    <t>Salida EV retroceso cilindro C</t>
  </si>
  <si>
    <t>Entrada posicionador realizando movimiento</t>
  </si>
  <si>
    <t>Entrada posicionador quieto</t>
  </si>
  <si>
    <t>Salida posicionador parar</t>
  </si>
  <si>
    <t>Salida para coordinacion con modulo de spinners por MODBUS</t>
  </si>
  <si>
    <t>Entrada posicionador posicion absoluta actual</t>
  </si>
  <si>
    <t>Salida posicionador posicion objetivo</t>
  </si>
  <si>
    <t>Alarma - B0 y B1 activos a la vez</t>
  </si>
  <si>
    <t>Alarma - C0 y C1 activos a la vez</t>
  </si>
  <si>
    <t>Alarma - Se hace BMinus pero B0 no se activa despues de un tiempo</t>
  </si>
  <si>
    <t>Alarma - Se hace BPlus pero B1 no se activa despues de un tiempo</t>
  </si>
  <si>
    <t>Alarma - Se hace CMinus pero C0 no se activa despues de un tiempo</t>
  </si>
  <si>
    <t>Alarma - Se hace CBPlus pero C1 no se activa despues de un tiempo</t>
  </si>
  <si>
    <t>Alarma - Se intenta mover la pinza cuando esta extendida, o extenderla durante el movimiento</t>
  </si>
  <si>
    <t>Alarma - Se ha iniciado el servicio "Coger Base" pero C0 esta activo</t>
  </si>
  <si>
    <t>Alarma - Se ha iniciado el servicio "Ir a Posicion" pero no se activa la variable Busy despues de un tiempo</t>
  </si>
  <si>
    <t>Alarma - Se ha iniciado el servicio "Coger Spinner" pero C0 no esta activo</t>
  </si>
  <si>
    <t>INT</t>
  </si>
  <si>
    <t>DWORD</t>
  </si>
  <si>
    <t>BOOL</t>
  </si>
  <si>
    <t>A0</t>
  </si>
  <si>
    <t>A1</t>
  </si>
  <si>
    <t>Empty</t>
  </si>
  <si>
    <t>Base</t>
  </si>
  <si>
    <t>Aminus</t>
  </si>
  <si>
    <t>Alarmas_dos_detect</t>
  </si>
  <si>
    <t>Alarma_base</t>
  </si>
  <si>
    <t>Alarma_retroceso</t>
  </si>
  <si>
    <t>Alarma_avance</t>
  </si>
  <si>
    <t>Evento enviado al modulo de bases. None = 0, Start = 1, Done = 2, Abort = 3, Reset = 4</t>
  </si>
  <si>
    <t>Numero de servicio. servicioBases_none=0, servicioBases_extenderBase = 1, servicioBases_rearme = 2</t>
  </si>
  <si>
    <t>Estados. Estado_idle=0, estado_running=1, estado_complete=2, estado_aborted=3</t>
  </si>
  <si>
    <t>Detector cilindro en retroceso</t>
  </si>
  <si>
    <t>Detector cilindro en avance</t>
  </si>
  <si>
    <t>Detector de bases existentes (1 hay bases, 0 no hay bases)</t>
  </si>
  <si>
    <t>Detector de bases a recoger</t>
  </si>
  <si>
    <t>Cilindro A Retroceso</t>
  </si>
  <si>
    <t>Alarma si se activan A0 y A1</t>
  </si>
  <si>
    <t>Alarma si no se activa detector de bases</t>
  </si>
  <si>
    <t>Alarma si tarda en retroceder</t>
  </si>
  <si>
    <t>Alarma si tarda en avanzar</t>
  </si>
  <si>
    <t>TransportePreparadoParaRecogerSpinner</t>
  </si>
  <si>
    <t>Aplus</t>
  </si>
  <si>
    <t>SpinnersPreparadoParaDispensar</t>
  </si>
  <si>
    <t>SpinnersAcabadoDeExpulsarBase</t>
  </si>
  <si>
    <t>ErrorSensoresASimultaneos</t>
  </si>
  <si>
    <t>ErrorA0NoActivo</t>
  </si>
  <si>
    <t>ErrorA1NoActivo</t>
  </si>
  <si>
    <t>Numero de Servicio. servicioSpinners_none=0, servicioSpinners_dispensarSpinner=1, servicioSpinners_rearme=2</t>
  </si>
  <si>
    <t>Estados. Estado_idle=0, estado_running=1, estado_complete=2, esatdo_aborted=3</t>
  </si>
  <si>
    <t>Detector de Base</t>
  </si>
  <si>
    <t>Si el modulo de transporte tiene su cilindro en posicion neutra, para que el de spinners pueda empujarlo para extraer un spinner.</t>
  </si>
  <si>
    <t>Cilndro A Avance</t>
  </si>
  <si>
    <t>Si el modulo de spinners tiene su cilindro en posicion neutra, para poder que el de transporte lo empuje e introduzca una base vacia.</t>
  </si>
  <si>
    <t>Si el modulo de spinners ha acabado de expulsar la base tras dispensar un spinner.</t>
  </si>
  <si>
    <t>A0 y A1 activos a la vez</t>
  </si>
  <si>
    <t>Se hace AMinus pero A0 no se activa despues de un tiempo</t>
  </si>
  <si>
    <t>Se hace APlus pero A0 no se activa despues de un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</si>
</sst>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8" workbookViewId="0">
      <selection activeCell="J54" sqref="J54"/>
    </sheetView>
  </sheetViews>
  <sheetFormatPr baseColWidth="10" defaultColWidth="8.88671875" defaultRowHeight="14.4" x14ac:dyDescent="0.3"/>
  <cols>
    <col min="1" max="1" width="17.77734375" customWidth="1"/>
    <col min="2" max="2" width="22.109375" customWidth="1"/>
    <col min="3" max="3" width="29.88671875" customWidth="1"/>
    <col min="4" max="4" width="54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</v>
      </c>
      <c r="B2">
        <v>1</v>
      </c>
      <c r="C2" t="s">
        <v>7</v>
      </c>
      <c r="D2" t="str">
        <f>"ns=1;s=ME_TRANSPORTE_"&amp;C2</f>
        <v>ns=1;s=ME_TRANSPORTE_Evento</v>
      </c>
      <c r="E2" t="s">
        <v>71</v>
      </c>
      <c r="F2" t="s">
        <v>38</v>
      </c>
      <c r="G2" t="s">
        <v>40</v>
      </c>
    </row>
    <row r="3" spans="1:7" x14ac:dyDescent="0.3">
      <c r="A3">
        <v>2</v>
      </c>
      <c r="B3">
        <v>1</v>
      </c>
      <c r="C3" t="s">
        <v>8</v>
      </c>
      <c r="D3" t="str">
        <f t="shared" ref="D3:D32" si="0">"ns=1;s=ME_TRANSPORTE_"&amp;C3</f>
        <v>ns=1;s=ME_TRANSPORTE_NumSRV</v>
      </c>
      <c r="E3" t="s">
        <v>71</v>
      </c>
      <c r="F3" t="s">
        <v>38</v>
      </c>
      <c r="G3" t="s">
        <v>41</v>
      </c>
    </row>
    <row r="4" spans="1:7" x14ac:dyDescent="0.3">
      <c r="A4">
        <v>3</v>
      </c>
      <c r="B4">
        <v>1</v>
      </c>
      <c r="C4" t="s">
        <v>9</v>
      </c>
      <c r="D4" t="str">
        <f t="shared" si="0"/>
        <v>ns=1;s=ME_TRANSPORTE_SP_Estacion</v>
      </c>
      <c r="E4" t="s">
        <v>71</v>
      </c>
      <c r="F4" t="s">
        <v>38</v>
      </c>
      <c r="G4" t="s">
        <v>42</v>
      </c>
    </row>
    <row r="5" spans="1:7" x14ac:dyDescent="0.3">
      <c r="A5">
        <v>4</v>
      </c>
      <c r="B5">
        <v>1</v>
      </c>
      <c r="C5" t="s">
        <v>10</v>
      </c>
      <c r="D5" t="str">
        <f t="shared" si="0"/>
        <v>ns=1;s=ME_TRANSPORTE_SP_Posicion</v>
      </c>
      <c r="E5" t="s">
        <v>72</v>
      </c>
      <c r="F5" t="s">
        <v>38</v>
      </c>
      <c r="G5" t="s">
        <v>43</v>
      </c>
    </row>
    <row r="6" spans="1:7" x14ac:dyDescent="0.3">
      <c r="A6">
        <v>5</v>
      </c>
      <c r="B6">
        <v>1</v>
      </c>
      <c r="C6" t="s">
        <v>11</v>
      </c>
      <c r="D6" t="str">
        <f t="shared" si="0"/>
        <v>ns=1;s=ME_TRANSPORTE_Simulacion</v>
      </c>
      <c r="E6" t="s">
        <v>73</v>
      </c>
      <c r="F6" t="s">
        <v>38</v>
      </c>
      <c r="G6" t="s">
        <v>44</v>
      </c>
    </row>
    <row r="7" spans="1:7" x14ac:dyDescent="0.3">
      <c r="A7">
        <v>6</v>
      </c>
      <c r="B7">
        <v>1</v>
      </c>
      <c r="C7" t="s">
        <v>12</v>
      </c>
      <c r="D7" t="str">
        <f t="shared" si="0"/>
        <v>ns=1;s=ME_TRANSPORTE_EstadoActual</v>
      </c>
      <c r="E7" t="s">
        <v>71</v>
      </c>
      <c r="F7" t="s">
        <v>39</v>
      </c>
      <c r="G7" t="s">
        <v>45</v>
      </c>
    </row>
    <row r="8" spans="1:7" x14ac:dyDescent="0.3">
      <c r="A8">
        <v>7</v>
      </c>
      <c r="B8">
        <v>1</v>
      </c>
      <c r="C8" t="s">
        <v>13</v>
      </c>
      <c r="D8" t="str">
        <f t="shared" si="0"/>
        <v>ns=1;s=ME_TRANSPORTE_ServicioActual</v>
      </c>
      <c r="E8" t="s">
        <v>71</v>
      </c>
      <c r="F8" t="s">
        <v>39</v>
      </c>
      <c r="G8" t="s">
        <v>46</v>
      </c>
    </row>
    <row r="9" spans="1:7" x14ac:dyDescent="0.3">
      <c r="A9">
        <v>8</v>
      </c>
      <c r="B9">
        <v>1</v>
      </c>
      <c r="C9" t="s">
        <v>14</v>
      </c>
      <c r="D9" t="str">
        <f t="shared" si="0"/>
        <v>ns=1;s=ME_TRANSPORTE_B0</v>
      </c>
      <c r="E9" t="s">
        <v>73</v>
      </c>
      <c r="F9" t="s">
        <v>39</v>
      </c>
      <c r="G9" t="s">
        <v>47</v>
      </c>
    </row>
    <row r="10" spans="1:7" x14ac:dyDescent="0.3">
      <c r="A10">
        <v>9</v>
      </c>
      <c r="B10">
        <v>1</v>
      </c>
      <c r="C10" t="s">
        <v>15</v>
      </c>
      <c r="D10" t="str">
        <f t="shared" si="0"/>
        <v>ns=1;s=ME_TRANSPORTE_B1</v>
      </c>
      <c r="E10" t="s">
        <v>73</v>
      </c>
      <c r="F10" t="s">
        <v>39</v>
      </c>
      <c r="G10" t="s">
        <v>48</v>
      </c>
    </row>
    <row r="11" spans="1:7" x14ac:dyDescent="0.3">
      <c r="A11">
        <v>10</v>
      </c>
      <c r="B11">
        <v>1</v>
      </c>
      <c r="C11" t="s">
        <v>16</v>
      </c>
      <c r="D11" t="str">
        <f t="shared" si="0"/>
        <v>ns=1;s=ME_TRANSPORTE_C0</v>
      </c>
      <c r="E11" t="s">
        <v>73</v>
      </c>
      <c r="F11" t="s">
        <v>39</v>
      </c>
      <c r="G11" t="s">
        <v>49</v>
      </c>
    </row>
    <row r="12" spans="1:7" x14ac:dyDescent="0.3">
      <c r="A12">
        <v>11</v>
      </c>
      <c r="B12">
        <v>1</v>
      </c>
      <c r="C12" t="s">
        <v>17</v>
      </c>
      <c r="D12" t="str">
        <f t="shared" si="0"/>
        <v>ns=1;s=ME_TRANSPORTE_C1</v>
      </c>
      <c r="E12" t="s">
        <v>73</v>
      </c>
      <c r="F12" t="s">
        <v>39</v>
      </c>
      <c r="G12" t="s">
        <v>50</v>
      </c>
    </row>
    <row r="13" spans="1:7" x14ac:dyDescent="0.3">
      <c r="A13">
        <v>12</v>
      </c>
      <c r="B13">
        <v>1</v>
      </c>
      <c r="C13" t="s">
        <v>18</v>
      </c>
      <c r="D13" t="str">
        <f t="shared" si="0"/>
        <v>ns=1;s=ME_TRANSPORTE_BPlus</v>
      </c>
      <c r="E13" t="s">
        <v>73</v>
      </c>
      <c r="F13" t="s">
        <v>39</v>
      </c>
      <c r="G13" t="s">
        <v>51</v>
      </c>
    </row>
    <row r="14" spans="1:7" x14ac:dyDescent="0.3">
      <c r="A14">
        <v>13</v>
      </c>
      <c r="B14">
        <v>1</v>
      </c>
      <c r="C14" t="s">
        <v>19</v>
      </c>
      <c r="D14" t="str">
        <f t="shared" si="0"/>
        <v>ns=1;s=ME_TRANSPORTE_BMinus</v>
      </c>
      <c r="E14" t="s">
        <v>73</v>
      </c>
      <c r="F14" t="s">
        <v>39</v>
      </c>
      <c r="G14" t="s">
        <v>52</v>
      </c>
    </row>
    <row r="15" spans="1:7" x14ac:dyDescent="0.3">
      <c r="A15">
        <v>14</v>
      </c>
      <c r="B15">
        <v>1</v>
      </c>
      <c r="C15" t="s">
        <v>20</v>
      </c>
      <c r="D15" t="str">
        <f t="shared" si="0"/>
        <v>ns=1;s=ME_TRANSPORTE_CPlus</v>
      </c>
      <c r="E15" t="s">
        <v>73</v>
      </c>
      <c r="F15" t="s">
        <v>39</v>
      </c>
      <c r="G15" t="s">
        <v>53</v>
      </c>
    </row>
    <row r="16" spans="1:7" x14ac:dyDescent="0.3">
      <c r="A16">
        <v>15</v>
      </c>
      <c r="B16">
        <v>1</v>
      </c>
      <c r="C16" t="s">
        <v>21</v>
      </c>
      <c r="D16" t="str">
        <f t="shared" si="0"/>
        <v>ns=1;s=ME_TRANSPORTE_CMinus</v>
      </c>
      <c r="E16" t="s">
        <v>73</v>
      </c>
      <c r="F16" t="s">
        <v>39</v>
      </c>
      <c r="G16" t="s">
        <v>54</v>
      </c>
    </row>
    <row r="17" spans="1:7" x14ac:dyDescent="0.3">
      <c r="A17">
        <v>16</v>
      </c>
      <c r="B17">
        <v>1</v>
      </c>
      <c r="C17" t="s">
        <v>22</v>
      </c>
      <c r="D17" t="str">
        <f t="shared" si="0"/>
        <v>ns=1;s=ME_TRANSPORTE_Busy</v>
      </c>
      <c r="E17" t="s">
        <v>73</v>
      </c>
      <c r="F17" t="s">
        <v>39</v>
      </c>
      <c r="G17" t="s">
        <v>55</v>
      </c>
    </row>
    <row r="18" spans="1:7" x14ac:dyDescent="0.3">
      <c r="A18">
        <v>17</v>
      </c>
      <c r="B18">
        <v>1</v>
      </c>
      <c r="C18" t="s">
        <v>23</v>
      </c>
      <c r="D18" t="str">
        <f t="shared" si="0"/>
        <v>ns=1;s=ME_TRANSPORTE_INP</v>
      </c>
      <c r="E18" t="s">
        <v>73</v>
      </c>
      <c r="F18" t="s">
        <v>39</v>
      </c>
      <c r="G18" t="s">
        <v>56</v>
      </c>
    </row>
    <row r="19" spans="1:7" x14ac:dyDescent="0.3">
      <c r="A19">
        <v>18</v>
      </c>
      <c r="B19">
        <v>1</v>
      </c>
      <c r="C19" t="s">
        <v>24</v>
      </c>
      <c r="D19" t="str">
        <f t="shared" si="0"/>
        <v>ns=1;s=ME_TRANSPORTE_Hold</v>
      </c>
      <c r="E19" t="s">
        <v>73</v>
      </c>
      <c r="F19" t="s">
        <v>39</v>
      </c>
      <c r="G19" t="s">
        <v>57</v>
      </c>
    </row>
    <row r="20" spans="1:7" x14ac:dyDescent="0.3">
      <c r="A20">
        <v>19</v>
      </c>
      <c r="B20">
        <v>1</v>
      </c>
      <c r="C20" t="s">
        <v>25</v>
      </c>
      <c r="D20" t="str">
        <f t="shared" si="0"/>
        <v>ns=1;s=ME_TRANSPORTE_PreparadoParaRecogerSpinner</v>
      </c>
      <c r="E20" t="s">
        <v>73</v>
      </c>
      <c r="F20" t="s">
        <v>39</v>
      </c>
      <c r="G20" t="s">
        <v>58</v>
      </c>
    </row>
    <row r="21" spans="1:7" x14ac:dyDescent="0.3">
      <c r="A21">
        <v>20</v>
      </c>
      <c r="B21">
        <v>1</v>
      </c>
      <c r="C21" t="s">
        <v>26</v>
      </c>
      <c r="D21" t="str">
        <f t="shared" si="0"/>
        <v>ns=1;s=ME_TRANSPORTE_PosActual</v>
      </c>
      <c r="E21" t="s">
        <v>72</v>
      </c>
      <c r="F21" t="s">
        <v>39</v>
      </c>
      <c r="G21" t="s">
        <v>59</v>
      </c>
    </row>
    <row r="22" spans="1:7" x14ac:dyDescent="0.3">
      <c r="A22">
        <v>21</v>
      </c>
      <c r="B22">
        <v>1</v>
      </c>
      <c r="C22" t="s">
        <v>27</v>
      </c>
      <c r="D22" t="str">
        <f t="shared" si="0"/>
        <v>ns=1;s=ME_TRANSPORTE_PosObj</v>
      </c>
      <c r="E22" t="s">
        <v>72</v>
      </c>
      <c r="F22" t="s">
        <v>39</v>
      </c>
      <c r="G22" t="s">
        <v>60</v>
      </c>
    </row>
    <row r="23" spans="1:7" x14ac:dyDescent="0.3">
      <c r="A23">
        <v>22</v>
      </c>
      <c r="B23">
        <v>1</v>
      </c>
      <c r="C23" t="s">
        <v>28</v>
      </c>
      <c r="D23" t="str">
        <f t="shared" si="0"/>
        <v>ns=1;s=ME_TRANSPORTE_ErrorSensoresBSimultaneos</v>
      </c>
      <c r="E23" t="s">
        <v>73</v>
      </c>
      <c r="F23" t="s">
        <v>39</v>
      </c>
      <c r="G23" t="s">
        <v>61</v>
      </c>
    </row>
    <row r="24" spans="1:7" x14ac:dyDescent="0.3">
      <c r="A24">
        <v>23</v>
      </c>
      <c r="B24">
        <v>1</v>
      </c>
      <c r="C24" t="s">
        <v>29</v>
      </c>
      <c r="D24" t="str">
        <f t="shared" si="0"/>
        <v>ns=1;s=ME_TRANSPORTE_ErrorSensoresCSimultaneos</v>
      </c>
      <c r="E24" t="s">
        <v>73</v>
      </c>
      <c r="F24" t="s">
        <v>39</v>
      </c>
      <c r="G24" t="s">
        <v>62</v>
      </c>
    </row>
    <row r="25" spans="1:7" x14ac:dyDescent="0.3">
      <c r="A25">
        <v>24</v>
      </c>
      <c r="B25">
        <v>1</v>
      </c>
      <c r="C25" t="s">
        <v>30</v>
      </c>
      <c r="D25" t="str">
        <f t="shared" si="0"/>
        <v>ns=1;s=ME_TRANSPORTE_ErrorB0NoActivoTransporte</v>
      </c>
      <c r="E25" t="s">
        <v>73</v>
      </c>
      <c r="F25" t="s">
        <v>39</v>
      </c>
      <c r="G25" t="s">
        <v>63</v>
      </c>
    </row>
    <row r="26" spans="1:7" x14ac:dyDescent="0.3">
      <c r="A26">
        <v>25</v>
      </c>
      <c r="B26">
        <v>1</v>
      </c>
      <c r="C26" t="s">
        <v>31</v>
      </c>
      <c r="D26" t="str">
        <f t="shared" si="0"/>
        <v>ns=1;s=ME_TRANSPORTE_ErrorB1NoActivoTransporte</v>
      </c>
      <c r="E26" t="s">
        <v>73</v>
      </c>
      <c r="F26" t="s">
        <v>39</v>
      </c>
      <c r="G26" t="s">
        <v>64</v>
      </c>
    </row>
    <row r="27" spans="1:7" x14ac:dyDescent="0.3">
      <c r="A27">
        <v>26</v>
      </c>
      <c r="B27">
        <v>1</v>
      </c>
      <c r="C27" t="s">
        <v>32</v>
      </c>
      <c r="D27" t="str">
        <f t="shared" si="0"/>
        <v>ns=1;s=ME_TRANSPORTE_ErrorC0NoActivoTransporte</v>
      </c>
      <c r="E27" t="s">
        <v>73</v>
      </c>
      <c r="F27" t="s">
        <v>39</v>
      </c>
      <c r="G27" t="s">
        <v>65</v>
      </c>
    </row>
    <row r="28" spans="1:7" x14ac:dyDescent="0.3">
      <c r="A28">
        <v>27</v>
      </c>
      <c r="B28">
        <v>1</v>
      </c>
      <c r="C28" t="s">
        <v>33</v>
      </c>
      <c r="D28" t="str">
        <f t="shared" si="0"/>
        <v>ns=1;s=ME_TRANSPORTE_ErrorC1NoActivoTransporte</v>
      </c>
      <c r="E28" t="s">
        <v>73</v>
      </c>
      <c r="F28" t="s">
        <v>39</v>
      </c>
      <c r="G28" t="s">
        <v>66</v>
      </c>
    </row>
    <row r="29" spans="1:7" x14ac:dyDescent="0.3">
      <c r="A29">
        <v>28</v>
      </c>
      <c r="B29">
        <v>1</v>
      </c>
      <c r="C29" t="s">
        <v>34</v>
      </c>
      <c r="D29" t="str">
        <f t="shared" si="0"/>
        <v>ns=1;s=ME_TRANSPORTE_ErrorMoverConPinzaExtendida</v>
      </c>
      <c r="E29" t="s">
        <v>73</v>
      </c>
      <c r="F29" t="s">
        <v>39</v>
      </c>
      <c r="G29" t="s">
        <v>67</v>
      </c>
    </row>
    <row r="30" spans="1:7" x14ac:dyDescent="0.3">
      <c r="A30">
        <v>29</v>
      </c>
      <c r="B30">
        <v>1</v>
      </c>
      <c r="C30" t="s">
        <v>35</v>
      </c>
      <c r="D30" t="str">
        <f t="shared" si="0"/>
        <v>ns=1;s=ME_TRANSPORTE_ErrorCogerBaseConPinzaOcupada</v>
      </c>
      <c r="E30" t="s">
        <v>73</v>
      </c>
      <c r="F30" t="s">
        <v>39</v>
      </c>
      <c r="G30" t="s">
        <v>68</v>
      </c>
    </row>
    <row r="31" spans="1:7" x14ac:dyDescent="0.3">
      <c r="A31">
        <v>30</v>
      </c>
      <c r="B31">
        <v>1</v>
      </c>
      <c r="C31" t="s">
        <v>36</v>
      </c>
      <c r="D31" t="str">
        <f t="shared" si="0"/>
        <v>ns=1;s=ME_TRANSPORTE_ErrorDriverNoResponde</v>
      </c>
      <c r="E31" t="s">
        <v>73</v>
      </c>
      <c r="F31" t="s">
        <v>39</v>
      </c>
      <c r="G31" t="s">
        <v>69</v>
      </c>
    </row>
    <row r="32" spans="1:7" x14ac:dyDescent="0.3">
      <c r="A32">
        <v>31</v>
      </c>
      <c r="B32">
        <v>1</v>
      </c>
      <c r="C32" t="s">
        <v>37</v>
      </c>
      <c r="D32" t="str">
        <f t="shared" si="0"/>
        <v>ns=1;s=ME_TRANSPORTE_ErrorCogerSpinnerSinBase</v>
      </c>
      <c r="E32" t="s">
        <v>73</v>
      </c>
      <c r="F32" t="s">
        <v>39</v>
      </c>
      <c r="G32" t="s">
        <v>70</v>
      </c>
    </row>
    <row r="33" spans="1:7" x14ac:dyDescent="0.3">
      <c r="A33">
        <v>32</v>
      </c>
      <c r="B33">
        <v>2</v>
      </c>
      <c r="C33" t="s">
        <v>7</v>
      </c>
      <c r="D33" t="str">
        <f>"ns=2;s=ME_BASES_"&amp;C33</f>
        <v>ns=2;s=ME_BASES_Evento</v>
      </c>
      <c r="E33" t="s">
        <v>71</v>
      </c>
      <c r="F33" t="s">
        <v>38</v>
      </c>
      <c r="G33" t="s">
        <v>83</v>
      </c>
    </row>
    <row r="34" spans="1:7" x14ac:dyDescent="0.3">
      <c r="A34">
        <v>33</v>
      </c>
      <c r="B34">
        <v>2</v>
      </c>
      <c r="C34" t="s">
        <v>8</v>
      </c>
      <c r="D34" t="str">
        <f t="shared" ref="D34:D46" si="1">"ns=2;s=ME_BASES_"&amp;C34</f>
        <v>ns=2;s=ME_BASES_NumSRV</v>
      </c>
      <c r="E34" t="s">
        <v>71</v>
      </c>
      <c r="F34" t="s">
        <v>38</v>
      </c>
      <c r="G34" t="s">
        <v>84</v>
      </c>
    </row>
    <row r="35" spans="1:7" x14ac:dyDescent="0.3">
      <c r="A35">
        <v>34</v>
      </c>
      <c r="B35">
        <v>2</v>
      </c>
      <c r="C35" t="s">
        <v>11</v>
      </c>
      <c r="D35" t="str">
        <f t="shared" si="1"/>
        <v>ns=2;s=ME_BASES_Simulacion</v>
      </c>
      <c r="E35" t="s">
        <v>73</v>
      </c>
      <c r="F35" t="s">
        <v>38</v>
      </c>
      <c r="G35" t="s">
        <v>44</v>
      </c>
    </row>
    <row r="36" spans="1:7" x14ac:dyDescent="0.3">
      <c r="A36">
        <v>35</v>
      </c>
      <c r="B36">
        <v>2</v>
      </c>
      <c r="C36" t="s">
        <v>12</v>
      </c>
      <c r="D36" t="str">
        <f t="shared" si="1"/>
        <v>ns=2;s=ME_BASES_EstadoActual</v>
      </c>
      <c r="E36" t="s">
        <v>71</v>
      </c>
      <c r="F36" t="s">
        <v>39</v>
      </c>
      <c r="G36" t="s">
        <v>85</v>
      </c>
    </row>
    <row r="37" spans="1:7" x14ac:dyDescent="0.3">
      <c r="A37">
        <v>36</v>
      </c>
      <c r="B37">
        <v>2</v>
      </c>
      <c r="C37" t="s">
        <v>13</v>
      </c>
      <c r="D37" t="str">
        <f t="shared" si="1"/>
        <v>ns=2;s=ME_BASES_ServicioActual</v>
      </c>
      <c r="E37" t="s">
        <v>71</v>
      </c>
      <c r="F37" t="s">
        <v>39</v>
      </c>
      <c r="G37" t="s">
        <v>84</v>
      </c>
    </row>
    <row r="38" spans="1:7" x14ac:dyDescent="0.3">
      <c r="A38">
        <v>37</v>
      </c>
      <c r="B38">
        <v>2</v>
      </c>
      <c r="C38" t="s">
        <v>74</v>
      </c>
      <c r="D38" t="str">
        <f t="shared" si="1"/>
        <v>ns=2;s=ME_BASES_A0</v>
      </c>
      <c r="E38" t="s">
        <v>73</v>
      </c>
      <c r="F38" t="s">
        <v>39</v>
      </c>
      <c r="G38" t="s">
        <v>86</v>
      </c>
    </row>
    <row r="39" spans="1:7" x14ac:dyDescent="0.3">
      <c r="A39">
        <v>38</v>
      </c>
      <c r="B39">
        <v>2</v>
      </c>
      <c r="C39" t="s">
        <v>75</v>
      </c>
      <c r="D39" t="str">
        <f t="shared" si="1"/>
        <v>ns=2;s=ME_BASES_A1</v>
      </c>
      <c r="E39" t="s">
        <v>73</v>
      </c>
      <c r="F39" t="s">
        <v>39</v>
      </c>
      <c r="G39" t="s">
        <v>87</v>
      </c>
    </row>
    <row r="40" spans="1:7" x14ac:dyDescent="0.3">
      <c r="A40">
        <v>39</v>
      </c>
      <c r="B40">
        <v>2</v>
      </c>
      <c r="C40" t="s">
        <v>76</v>
      </c>
      <c r="D40" t="str">
        <f t="shared" si="1"/>
        <v>ns=2;s=ME_BASES_Empty</v>
      </c>
      <c r="E40" t="s">
        <v>73</v>
      </c>
      <c r="F40" t="s">
        <v>39</v>
      </c>
      <c r="G40" t="s">
        <v>88</v>
      </c>
    </row>
    <row r="41" spans="1:7" x14ac:dyDescent="0.3">
      <c r="A41">
        <v>40</v>
      </c>
      <c r="B41">
        <v>2</v>
      </c>
      <c r="C41" t="s">
        <v>77</v>
      </c>
      <c r="D41" t="str">
        <f t="shared" si="1"/>
        <v>ns=2;s=ME_BASES_Base</v>
      </c>
      <c r="E41" t="s">
        <v>73</v>
      </c>
      <c r="F41" t="s">
        <v>39</v>
      </c>
      <c r="G41" t="s">
        <v>89</v>
      </c>
    </row>
    <row r="42" spans="1:7" x14ac:dyDescent="0.3">
      <c r="A42">
        <v>41</v>
      </c>
      <c r="B42">
        <v>2</v>
      </c>
      <c r="C42" t="s">
        <v>78</v>
      </c>
      <c r="D42" t="str">
        <f t="shared" si="1"/>
        <v>ns=2;s=ME_BASES_Aminus</v>
      </c>
      <c r="E42" t="s">
        <v>73</v>
      </c>
      <c r="F42" t="s">
        <v>39</v>
      </c>
      <c r="G42" t="s">
        <v>90</v>
      </c>
    </row>
    <row r="43" spans="1:7" x14ac:dyDescent="0.3">
      <c r="A43">
        <v>42</v>
      </c>
      <c r="B43">
        <v>2</v>
      </c>
      <c r="C43" t="s">
        <v>79</v>
      </c>
      <c r="D43" t="str">
        <f t="shared" si="1"/>
        <v>ns=2;s=ME_BASES_Alarmas_dos_detect</v>
      </c>
      <c r="E43" t="s">
        <v>73</v>
      </c>
      <c r="F43" t="s">
        <v>39</v>
      </c>
      <c r="G43" t="s">
        <v>91</v>
      </c>
    </row>
    <row r="44" spans="1:7" x14ac:dyDescent="0.3">
      <c r="A44">
        <v>43</v>
      </c>
      <c r="B44">
        <v>2</v>
      </c>
      <c r="C44" t="s">
        <v>80</v>
      </c>
      <c r="D44" t="str">
        <f t="shared" si="1"/>
        <v>ns=2;s=ME_BASES_Alarma_base</v>
      </c>
      <c r="E44" t="s">
        <v>73</v>
      </c>
      <c r="F44" t="s">
        <v>39</v>
      </c>
      <c r="G44" t="s">
        <v>92</v>
      </c>
    </row>
    <row r="45" spans="1:7" x14ac:dyDescent="0.3">
      <c r="A45">
        <v>44</v>
      </c>
      <c r="B45">
        <v>2</v>
      </c>
      <c r="C45" t="s">
        <v>81</v>
      </c>
      <c r="D45" t="str">
        <f t="shared" si="1"/>
        <v>ns=2;s=ME_BASES_Alarma_retroceso</v>
      </c>
      <c r="E45" t="s">
        <v>73</v>
      </c>
      <c r="F45" t="s">
        <v>39</v>
      </c>
      <c r="G45" t="s">
        <v>93</v>
      </c>
    </row>
    <row r="46" spans="1:7" x14ac:dyDescent="0.3">
      <c r="A46">
        <v>45</v>
      </c>
      <c r="B46">
        <v>2</v>
      </c>
      <c r="C46" t="s">
        <v>82</v>
      </c>
      <c r="D46" t="str">
        <f t="shared" si="1"/>
        <v>ns=2;s=ME_BASES_Alarma_avance</v>
      </c>
      <c r="E46" t="s">
        <v>73</v>
      </c>
      <c r="F46" t="s">
        <v>39</v>
      </c>
      <c r="G46" t="s">
        <v>94</v>
      </c>
    </row>
    <row r="47" spans="1:7" x14ac:dyDescent="0.3">
      <c r="A47">
        <v>46</v>
      </c>
      <c r="B47">
        <v>3</v>
      </c>
      <c r="C47" t="s">
        <v>7</v>
      </c>
      <c r="D47" t="str">
        <f>"ns=3;s=ME_SPINNERS_"&amp;C47</f>
        <v>ns=3;s=ME_SPINNERS_Evento</v>
      </c>
      <c r="E47" t="s">
        <v>71</v>
      </c>
      <c r="F47" t="s">
        <v>38</v>
      </c>
      <c r="G47" t="s">
        <v>83</v>
      </c>
    </row>
    <row r="48" spans="1:7" x14ac:dyDescent="0.3">
      <c r="A48">
        <v>47</v>
      </c>
      <c r="B48">
        <v>3</v>
      </c>
      <c r="C48" t="s">
        <v>8</v>
      </c>
      <c r="D48" t="str">
        <f t="shared" ref="D48:D62" si="2">"ns=3;s=ME_SPINNERS_"&amp;C48</f>
        <v>ns=3;s=ME_SPINNERS_NumSRV</v>
      </c>
      <c r="E48" t="s">
        <v>71</v>
      </c>
      <c r="F48" t="s">
        <v>38</v>
      </c>
      <c r="G48" t="s">
        <v>102</v>
      </c>
    </row>
    <row r="49" spans="1:7" x14ac:dyDescent="0.3">
      <c r="A49">
        <v>48</v>
      </c>
      <c r="B49">
        <v>3</v>
      </c>
      <c r="C49" t="s">
        <v>11</v>
      </c>
      <c r="D49" t="str">
        <f t="shared" si="2"/>
        <v>ns=3;s=ME_SPINNERS_Simulacion</v>
      </c>
      <c r="E49" t="s">
        <v>73</v>
      </c>
      <c r="F49" t="s">
        <v>38</v>
      </c>
      <c r="G49" t="s">
        <v>44</v>
      </c>
    </row>
    <row r="50" spans="1:7" x14ac:dyDescent="0.3">
      <c r="A50">
        <v>49</v>
      </c>
      <c r="B50">
        <v>3</v>
      </c>
      <c r="C50" t="s">
        <v>12</v>
      </c>
      <c r="D50" t="str">
        <f t="shared" si="2"/>
        <v>ns=3;s=ME_SPINNERS_EstadoActual</v>
      </c>
      <c r="E50" t="s">
        <v>71</v>
      </c>
      <c r="F50" t="s">
        <v>39</v>
      </c>
      <c r="G50" t="s">
        <v>103</v>
      </c>
    </row>
    <row r="51" spans="1:7" x14ac:dyDescent="0.3">
      <c r="A51">
        <v>50</v>
      </c>
      <c r="B51">
        <v>3</v>
      </c>
      <c r="C51" t="s">
        <v>13</v>
      </c>
      <c r="D51" t="str">
        <f t="shared" si="2"/>
        <v>ns=3;s=ME_SPINNERS_ServicioActual</v>
      </c>
      <c r="E51" t="s">
        <v>71</v>
      </c>
      <c r="F51" t="s">
        <v>39</v>
      </c>
      <c r="G51" t="s">
        <v>102</v>
      </c>
    </row>
    <row r="52" spans="1:7" x14ac:dyDescent="0.3">
      <c r="A52">
        <v>51</v>
      </c>
      <c r="B52">
        <v>3</v>
      </c>
      <c r="C52" t="s">
        <v>74</v>
      </c>
      <c r="D52" t="str">
        <f t="shared" si="2"/>
        <v>ns=3;s=ME_SPINNERS_A0</v>
      </c>
      <c r="E52" t="s">
        <v>73</v>
      </c>
      <c r="F52" t="s">
        <v>39</v>
      </c>
      <c r="G52" t="s">
        <v>86</v>
      </c>
    </row>
    <row r="53" spans="1:7" x14ac:dyDescent="0.3">
      <c r="A53">
        <v>52</v>
      </c>
      <c r="B53">
        <v>3</v>
      </c>
      <c r="C53" t="s">
        <v>75</v>
      </c>
      <c r="D53" t="str">
        <f t="shared" si="2"/>
        <v>ns=3;s=ME_SPINNERS_A1</v>
      </c>
      <c r="E53" t="s">
        <v>73</v>
      </c>
      <c r="F53" t="s">
        <v>39</v>
      </c>
      <c r="G53" t="s">
        <v>87</v>
      </c>
    </row>
    <row r="54" spans="1:7" x14ac:dyDescent="0.3">
      <c r="A54">
        <v>53</v>
      </c>
      <c r="B54">
        <v>3</v>
      </c>
      <c r="C54" t="s">
        <v>77</v>
      </c>
      <c r="D54" t="str">
        <f t="shared" si="2"/>
        <v>ns=3;s=ME_SPINNERS_Base</v>
      </c>
      <c r="E54" t="s">
        <v>73</v>
      </c>
      <c r="F54" t="s">
        <v>39</v>
      </c>
      <c r="G54" t="s">
        <v>104</v>
      </c>
    </row>
    <row r="55" spans="1:7" x14ac:dyDescent="0.3">
      <c r="A55">
        <v>54</v>
      </c>
      <c r="B55">
        <v>3</v>
      </c>
      <c r="C55" t="s">
        <v>95</v>
      </c>
      <c r="D55" t="str">
        <f t="shared" si="2"/>
        <v>ns=3;s=ME_SPINNERS_TransportePreparadoParaRecogerSpinner</v>
      </c>
      <c r="E55" t="s">
        <v>73</v>
      </c>
      <c r="F55" t="s">
        <v>39</v>
      </c>
      <c r="G55" t="s">
        <v>105</v>
      </c>
    </row>
    <row r="56" spans="1:7" x14ac:dyDescent="0.3">
      <c r="A56">
        <v>55</v>
      </c>
      <c r="B56">
        <v>3</v>
      </c>
      <c r="C56" t="s">
        <v>78</v>
      </c>
      <c r="D56" t="str">
        <f t="shared" si="2"/>
        <v>ns=3;s=ME_SPINNERS_Aminus</v>
      </c>
      <c r="E56" t="s">
        <v>73</v>
      </c>
      <c r="F56" t="s">
        <v>39</v>
      </c>
      <c r="G56" t="s">
        <v>90</v>
      </c>
    </row>
    <row r="57" spans="1:7" x14ac:dyDescent="0.3">
      <c r="A57">
        <v>56</v>
      </c>
      <c r="B57">
        <v>3</v>
      </c>
      <c r="C57" t="s">
        <v>96</v>
      </c>
      <c r="D57" t="str">
        <f t="shared" si="2"/>
        <v>ns=3;s=ME_SPINNERS_Aplus</v>
      </c>
      <c r="E57" t="s">
        <v>73</v>
      </c>
      <c r="F57" t="s">
        <v>39</v>
      </c>
      <c r="G57" t="s">
        <v>106</v>
      </c>
    </row>
    <row r="58" spans="1:7" x14ac:dyDescent="0.3">
      <c r="A58">
        <v>57</v>
      </c>
      <c r="B58">
        <v>3</v>
      </c>
      <c r="C58" t="s">
        <v>97</v>
      </c>
      <c r="D58" t="str">
        <f t="shared" si="2"/>
        <v>ns=3;s=ME_SPINNERS_SpinnersPreparadoParaDispensar</v>
      </c>
      <c r="E58" t="s">
        <v>73</v>
      </c>
      <c r="F58" t="s">
        <v>39</v>
      </c>
      <c r="G58" t="s">
        <v>107</v>
      </c>
    </row>
    <row r="59" spans="1:7" x14ac:dyDescent="0.3">
      <c r="A59">
        <v>58</v>
      </c>
      <c r="B59">
        <v>3</v>
      </c>
      <c r="C59" t="s">
        <v>98</v>
      </c>
      <c r="D59" t="str">
        <f t="shared" si="2"/>
        <v>ns=3;s=ME_SPINNERS_SpinnersAcabadoDeExpulsarBase</v>
      </c>
      <c r="E59" t="s">
        <v>73</v>
      </c>
      <c r="F59" t="s">
        <v>39</v>
      </c>
      <c r="G59" t="s">
        <v>108</v>
      </c>
    </row>
    <row r="60" spans="1:7" x14ac:dyDescent="0.3">
      <c r="A60">
        <v>59</v>
      </c>
      <c r="B60">
        <v>3</v>
      </c>
      <c r="C60" t="s">
        <v>99</v>
      </c>
      <c r="D60" t="str">
        <f t="shared" si="2"/>
        <v>ns=3;s=ME_SPINNERS_ErrorSensoresASimultaneos</v>
      </c>
      <c r="E60" t="s">
        <v>73</v>
      </c>
      <c r="F60" t="s">
        <v>39</v>
      </c>
      <c r="G60" t="s">
        <v>109</v>
      </c>
    </row>
    <row r="61" spans="1:7" x14ac:dyDescent="0.3">
      <c r="A61">
        <v>60</v>
      </c>
      <c r="B61">
        <v>3</v>
      </c>
      <c r="C61" t="s">
        <v>100</v>
      </c>
      <c r="D61" t="str">
        <f t="shared" si="2"/>
        <v>ns=3;s=ME_SPINNERS_ErrorA0NoActivo</v>
      </c>
      <c r="E61" t="s">
        <v>73</v>
      </c>
      <c r="F61" t="s">
        <v>39</v>
      </c>
      <c r="G61" t="s">
        <v>110</v>
      </c>
    </row>
    <row r="62" spans="1:7" x14ac:dyDescent="0.3">
      <c r="A62">
        <v>61</v>
      </c>
      <c r="B62">
        <v>3</v>
      </c>
      <c r="C62" t="s">
        <v>101</v>
      </c>
      <c r="D62" t="str">
        <f t="shared" si="2"/>
        <v>ns=3;s=ME_SPINNERS_ErrorA1NoActivo</v>
      </c>
      <c r="E62" t="s">
        <v>73</v>
      </c>
      <c r="F62" t="s">
        <v>39</v>
      </c>
      <c r="G6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Fernández Pérez</cp:lastModifiedBy>
  <dcterms:created xsi:type="dcterms:W3CDTF">2015-06-05T18:19:34Z</dcterms:created>
  <dcterms:modified xsi:type="dcterms:W3CDTF">2025-05-13T16:01:47Z</dcterms:modified>
</cp:coreProperties>
</file>