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E76C6BC1-36E9-4BF8-8794-F80107FAED1A}" xr6:coauthVersionLast="45" xr6:coauthVersionMax="45" xr10:uidLastSave="{00000000-0000-0000-0000-000000000000}"/>
  <bookViews>
    <workbookView xWindow="-120" yWindow="-120" windowWidth="20730" windowHeight="11760" activeTab="4" xr2:uid="{2754CA48-A4B7-480E-BD15-5D07AC0331D7}"/>
  </bookViews>
  <sheets>
    <sheet name="Total" sheetId="5" r:id="rId1"/>
    <sheet name="Sexo" sheetId="4" r:id="rId2"/>
    <sheet name="Ámbito" sheetId="1" r:id="rId3"/>
    <sheet name="Educación" sheetId="2" r:id="rId4"/>
    <sheet name="Edad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86" i="3" l="1"/>
  <c r="M86" i="3" s="1"/>
  <c r="O85" i="3"/>
  <c r="M85" i="3"/>
  <c r="O84" i="3"/>
  <c r="M84" i="3" s="1"/>
  <c r="O83" i="3"/>
  <c r="M83" i="3"/>
  <c r="O82" i="3"/>
  <c r="M82" i="3" s="1"/>
  <c r="O81" i="3"/>
  <c r="M81" i="3"/>
  <c r="O80" i="3"/>
  <c r="M80" i="3" s="1"/>
  <c r="O79" i="3"/>
  <c r="M79" i="3"/>
  <c r="O78" i="3"/>
  <c r="M78" i="3" s="1"/>
  <c r="O77" i="3"/>
  <c r="M77" i="3"/>
  <c r="O76" i="3"/>
  <c r="M76" i="3" s="1"/>
  <c r="O75" i="3"/>
  <c r="M75" i="3"/>
  <c r="O74" i="3"/>
  <c r="M74" i="3" s="1"/>
  <c r="O73" i="3"/>
  <c r="M73" i="3"/>
  <c r="O69" i="3"/>
  <c r="M69" i="3"/>
  <c r="O68" i="3"/>
  <c r="M68" i="3"/>
  <c r="O67" i="3"/>
  <c r="M67" i="3"/>
  <c r="O66" i="3"/>
  <c r="M66" i="3"/>
  <c r="O65" i="3"/>
  <c r="M65" i="3"/>
  <c r="O64" i="3"/>
  <c r="M64" i="3"/>
  <c r="O63" i="3"/>
  <c r="M63" i="3"/>
  <c r="O62" i="3"/>
  <c r="M62" i="3"/>
  <c r="O61" i="3"/>
  <c r="M61" i="3"/>
  <c r="O60" i="3"/>
  <c r="M60" i="3"/>
  <c r="O59" i="3"/>
  <c r="M59" i="3"/>
  <c r="O58" i="3"/>
  <c r="M58" i="3"/>
  <c r="O57" i="3"/>
  <c r="M57" i="3"/>
  <c r="O56" i="3"/>
  <c r="M56" i="3"/>
  <c r="O52" i="3"/>
  <c r="M52" i="3" s="1"/>
  <c r="O51" i="3"/>
  <c r="M51" i="3"/>
  <c r="O50" i="3"/>
  <c r="M50" i="3" s="1"/>
  <c r="O49" i="3"/>
  <c r="M49" i="3"/>
  <c r="O48" i="3"/>
  <c r="M48" i="3" s="1"/>
  <c r="O47" i="3"/>
  <c r="M47" i="3"/>
  <c r="O46" i="3"/>
  <c r="M46" i="3" s="1"/>
  <c r="O45" i="3"/>
  <c r="M45" i="3"/>
  <c r="O44" i="3"/>
  <c r="M44" i="3" s="1"/>
  <c r="O43" i="3"/>
  <c r="M43" i="3"/>
  <c r="O42" i="3"/>
  <c r="M42" i="3" s="1"/>
  <c r="O41" i="3"/>
  <c r="M41" i="3"/>
  <c r="O40" i="3"/>
  <c r="M40" i="3" s="1"/>
  <c r="O39" i="3"/>
  <c r="M39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86" i="2"/>
  <c r="M86" i="2"/>
  <c r="O85" i="2"/>
  <c r="M85" i="2"/>
  <c r="O84" i="2"/>
  <c r="M84" i="2"/>
  <c r="O83" i="2"/>
  <c r="M83" i="2"/>
  <c r="O82" i="2"/>
  <c r="M82" i="2"/>
  <c r="O81" i="2"/>
  <c r="M81" i="2"/>
  <c r="O80" i="2"/>
  <c r="M80" i="2"/>
  <c r="O79" i="2"/>
  <c r="M79" i="2"/>
  <c r="O78" i="2"/>
  <c r="M78" i="2"/>
  <c r="O77" i="2"/>
  <c r="M77" i="2"/>
  <c r="O76" i="2"/>
  <c r="M76" i="2"/>
  <c r="O75" i="2"/>
  <c r="M75" i="2"/>
  <c r="O74" i="2"/>
  <c r="M74" i="2"/>
  <c r="O73" i="2"/>
  <c r="M73" i="2"/>
  <c r="O69" i="2"/>
  <c r="M69" i="2"/>
  <c r="O68" i="2"/>
  <c r="M68" i="2"/>
  <c r="O67" i="2"/>
  <c r="M67" i="2"/>
  <c r="O66" i="2"/>
  <c r="M66" i="2"/>
  <c r="O65" i="2"/>
  <c r="M65" i="2"/>
  <c r="O64" i="2"/>
  <c r="M64" i="2"/>
  <c r="O63" i="2"/>
  <c r="M63" i="2"/>
  <c r="O62" i="2"/>
  <c r="M62" i="2"/>
  <c r="O61" i="2"/>
  <c r="M61" i="2"/>
  <c r="O60" i="2"/>
  <c r="M60" i="2"/>
  <c r="O59" i="2"/>
  <c r="M59" i="2"/>
  <c r="O58" i="2"/>
  <c r="M58" i="2"/>
  <c r="O57" i="2"/>
  <c r="M57" i="2"/>
  <c r="O56" i="2"/>
  <c r="M56" i="2"/>
  <c r="O52" i="2"/>
  <c r="M52" i="2"/>
  <c r="O51" i="2"/>
  <c r="M51" i="2"/>
  <c r="O50" i="2"/>
  <c r="M50" i="2"/>
  <c r="O49" i="2"/>
  <c r="M49" i="2"/>
  <c r="O48" i="2"/>
  <c r="M48" i="2"/>
  <c r="O47" i="2"/>
  <c r="M47" i="2"/>
  <c r="O46" i="2"/>
  <c r="M46" i="2"/>
  <c r="O45" i="2"/>
  <c r="M45" i="2"/>
  <c r="O44" i="2"/>
  <c r="M44" i="2"/>
  <c r="O43" i="2"/>
  <c r="M43" i="2"/>
  <c r="O42" i="2"/>
  <c r="M42" i="2"/>
  <c r="O41" i="2"/>
  <c r="M41" i="2"/>
  <c r="O40" i="2"/>
  <c r="M40" i="2"/>
  <c r="O39" i="2"/>
  <c r="M39" i="2"/>
  <c r="O35" i="2"/>
  <c r="M35" i="2"/>
  <c r="O34" i="2"/>
  <c r="M34" i="2"/>
  <c r="O33" i="2"/>
  <c r="M33" i="2"/>
  <c r="O32" i="2"/>
  <c r="M32" i="2"/>
  <c r="O31" i="2"/>
  <c r="M31" i="2"/>
  <c r="O30" i="2"/>
  <c r="M30" i="2"/>
  <c r="O29" i="2"/>
  <c r="M29" i="2"/>
  <c r="O28" i="2"/>
  <c r="M28" i="2"/>
  <c r="O27" i="2"/>
  <c r="M27" i="2"/>
  <c r="O26" i="2"/>
  <c r="M26" i="2"/>
  <c r="O25" i="2"/>
  <c r="M25" i="2"/>
  <c r="O24" i="2"/>
  <c r="M24" i="2"/>
  <c r="O23" i="2"/>
  <c r="M23" i="2"/>
  <c r="O22" i="2"/>
  <c r="M22" i="2"/>
  <c r="O18" i="2"/>
  <c r="M18" i="2" s="1"/>
  <c r="O17" i="2"/>
  <c r="M17" i="2"/>
  <c r="O16" i="2"/>
  <c r="M16" i="2" s="1"/>
  <c r="O15" i="2"/>
  <c r="M15" i="2"/>
  <c r="O14" i="2"/>
  <c r="M14" i="2" s="1"/>
  <c r="O13" i="2"/>
  <c r="M13" i="2"/>
  <c r="O12" i="2"/>
  <c r="M12" i="2" s="1"/>
  <c r="O11" i="2"/>
  <c r="M11" i="2"/>
  <c r="O10" i="2"/>
  <c r="M10" i="2" s="1"/>
  <c r="O9" i="2"/>
  <c r="M9" i="2"/>
  <c r="O8" i="2"/>
  <c r="M8" i="2" s="1"/>
  <c r="O7" i="2"/>
  <c r="M7" i="2"/>
  <c r="O6" i="2"/>
  <c r="M6" i="2" s="1"/>
  <c r="O5" i="2"/>
  <c r="M5" i="2"/>
  <c r="O35" i="1"/>
  <c r="M35" i="1" s="1"/>
  <c r="O34" i="1"/>
  <c r="M34" i="1"/>
  <c r="O33" i="1"/>
  <c r="M33" i="1" s="1"/>
  <c r="O32" i="1"/>
  <c r="M32" i="1"/>
  <c r="O31" i="1"/>
  <c r="M31" i="1" s="1"/>
  <c r="O30" i="1"/>
  <c r="M30" i="1"/>
  <c r="O29" i="1"/>
  <c r="M29" i="1" s="1"/>
  <c r="O28" i="1"/>
  <c r="M28" i="1"/>
  <c r="O27" i="1"/>
  <c r="M27" i="1" s="1"/>
  <c r="O26" i="1"/>
  <c r="M26" i="1"/>
  <c r="O25" i="1"/>
  <c r="M25" i="1" s="1"/>
  <c r="O24" i="1"/>
  <c r="M24" i="1"/>
  <c r="O23" i="1"/>
  <c r="M23" i="1" s="1"/>
  <c r="O22" i="1"/>
  <c r="M22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O5" i="1"/>
  <c r="M5" i="1"/>
  <c r="O35" i="4"/>
  <c r="M35" i="4" s="1"/>
  <c r="O34" i="4"/>
  <c r="M34" i="4"/>
  <c r="O33" i="4"/>
  <c r="M33" i="4" s="1"/>
  <c r="O32" i="4"/>
  <c r="M32" i="4"/>
  <c r="O31" i="4"/>
  <c r="M31" i="4" s="1"/>
  <c r="O30" i="4"/>
  <c r="M30" i="4"/>
  <c r="O29" i="4"/>
  <c r="M29" i="4" s="1"/>
  <c r="O28" i="4"/>
  <c r="M28" i="4"/>
  <c r="O27" i="4"/>
  <c r="M27" i="4" s="1"/>
  <c r="O26" i="4"/>
  <c r="M26" i="4"/>
  <c r="O25" i="4"/>
  <c r="M25" i="4" s="1"/>
  <c r="O24" i="4"/>
  <c r="M24" i="4"/>
  <c r="O23" i="4"/>
  <c r="M23" i="4" s="1"/>
  <c r="O22" i="4"/>
  <c r="M22" i="4"/>
  <c r="O18" i="4"/>
  <c r="M18" i="4" s="1"/>
  <c r="O17" i="4"/>
  <c r="M17" i="4"/>
  <c r="O16" i="4"/>
  <c r="M16" i="4" s="1"/>
  <c r="O15" i="4"/>
  <c r="M15" i="4"/>
  <c r="O14" i="4"/>
  <c r="M14" i="4" s="1"/>
  <c r="O13" i="4"/>
  <c r="M13" i="4"/>
  <c r="O12" i="4"/>
  <c r="M12" i="4" s="1"/>
  <c r="O11" i="4"/>
  <c r="M11" i="4"/>
  <c r="O10" i="4"/>
  <c r="M10" i="4" s="1"/>
  <c r="O9" i="4"/>
  <c r="M9" i="4"/>
  <c r="O8" i="4"/>
  <c r="M8" i="4" s="1"/>
  <c r="O7" i="4"/>
  <c r="M7" i="4"/>
  <c r="O6" i="4"/>
  <c r="M6" i="4" s="1"/>
  <c r="O5" i="4"/>
  <c r="M5" i="4"/>
  <c r="T18" i="5"/>
  <c r="R18" i="5" s="1"/>
  <c r="T17" i="5"/>
  <c r="R17" i="5" s="1"/>
  <c r="T16" i="5"/>
  <c r="R16" i="5" s="1"/>
  <c r="T15" i="5"/>
  <c r="R15" i="5" s="1"/>
  <c r="T14" i="5"/>
  <c r="R14" i="5" s="1"/>
  <c r="T13" i="5"/>
  <c r="R13" i="5" s="1"/>
  <c r="T12" i="5"/>
  <c r="R12" i="5" s="1"/>
  <c r="T11" i="5"/>
  <c r="R11" i="5" s="1"/>
  <c r="T10" i="5"/>
  <c r="R10" i="5" s="1"/>
  <c r="T9" i="5"/>
  <c r="R9" i="5" s="1"/>
  <c r="T8" i="5"/>
  <c r="R8" i="5" s="1"/>
  <c r="T7" i="5"/>
  <c r="R7" i="5" s="1"/>
  <c r="T6" i="5"/>
  <c r="R6" i="5" s="1"/>
  <c r="T5" i="5"/>
  <c r="R5" i="5" s="1"/>
  <c r="J18" i="5"/>
  <c r="K18" i="5" s="1"/>
  <c r="I18" i="5"/>
  <c r="F18" i="5"/>
  <c r="E18" i="5"/>
  <c r="C18" i="5"/>
  <c r="I17" i="5"/>
  <c r="J17" i="5" s="1"/>
  <c r="F17" i="5"/>
  <c r="E17" i="5" s="1"/>
  <c r="J16" i="5"/>
  <c r="K16" i="5" s="1"/>
  <c r="I16" i="5"/>
  <c r="F16" i="5"/>
  <c r="E16" i="5"/>
  <c r="C16" i="5"/>
  <c r="I15" i="5"/>
  <c r="J15" i="5" s="1"/>
  <c r="F15" i="5"/>
  <c r="E15" i="5" s="1"/>
  <c r="J14" i="5"/>
  <c r="K14" i="5" s="1"/>
  <c r="I14" i="5"/>
  <c r="F14" i="5"/>
  <c r="E14" i="5"/>
  <c r="C14" i="5"/>
  <c r="I13" i="5"/>
  <c r="J13" i="5" s="1"/>
  <c r="F13" i="5"/>
  <c r="E13" i="5" s="1"/>
  <c r="J12" i="5"/>
  <c r="K12" i="5" s="1"/>
  <c r="I12" i="5"/>
  <c r="F12" i="5"/>
  <c r="E12" i="5"/>
  <c r="C12" i="5"/>
  <c r="I11" i="5"/>
  <c r="J11" i="5" s="1"/>
  <c r="F11" i="5"/>
  <c r="E11" i="5" s="1"/>
  <c r="J10" i="5"/>
  <c r="K10" i="5" s="1"/>
  <c r="I10" i="5"/>
  <c r="F10" i="5"/>
  <c r="E10" i="5"/>
  <c r="C10" i="5"/>
  <c r="I9" i="5"/>
  <c r="J9" i="5" s="1"/>
  <c r="F9" i="5"/>
  <c r="E9" i="5" s="1"/>
  <c r="J8" i="5"/>
  <c r="K8" i="5" s="1"/>
  <c r="I8" i="5"/>
  <c r="F8" i="5"/>
  <c r="E8" i="5"/>
  <c r="I7" i="5"/>
  <c r="J7" i="5" s="1"/>
  <c r="F7" i="5"/>
  <c r="E7" i="5" s="1"/>
  <c r="J6" i="5"/>
  <c r="K6" i="5" s="1"/>
  <c r="I6" i="5"/>
  <c r="F6" i="5"/>
  <c r="E6" i="5"/>
  <c r="C6" i="5"/>
  <c r="I5" i="5"/>
  <c r="J5" i="5" s="1"/>
  <c r="F5" i="5"/>
  <c r="E5" i="5" s="1"/>
  <c r="J4" i="5"/>
  <c r="C4" i="5" s="1"/>
  <c r="I4" i="5"/>
  <c r="F4" i="5"/>
  <c r="E4" i="5"/>
  <c r="I3" i="5"/>
  <c r="J3" i="5" s="1"/>
  <c r="F3" i="5"/>
  <c r="E3" i="5" s="1"/>
  <c r="J2" i="5"/>
  <c r="K2" i="5" s="1"/>
  <c r="I2" i="5"/>
  <c r="F2" i="5"/>
  <c r="E2" i="5"/>
  <c r="C2" i="5"/>
  <c r="I35" i="4"/>
  <c r="J35" i="4" s="1"/>
  <c r="C35" i="4" s="1"/>
  <c r="F35" i="4"/>
  <c r="E35" i="4"/>
  <c r="I34" i="4"/>
  <c r="F34" i="4"/>
  <c r="J34" i="4" s="1"/>
  <c r="C34" i="4" s="1"/>
  <c r="E34" i="4"/>
  <c r="I33" i="4"/>
  <c r="J33" i="4" s="1"/>
  <c r="C33" i="4" s="1"/>
  <c r="F33" i="4"/>
  <c r="E33" i="4" s="1"/>
  <c r="I32" i="4"/>
  <c r="F32" i="4"/>
  <c r="E32" i="4" s="1"/>
  <c r="I31" i="4"/>
  <c r="J31" i="4" s="1"/>
  <c r="C31" i="4" s="1"/>
  <c r="F31" i="4"/>
  <c r="E31" i="4"/>
  <c r="I30" i="4"/>
  <c r="F30" i="4"/>
  <c r="J30" i="4" s="1"/>
  <c r="C30" i="4" s="1"/>
  <c r="E30" i="4"/>
  <c r="I29" i="4"/>
  <c r="J29" i="4" s="1"/>
  <c r="C29" i="4" s="1"/>
  <c r="F29" i="4"/>
  <c r="E29" i="4" s="1"/>
  <c r="I28" i="4"/>
  <c r="F28" i="4"/>
  <c r="E28" i="4" s="1"/>
  <c r="I27" i="4"/>
  <c r="F27" i="4"/>
  <c r="J27" i="4" s="1"/>
  <c r="C27" i="4" s="1"/>
  <c r="E27" i="4"/>
  <c r="I26" i="4"/>
  <c r="F26" i="4"/>
  <c r="J26" i="4" s="1"/>
  <c r="C26" i="4" s="1"/>
  <c r="E26" i="4"/>
  <c r="I25" i="4"/>
  <c r="J25" i="4" s="1"/>
  <c r="C25" i="4" s="1"/>
  <c r="F25" i="4"/>
  <c r="E25" i="4" s="1"/>
  <c r="I24" i="4"/>
  <c r="F24" i="4"/>
  <c r="E24" i="4" s="1"/>
  <c r="I23" i="4"/>
  <c r="F23" i="4"/>
  <c r="J23" i="4" s="1"/>
  <c r="C23" i="4" s="1"/>
  <c r="E23" i="4"/>
  <c r="I22" i="4"/>
  <c r="F22" i="4"/>
  <c r="J22" i="4" s="1"/>
  <c r="C22" i="4" s="1"/>
  <c r="E22" i="4"/>
  <c r="I21" i="4"/>
  <c r="J21" i="4" s="1"/>
  <c r="C21" i="4" s="1"/>
  <c r="F21" i="4"/>
  <c r="E21" i="4" s="1"/>
  <c r="I20" i="4"/>
  <c r="F20" i="4"/>
  <c r="E20" i="4" s="1"/>
  <c r="I19" i="4"/>
  <c r="F19" i="4"/>
  <c r="J19" i="4" s="1"/>
  <c r="C19" i="4" s="1"/>
  <c r="E19" i="4"/>
  <c r="I18" i="4"/>
  <c r="F18" i="4"/>
  <c r="E18" i="4"/>
  <c r="I17" i="4"/>
  <c r="F17" i="4"/>
  <c r="E17" i="4" s="1"/>
  <c r="I16" i="4"/>
  <c r="F16" i="4"/>
  <c r="E16" i="4" s="1"/>
  <c r="J15" i="4"/>
  <c r="I15" i="4"/>
  <c r="F15" i="4"/>
  <c r="E15" i="4"/>
  <c r="C15" i="4"/>
  <c r="I14" i="4"/>
  <c r="F14" i="4"/>
  <c r="J14" i="4" s="1"/>
  <c r="C14" i="4" s="1"/>
  <c r="E14" i="4"/>
  <c r="I13" i="4"/>
  <c r="F13" i="4"/>
  <c r="E13" i="4" s="1"/>
  <c r="I12" i="4"/>
  <c r="F12" i="4"/>
  <c r="E12" i="4" s="1"/>
  <c r="J11" i="4"/>
  <c r="C11" i="4" s="1"/>
  <c r="I11" i="4"/>
  <c r="F11" i="4"/>
  <c r="E11" i="4"/>
  <c r="I10" i="4"/>
  <c r="F10" i="4"/>
  <c r="E10" i="4"/>
  <c r="I9" i="4"/>
  <c r="F9" i="4"/>
  <c r="E9" i="4" s="1"/>
  <c r="I8" i="4"/>
  <c r="F8" i="4"/>
  <c r="E8" i="4" s="1"/>
  <c r="I7" i="4"/>
  <c r="J7" i="4" s="1"/>
  <c r="C7" i="4" s="1"/>
  <c r="F7" i="4"/>
  <c r="E7" i="4" s="1"/>
  <c r="I6" i="4"/>
  <c r="F6" i="4"/>
  <c r="J6" i="4" s="1"/>
  <c r="C6" i="4" s="1"/>
  <c r="I5" i="4"/>
  <c r="F5" i="4"/>
  <c r="E5" i="4" s="1"/>
  <c r="I4" i="4"/>
  <c r="J4" i="4" s="1"/>
  <c r="C4" i="4" s="1"/>
  <c r="F4" i="4"/>
  <c r="E4" i="4" s="1"/>
  <c r="I3" i="4"/>
  <c r="F3" i="4"/>
  <c r="E3" i="4" s="1"/>
  <c r="I2" i="4"/>
  <c r="F2" i="4"/>
  <c r="J2" i="4" s="1"/>
  <c r="C2" i="4" s="1"/>
  <c r="E2" i="4"/>
  <c r="J32" i="4" l="1"/>
  <c r="C32" i="4" s="1"/>
  <c r="J3" i="4"/>
  <c r="C3" i="4" s="1"/>
  <c r="J12" i="4"/>
  <c r="C12" i="4" s="1"/>
  <c r="J16" i="4"/>
  <c r="C16" i="4" s="1"/>
  <c r="J18" i="4"/>
  <c r="C18" i="4" s="1"/>
  <c r="J20" i="4"/>
  <c r="C20" i="4" s="1"/>
  <c r="J24" i="4"/>
  <c r="C24" i="4" s="1"/>
  <c r="J28" i="4"/>
  <c r="C28" i="4" s="1"/>
  <c r="E6" i="4"/>
  <c r="J8" i="4"/>
  <c r="C8" i="4" s="1"/>
  <c r="J10" i="4"/>
  <c r="C10" i="4" s="1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K13" i="5"/>
  <c r="C13" i="5"/>
  <c r="K5" i="5"/>
  <c r="C5" i="5"/>
  <c r="K11" i="5"/>
  <c r="C11" i="5"/>
  <c r="K9" i="5"/>
  <c r="C9" i="5"/>
  <c r="K17" i="5"/>
  <c r="C17" i="5"/>
  <c r="K7" i="5"/>
  <c r="C7" i="5"/>
  <c r="K3" i="5"/>
  <c r="C3" i="5"/>
  <c r="K15" i="5"/>
  <c r="C15" i="5"/>
  <c r="C8" i="5"/>
  <c r="K4" i="5"/>
  <c r="J5" i="4"/>
  <c r="C5" i="4" s="1"/>
  <c r="J9" i="4"/>
  <c r="C9" i="4" s="1"/>
  <c r="J13" i="4"/>
  <c r="C13" i="4" s="1"/>
  <c r="J17" i="4"/>
  <c r="C17" i="4" s="1"/>
  <c r="I86" i="3" l="1"/>
  <c r="J86" i="3" s="1"/>
  <c r="C86" i="3" s="1"/>
  <c r="F86" i="3"/>
  <c r="E86" i="3"/>
  <c r="I85" i="3"/>
  <c r="J85" i="3" s="1"/>
  <c r="C85" i="3" s="1"/>
  <c r="F85" i="3"/>
  <c r="E85" i="3" s="1"/>
  <c r="I84" i="3"/>
  <c r="J84" i="3" s="1"/>
  <c r="C84" i="3" s="1"/>
  <c r="F84" i="3"/>
  <c r="E84" i="3"/>
  <c r="J83" i="3"/>
  <c r="C83" i="3" s="1"/>
  <c r="I83" i="3"/>
  <c r="F83" i="3"/>
  <c r="E83" i="3"/>
  <c r="I82" i="3"/>
  <c r="J82" i="3" s="1"/>
  <c r="C82" i="3" s="1"/>
  <c r="F82" i="3"/>
  <c r="E82" i="3"/>
  <c r="I81" i="3"/>
  <c r="J81" i="3" s="1"/>
  <c r="C81" i="3" s="1"/>
  <c r="F81" i="3"/>
  <c r="E81" i="3" s="1"/>
  <c r="I80" i="3"/>
  <c r="J80" i="3" s="1"/>
  <c r="C80" i="3" s="1"/>
  <c r="F80" i="3"/>
  <c r="E80" i="3"/>
  <c r="J79" i="3"/>
  <c r="I79" i="3"/>
  <c r="F79" i="3"/>
  <c r="E79" i="3"/>
  <c r="C79" i="3"/>
  <c r="I78" i="3"/>
  <c r="J78" i="3" s="1"/>
  <c r="C78" i="3" s="1"/>
  <c r="F78" i="3"/>
  <c r="E78" i="3"/>
  <c r="I77" i="3"/>
  <c r="J77" i="3" s="1"/>
  <c r="C77" i="3" s="1"/>
  <c r="F77" i="3"/>
  <c r="E77" i="3" s="1"/>
  <c r="I76" i="3"/>
  <c r="J76" i="3" s="1"/>
  <c r="C76" i="3" s="1"/>
  <c r="F76" i="3"/>
  <c r="E76" i="3"/>
  <c r="J75" i="3"/>
  <c r="C75" i="3" s="1"/>
  <c r="I75" i="3"/>
  <c r="F75" i="3"/>
  <c r="E75" i="3"/>
  <c r="I74" i="3"/>
  <c r="J74" i="3" s="1"/>
  <c r="C74" i="3" s="1"/>
  <c r="F74" i="3"/>
  <c r="E74" i="3"/>
  <c r="I73" i="3"/>
  <c r="J73" i="3" s="1"/>
  <c r="C73" i="3" s="1"/>
  <c r="F73" i="3"/>
  <c r="E73" i="3" s="1"/>
  <c r="I72" i="3"/>
  <c r="J72" i="3" s="1"/>
  <c r="C72" i="3" s="1"/>
  <c r="F72" i="3"/>
  <c r="E72" i="3"/>
  <c r="J71" i="3"/>
  <c r="C71" i="3" s="1"/>
  <c r="I71" i="3"/>
  <c r="F71" i="3"/>
  <c r="E71" i="3"/>
  <c r="I70" i="3"/>
  <c r="J70" i="3" s="1"/>
  <c r="C70" i="3" s="1"/>
  <c r="F70" i="3"/>
  <c r="E70" i="3"/>
  <c r="J69" i="3"/>
  <c r="I69" i="3"/>
  <c r="F69" i="3"/>
  <c r="E69" i="3"/>
  <c r="C69" i="3"/>
  <c r="I68" i="3"/>
  <c r="J68" i="3" s="1"/>
  <c r="C68" i="3" s="1"/>
  <c r="F68" i="3"/>
  <c r="E68" i="3" s="1"/>
  <c r="I67" i="3"/>
  <c r="J67" i="3" s="1"/>
  <c r="C67" i="3" s="1"/>
  <c r="F67" i="3"/>
  <c r="E67" i="3" s="1"/>
  <c r="J66" i="3"/>
  <c r="C66" i="3" s="1"/>
  <c r="I66" i="3"/>
  <c r="F66" i="3"/>
  <c r="E66" i="3" s="1"/>
  <c r="J65" i="3"/>
  <c r="I65" i="3"/>
  <c r="F65" i="3"/>
  <c r="E65" i="3"/>
  <c r="C65" i="3"/>
  <c r="I64" i="3"/>
  <c r="F64" i="3"/>
  <c r="E64" i="3" s="1"/>
  <c r="I63" i="3"/>
  <c r="J63" i="3" s="1"/>
  <c r="C63" i="3" s="1"/>
  <c r="F63" i="3"/>
  <c r="E63" i="3" s="1"/>
  <c r="J62" i="3"/>
  <c r="I62" i="3"/>
  <c r="F62" i="3"/>
  <c r="E62" i="3" s="1"/>
  <c r="C62" i="3"/>
  <c r="J61" i="3"/>
  <c r="I61" i="3"/>
  <c r="F61" i="3"/>
  <c r="E61" i="3"/>
  <c r="C61" i="3"/>
  <c r="I60" i="3"/>
  <c r="F60" i="3"/>
  <c r="E60" i="3" s="1"/>
  <c r="I59" i="3"/>
  <c r="J59" i="3" s="1"/>
  <c r="C59" i="3" s="1"/>
  <c r="F59" i="3"/>
  <c r="E59" i="3" s="1"/>
  <c r="J58" i="3"/>
  <c r="C58" i="3" s="1"/>
  <c r="I58" i="3"/>
  <c r="F58" i="3"/>
  <c r="E58" i="3" s="1"/>
  <c r="J57" i="3"/>
  <c r="I57" i="3"/>
  <c r="F57" i="3"/>
  <c r="E57" i="3"/>
  <c r="C57" i="3"/>
  <c r="I56" i="3"/>
  <c r="F56" i="3"/>
  <c r="E56" i="3" s="1"/>
  <c r="I55" i="3"/>
  <c r="J55" i="3" s="1"/>
  <c r="C55" i="3" s="1"/>
  <c r="F55" i="3"/>
  <c r="E55" i="3" s="1"/>
  <c r="J54" i="3"/>
  <c r="I54" i="3"/>
  <c r="F54" i="3"/>
  <c r="E54" i="3" s="1"/>
  <c r="C54" i="3"/>
  <c r="J53" i="3"/>
  <c r="I53" i="3"/>
  <c r="F53" i="3"/>
  <c r="E53" i="3"/>
  <c r="C53" i="3"/>
  <c r="I52" i="3"/>
  <c r="J52" i="3" s="1"/>
  <c r="C52" i="3" s="1"/>
  <c r="F52" i="3"/>
  <c r="E52" i="3"/>
  <c r="I51" i="3"/>
  <c r="J51" i="3" s="1"/>
  <c r="C51" i="3" s="1"/>
  <c r="F51" i="3"/>
  <c r="E51" i="3" s="1"/>
  <c r="I50" i="3"/>
  <c r="J50" i="3" s="1"/>
  <c r="C50" i="3" s="1"/>
  <c r="F50" i="3"/>
  <c r="E50" i="3"/>
  <c r="J49" i="3"/>
  <c r="C49" i="3" s="1"/>
  <c r="I49" i="3"/>
  <c r="F49" i="3"/>
  <c r="E49" i="3"/>
  <c r="I48" i="3"/>
  <c r="J48" i="3" s="1"/>
  <c r="C48" i="3" s="1"/>
  <c r="F48" i="3"/>
  <c r="E48" i="3"/>
  <c r="I47" i="3"/>
  <c r="J47" i="3" s="1"/>
  <c r="C47" i="3" s="1"/>
  <c r="F47" i="3"/>
  <c r="E47" i="3" s="1"/>
  <c r="I46" i="3"/>
  <c r="J46" i="3" s="1"/>
  <c r="C46" i="3" s="1"/>
  <c r="F46" i="3"/>
  <c r="E46" i="3"/>
  <c r="J45" i="3"/>
  <c r="C45" i="3" s="1"/>
  <c r="I45" i="3"/>
  <c r="F45" i="3"/>
  <c r="E45" i="3"/>
  <c r="I44" i="3"/>
  <c r="J44" i="3" s="1"/>
  <c r="C44" i="3" s="1"/>
  <c r="F44" i="3"/>
  <c r="E44" i="3"/>
  <c r="I43" i="3"/>
  <c r="J43" i="3" s="1"/>
  <c r="C43" i="3" s="1"/>
  <c r="F43" i="3"/>
  <c r="E43" i="3" s="1"/>
  <c r="I42" i="3"/>
  <c r="J42" i="3" s="1"/>
  <c r="C42" i="3" s="1"/>
  <c r="F42" i="3"/>
  <c r="E42" i="3"/>
  <c r="J41" i="3"/>
  <c r="C41" i="3" s="1"/>
  <c r="I41" i="3"/>
  <c r="F41" i="3"/>
  <c r="E41" i="3"/>
  <c r="I40" i="3"/>
  <c r="J40" i="3" s="1"/>
  <c r="C40" i="3" s="1"/>
  <c r="F40" i="3"/>
  <c r="E40" i="3"/>
  <c r="I39" i="3"/>
  <c r="J39" i="3" s="1"/>
  <c r="C39" i="3" s="1"/>
  <c r="F39" i="3"/>
  <c r="E39" i="3" s="1"/>
  <c r="I38" i="3"/>
  <c r="J38" i="3" s="1"/>
  <c r="C38" i="3" s="1"/>
  <c r="F38" i="3"/>
  <c r="E38" i="3"/>
  <c r="J37" i="3"/>
  <c r="C37" i="3" s="1"/>
  <c r="I37" i="3"/>
  <c r="F37" i="3"/>
  <c r="E37" i="3"/>
  <c r="I36" i="3"/>
  <c r="J36" i="3" s="1"/>
  <c r="C36" i="3" s="1"/>
  <c r="F36" i="3"/>
  <c r="E36" i="3"/>
  <c r="I35" i="3"/>
  <c r="J35" i="3" s="1"/>
  <c r="C35" i="3" s="1"/>
  <c r="F35" i="3"/>
  <c r="E35" i="3"/>
  <c r="J34" i="3"/>
  <c r="I34" i="3"/>
  <c r="F34" i="3"/>
  <c r="E34" i="3"/>
  <c r="C34" i="3"/>
  <c r="I33" i="3"/>
  <c r="J33" i="3" s="1"/>
  <c r="C33" i="3" s="1"/>
  <c r="F33" i="3"/>
  <c r="E33" i="3"/>
  <c r="I32" i="3"/>
  <c r="J32" i="3" s="1"/>
  <c r="C32" i="3" s="1"/>
  <c r="F32" i="3"/>
  <c r="E32" i="3" s="1"/>
  <c r="I31" i="3"/>
  <c r="J31" i="3" s="1"/>
  <c r="C31" i="3" s="1"/>
  <c r="F31" i="3"/>
  <c r="E31" i="3"/>
  <c r="J30" i="3"/>
  <c r="C30" i="3" s="1"/>
  <c r="I30" i="3"/>
  <c r="F30" i="3"/>
  <c r="E30" i="3"/>
  <c r="I29" i="3"/>
  <c r="J29" i="3" s="1"/>
  <c r="C29" i="3" s="1"/>
  <c r="F29" i="3"/>
  <c r="E29" i="3"/>
  <c r="I28" i="3"/>
  <c r="J28" i="3" s="1"/>
  <c r="C28" i="3" s="1"/>
  <c r="F28" i="3"/>
  <c r="E28" i="3" s="1"/>
  <c r="I27" i="3"/>
  <c r="J27" i="3" s="1"/>
  <c r="C27" i="3" s="1"/>
  <c r="F27" i="3"/>
  <c r="E27" i="3"/>
  <c r="J26" i="3"/>
  <c r="I26" i="3"/>
  <c r="F26" i="3"/>
  <c r="E26" i="3"/>
  <c r="C26" i="3"/>
  <c r="I25" i="3"/>
  <c r="J25" i="3" s="1"/>
  <c r="C25" i="3" s="1"/>
  <c r="F25" i="3"/>
  <c r="E25" i="3"/>
  <c r="I24" i="3"/>
  <c r="J24" i="3" s="1"/>
  <c r="C24" i="3" s="1"/>
  <c r="F24" i="3"/>
  <c r="E24" i="3" s="1"/>
  <c r="I23" i="3"/>
  <c r="J23" i="3" s="1"/>
  <c r="C23" i="3" s="1"/>
  <c r="F23" i="3"/>
  <c r="E23" i="3"/>
  <c r="J22" i="3"/>
  <c r="C22" i="3" s="1"/>
  <c r="I22" i="3"/>
  <c r="F22" i="3"/>
  <c r="E22" i="3"/>
  <c r="I21" i="3"/>
  <c r="J21" i="3" s="1"/>
  <c r="C21" i="3" s="1"/>
  <c r="F21" i="3"/>
  <c r="E21" i="3"/>
  <c r="I20" i="3"/>
  <c r="J20" i="3" s="1"/>
  <c r="C20" i="3" s="1"/>
  <c r="F20" i="3"/>
  <c r="E20" i="3" s="1"/>
  <c r="I19" i="3"/>
  <c r="J19" i="3" s="1"/>
  <c r="C19" i="3" s="1"/>
  <c r="F19" i="3"/>
  <c r="E19" i="3"/>
  <c r="I18" i="3"/>
  <c r="F18" i="3"/>
  <c r="E18" i="3" s="1"/>
  <c r="I17" i="3"/>
  <c r="F17" i="3"/>
  <c r="E17" i="3" s="1"/>
  <c r="I16" i="3"/>
  <c r="J16" i="3" s="1"/>
  <c r="C16" i="3" s="1"/>
  <c r="F16" i="3"/>
  <c r="E16" i="3" s="1"/>
  <c r="I15" i="3"/>
  <c r="J15" i="3" s="1"/>
  <c r="C15" i="3" s="1"/>
  <c r="F15" i="3"/>
  <c r="E15" i="3" s="1"/>
  <c r="I14" i="3"/>
  <c r="J14" i="3" s="1"/>
  <c r="C14" i="3" s="1"/>
  <c r="F14" i="3"/>
  <c r="E14" i="3" s="1"/>
  <c r="I13" i="3"/>
  <c r="F13" i="3"/>
  <c r="E13" i="3" s="1"/>
  <c r="I12" i="3"/>
  <c r="F12" i="3"/>
  <c r="E12" i="3" s="1"/>
  <c r="I11" i="3"/>
  <c r="J11" i="3" s="1"/>
  <c r="C11" i="3" s="1"/>
  <c r="F11" i="3"/>
  <c r="E11" i="3" s="1"/>
  <c r="I10" i="3"/>
  <c r="J10" i="3" s="1"/>
  <c r="C10" i="3" s="1"/>
  <c r="F10" i="3"/>
  <c r="E10" i="3" s="1"/>
  <c r="I9" i="3"/>
  <c r="F9" i="3"/>
  <c r="E9" i="3" s="1"/>
  <c r="I8" i="3"/>
  <c r="F8" i="3"/>
  <c r="E8" i="3" s="1"/>
  <c r="I7" i="3"/>
  <c r="J7" i="3" s="1"/>
  <c r="C7" i="3" s="1"/>
  <c r="F7" i="3"/>
  <c r="E7" i="3" s="1"/>
  <c r="I6" i="3"/>
  <c r="J6" i="3" s="1"/>
  <c r="C6" i="3" s="1"/>
  <c r="F6" i="3"/>
  <c r="E6" i="3" s="1"/>
  <c r="I5" i="3"/>
  <c r="F5" i="3"/>
  <c r="E5" i="3" s="1"/>
  <c r="I4" i="3"/>
  <c r="F4" i="3"/>
  <c r="E4" i="3" s="1"/>
  <c r="I3" i="3"/>
  <c r="J3" i="3" s="1"/>
  <c r="C3" i="3" s="1"/>
  <c r="F3" i="3"/>
  <c r="E3" i="3" s="1"/>
  <c r="I2" i="3"/>
  <c r="J2" i="3" s="1"/>
  <c r="C2" i="3" s="1"/>
  <c r="F2" i="3"/>
  <c r="E2" i="3"/>
  <c r="I86" i="2"/>
  <c r="J86" i="2" s="1"/>
  <c r="C86" i="2" s="1"/>
  <c r="F86" i="2"/>
  <c r="E86" i="2"/>
  <c r="I85" i="2"/>
  <c r="J85" i="2" s="1"/>
  <c r="C85" i="2" s="1"/>
  <c r="F85" i="2"/>
  <c r="E85" i="2" s="1"/>
  <c r="I84" i="2"/>
  <c r="J84" i="2" s="1"/>
  <c r="C84" i="2" s="1"/>
  <c r="F84" i="2"/>
  <c r="E84" i="2" s="1"/>
  <c r="J83" i="2"/>
  <c r="C83" i="2" s="1"/>
  <c r="I83" i="2"/>
  <c r="F83" i="2"/>
  <c r="E83" i="2" s="1"/>
  <c r="J82" i="2"/>
  <c r="I82" i="2"/>
  <c r="F82" i="2"/>
  <c r="E82" i="2"/>
  <c r="C82" i="2"/>
  <c r="I81" i="2"/>
  <c r="J81" i="2" s="1"/>
  <c r="C81" i="2" s="1"/>
  <c r="F81" i="2"/>
  <c r="E81" i="2" s="1"/>
  <c r="I80" i="2"/>
  <c r="J80" i="2" s="1"/>
  <c r="C80" i="2" s="1"/>
  <c r="F80" i="2"/>
  <c r="E80" i="2" s="1"/>
  <c r="J79" i="2"/>
  <c r="I79" i="2"/>
  <c r="F79" i="2"/>
  <c r="E79" i="2"/>
  <c r="C79" i="2"/>
  <c r="J78" i="2"/>
  <c r="I78" i="2"/>
  <c r="F78" i="2"/>
  <c r="E78" i="2"/>
  <c r="C78" i="2"/>
  <c r="I77" i="2"/>
  <c r="J77" i="2" s="1"/>
  <c r="C77" i="2" s="1"/>
  <c r="F77" i="2"/>
  <c r="E77" i="2" s="1"/>
  <c r="I76" i="2"/>
  <c r="J76" i="2" s="1"/>
  <c r="C76" i="2" s="1"/>
  <c r="F76" i="2"/>
  <c r="E76" i="2" s="1"/>
  <c r="J75" i="2"/>
  <c r="I75" i="2"/>
  <c r="F75" i="2"/>
  <c r="E75" i="2"/>
  <c r="C75" i="2"/>
  <c r="J74" i="2"/>
  <c r="I74" i="2"/>
  <c r="F74" i="2"/>
  <c r="E74" i="2"/>
  <c r="C74" i="2"/>
  <c r="I73" i="2"/>
  <c r="J73" i="2" s="1"/>
  <c r="C73" i="2" s="1"/>
  <c r="F73" i="2"/>
  <c r="E73" i="2" s="1"/>
  <c r="I72" i="2"/>
  <c r="J72" i="2" s="1"/>
  <c r="C72" i="2" s="1"/>
  <c r="F72" i="2"/>
  <c r="E72" i="2" s="1"/>
  <c r="J71" i="2"/>
  <c r="I71" i="2"/>
  <c r="F71" i="2"/>
  <c r="E71" i="2"/>
  <c r="C71" i="2"/>
  <c r="J70" i="2"/>
  <c r="I70" i="2"/>
  <c r="F70" i="2"/>
  <c r="E70" i="2"/>
  <c r="C70" i="2"/>
  <c r="I69" i="2"/>
  <c r="J69" i="2" s="1"/>
  <c r="C69" i="2" s="1"/>
  <c r="F69" i="2"/>
  <c r="E69" i="2"/>
  <c r="I68" i="2"/>
  <c r="J68" i="2" s="1"/>
  <c r="C68" i="2" s="1"/>
  <c r="F68" i="2"/>
  <c r="E68" i="2" s="1"/>
  <c r="I67" i="2"/>
  <c r="J67" i="2" s="1"/>
  <c r="C67" i="2" s="1"/>
  <c r="F67" i="2"/>
  <c r="E67" i="2"/>
  <c r="J66" i="2"/>
  <c r="C66" i="2" s="1"/>
  <c r="I66" i="2"/>
  <c r="F66" i="2"/>
  <c r="E66" i="2"/>
  <c r="I65" i="2"/>
  <c r="J65" i="2" s="1"/>
  <c r="C65" i="2" s="1"/>
  <c r="F65" i="2"/>
  <c r="E65" i="2"/>
  <c r="I64" i="2"/>
  <c r="J64" i="2" s="1"/>
  <c r="C64" i="2" s="1"/>
  <c r="F64" i="2"/>
  <c r="E64" i="2" s="1"/>
  <c r="I63" i="2"/>
  <c r="J63" i="2" s="1"/>
  <c r="C63" i="2" s="1"/>
  <c r="F63" i="2"/>
  <c r="E63" i="2"/>
  <c r="J62" i="2"/>
  <c r="C62" i="2" s="1"/>
  <c r="I62" i="2"/>
  <c r="F62" i="2"/>
  <c r="E62" i="2"/>
  <c r="I61" i="2"/>
  <c r="J61" i="2" s="1"/>
  <c r="C61" i="2" s="1"/>
  <c r="F61" i="2"/>
  <c r="E61" i="2"/>
  <c r="I60" i="2"/>
  <c r="J60" i="2" s="1"/>
  <c r="C60" i="2" s="1"/>
  <c r="F60" i="2"/>
  <c r="E60" i="2" s="1"/>
  <c r="I59" i="2"/>
  <c r="J59" i="2" s="1"/>
  <c r="C59" i="2" s="1"/>
  <c r="F59" i="2"/>
  <c r="E59" i="2"/>
  <c r="J58" i="2"/>
  <c r="I58" i="2"/>
  <c r="F58" i="2"/>
  <c r="E58" i="2"/>
  <c r="C58" i="2"/>
  <c r="I57" i="2"/>
  <c r="J57" i="2" s="1"/>
  <c r="C57" i="2" s="1"/>
  <c r="F57" i="2"/>
  <c r="E57" i="2"/>
  <c r="I56" i="2"/>
  <c r="J56" i="2" s="1"/>
  <c r="C56" i="2" s="1"/>
  <c r="F56" i="2"/>
  <c r="E56" i="2" s="1"/>
  <c r="I55" i="2"/>
  <c r="J55" i="2" s="1"/>
  <c r="C55" i="2" s="1"/>
  <c r="F55" i="2"/>
  <c r="E55" i="2"/>
  <c r="J54" i="2"/>
  <c r="C54" i="2" s="1"/>
  <c r="I54" i="2"/>
  <c r="F54" i="2"/>
  <c r="E54" i="2"/>
  <c r="I53" i="2"/>
  <c r="J53" i="2" s="1"/>
  <c r="C53" i="2" s="1"/>
  <c r="F53" i="2"/>
  <c r="E53" i="2"/>
  <c r="I52" i="2"/>
  <c r="J52" i="2" s="1"/>
  <c r="C52" i="2" s="1"/>
  <c r="F52" i="2"/>
  <c r="E52" i="2"/>
  <c r="I51" i="2"/>
  <c r="J51" i="2" s="1"/>
  <c r="C51" i="2" s="1"/>
  <c r="F51" i="2"/>
  <c r="E51" i="2" s="1"/>
  <c r="I50" i="2"/>
  <c r="J50" i="2" s="1"/>
  <c r="C50" i="2" s="1"/>
  <c r="F50" i="2"/>
  <c r="E50" i="2"/>
  <c r="J49" i="2"/>
  <c r="C49" i="2" s="1"/>
  <c r="I49" i="2"/>
  <c r="F49" i="2"/>
  <c r="E49" i="2" s="1"/>
  <c r="I48" i="2"/>
  <c r="J48" i="2" s="1"/>
  <c r="C48" i="2" s="1"/>
  <c r="F48" i="2"/>
  <c r="E48" i="2"/>
  <c r="I47" i="2"/>
  <c r="F47" i="2"/>
  <c r="E47" i="2" s="1"/>
  <c r="I46" i="2"/>
  <c r="J46" i="2" s="1"/>
  <c r="C46" i="2" s="1"/>
  <c r="F46" i="2"/>
  <c r="E46" i="2"/>
  <c r="J45" i="2"/>
  <c r="I45" i="2"/>
  <c r="F45" i="2"/>
  <c r="E45" i="2" s="1"/>
  <c r="C45" i="2"/>
  <c r="I44" i="2"/>
  <c r="J44" i="2" s="1"/>
  <c r="C44" i="2" s="1"/>
  <c r="F44" i="2"/>
  <c r="E44" i="2"/>
  <c r="I43" i="2"/>
  <c r="F43" i="2"/>
  <c r="E43" i="2" s="1"/>
  <c r="I42" i="2"/>
  <c r="J42" i="2" s="1"/>
  <c r="C42" i="2" s="1"/>
  <c r="F42" i="2"/>
  <c r="E42" i="2"/>
  <c r="J41" i="2"/>
  <c r="C41" i="2" s="1"/>
  <c r="I41" i="2"/>
  <c r="F41" i="2"/>
  <c r="E41" i="2" s="1"/>
  <c r="I40" i="2"/>
  <c r="J40" i="2" s="1"/>
  <c r="C40" i="2" s="1"/>
  <c r="F40" i="2"/>
  <c r="E40" i="2"/>
  <c r="I39" i="2"/>
  <c r="F39" i="2"/>
  <c r="E39" i="2" s="1"/>
  <c r="I38" i="2"/>
  <c r="J38" i="2" s="1"/>
  <c r="C38" i="2" s="1"/>
  <c r="F38" i="2"/>
  <c r="E38" i="2"/>
  <c r="J37" i="2"/>
  <c r="C37" i="2" s="1"/>
  <c r="I37" i="2"/>
  <c r="F37" i="2"/>
  <c r="E37" i="2" s="1"/>
  <c r="I36" i="2"/>
  <c r="J36" i="2" s="1"/>
  <c r="C36" i="2" s="1"/>
  <c r="F36" i="2"/>
  <c r="E36" i="2"/>
  <c r="I35" i="2"/>
  <c r="J35" i="2" s="1"/>
  <c r="C35" i="2" s="1"/>
  <c r="F35" i="2"/>
  <c r="E35" i="2"/>
  <c r="I34" i="2"/>
  <c r="J34" i="2" s="1"/>
  <c r="C34" i="2" s="1"/>
  <c r="F34" i="2"/>
  <c r="E34" i="2" s="1"/>
  <c r="I33" i="2"/>
  <c r="J33" i="2" s="1"/>
  <c r="C33" i="2" s="1"/>
  <c r="F33" i="2"/>
  <c r="E33" i="2"/>
  <c r="J32" i="2"/>
  <c r="I32" i="2"/>
  <c r="F32" i="2"/>
  <c r="E32" i="2" s="1"/>
  <c r="C32" i="2"/>
  <c r="I31" i="2"/>
  <c r="J31" i="2" s="1"/>
  <c r="C31" i="2" s="1"/>
  <c r="F31" i="2"/>
  <c r="E31" i="2"/>
  <c r="I30" i="2"/>
  <c r="F30" i="2"/>
  <c r="E30" i="2" s="1"/>
  <c r="I29" i="2"/>
  <c r="J29" i="2" s="1"/>
  <c r="C29" i="2" s="1"/>
  <c r="F29" i="2"/>
  <c r="E29" i="2"/>
  <c r="J28" i="2"/>
  <c r="C28" i="2" s="1"/>
  <c r="I28" i="2"/>
  <c r="F28" i="2"/>
  <c r="E28" i="2" s="1"/>
  <c r="I27" i="2"/>
  <c r="J27" i="2" s="1"/>
  <c r="C27" i="2" s="1"/>
  <c r="F27" i="2"/>
  <c r="E27" i="2"/>
  <c r="I26" i="2"/>
  <c r="F26" i="2"/>
  <c r="E26" i="2" s="1"/>
  <c r="I25" i="2"/>
  <c r="J25" i="2" s="1"/>
  <c r="C25" i="2" s="1"/>
  <c r="F25" i="2"/>
  <c r="E25" i="2"/>
  <c r="J24" i="2"/>
  <c r="C24" i="2" s="1"/>
  <c r="I24" i="2"/>
  <c r="F24" i="2"/>
  <c r="E24" i="2" s="1"/>
  <c r="I23" i="2"/>
  <c r="J23" i="2" s="1"/>
  <c r="C23" i="2" s="1"/>
  <c r="F23" i="2"/>
  <c r="E23" i="2"/>
  <c r="I22" i="2"/>
  <c r="F22" i="2"/>
  <c r="E22" i="2" s="1"/>
  <c r="I21" i="2"/>
  <c r="J21" i="2" s="1"/>
  <c r="C21" i="2" s="1"/>
  <c r="F21" i="2"/>
  <c r="E21" i="2"/>
  <c r="J20" i="2"/>
  <c r="C20" i="2" s="1"/>
  <c r="I20" i="2"/>
  <c r="F20" i="2"/>
  <c r="E20" i="2" s="1"/>
  <c r="I19" i="2"/>
  <c r="J19" i="2" s="1"/>
  <c r="C19" i="2" s="1"/>
  <c r="F19" i="2"/>
  <c r="E19" i="2"/>
  <c r="I18" i="2"/>
  <c r="J18" i="2" s="1"/>
  <c r="C18" i="2" s="1"/>
  <c r="F18" i="2"/>
  <c r="E18" i="2"/>
  <c r="I17" i="2"/>
  <c r="J17" i="2" s="1"/>
  <c r="C17" i="2" s="1"/>
  <c r="F17" i="2"/>
  <c r="E17" i="2" s="1"/>
  <c r="I16" i="2"/>
  <c r="F16" i="2"/>
  <c r="E16" i="2"/>
  <c r="I15" i="2"/>
  <c r="J15" i="2" s="1"/>
  <c r="C15" i="2" s="1"/>
  <c r="F15" i="2"/>
  <c r="E15" i="2"/>
  <c r="I14" i="2"/>
  <c r="J14" i="2" s="1"/>
  <c r="C14" i="2" s="1"/>
  <c r="F14" i="2"/>
  <c r="E14" i="2"/>
  <c r="I13" i="2"/>
  <c r="F13" i="2"/>
  <c r="E13" i="2" s="1"/>
  <c r="I12" i="2"/>
  <c r="F12" i="2"/>
  <c r="E12" i="2" s="1"/>
  <c r="I11" i="2"/>
  <c r="F11" i="2"/>
  <c r="E11" i="2" s="1"/>
  <c r="I10" i="2"/>
  <c r="J10" i="2" s="1"/>
  <c r="C10" i="2" s="1"/>
  <c r="F10" i="2"/>
  <c r="E10" i="2"/>
  <c r="I9" i="2"/>
  <c r="F9" i="2"/>
  <c r="E9" i="2" s="1"/>
  <c r="I8" i="2"/>
  <c r="F8" i="2"/>
  <c r="E8" i="2" s="1"/>
  <c r="I7" i="2"/>
  <c r="F7" i="2"/>
  <c r="E7" i="2" s="1"/>
  <c r="I6" i="2"/>
  <c r="J6" i="2" s="1"/>
  <c r="C6" i="2" s="1"/>
  <c r="F6" i="2"/>
  <c r="E6" i="2"/>
  <c r="I5" i="2"/>
  <c r="F5" i="2"/>
  <c r="E5" i="2" s="1"/>
  <c r="I4" i="2"/>
  <c r="F4" i="2"/>
  <c r="E4" i="2" s="1"/>
  <c r="I3" i="2"/>
  <c r="F3" i="2"/>
  <c r="E3" i="2" s="1"/>
  <c r="I2" i="2"/>
  <c r="F2" i="2"/>
  <c r="E2" i="2" s="1"/>
  <c r="J56" i="3" l="1"/>
  <c r="C56" i="3" s="1"/>
  <c r="J60" i="3"/>
  <c r="C60" i="3" s="1"/>
  <c r="J64" i="3"/>
  <c r="C64" i="3" s="1"/>
  <c r="J18" i="3"/>
  <c r="C18" i="3" s="1"/>
  <c r="J17" i="3"/>
  <c r="C17" i="3" s="1"/>
  <c r="J4" i="3"/>
  <c r="C4" i="3" s="1"/>
  <c r="J8" i="3"/>
  <c r="C8" i="3" s="1"/>
  <c r="J12" i="3"/>
  <c r="C12" i="3" s="1"/>
  <c r="J5" i="3"/>
  <c r="C5" i="3" s="1"/>
  <c r="J9" i="3"/>
  <c r="C9" i="3" s="1"/>
  <c r="J13" i="3"/>
  <c r="C13" i="3" s="1"/>
  <c r="J39" i="2"/>
  <c r="C39" i="2" s="1"/>
  <c r="J43" i="2"/>
  <c r="C43" i="2" s="1"/>
  <c r="J47" i="2"/>
  <c r="C47" i="2" s="1"/>
  <c r="J22" i="2"/>
  <c r="C22" i="2" s="1"/>
  <c r="J26" i="2"/>
  <c r="C26" i="2" s="1"/>
  <c r="J30" i="2"/>
  <c r="C30" i="2" s="1"/>
  <c r="J2" i="2"/>
  <c r="C2" i="2" s="1"/>
  <c r="J4" i="2"/>
  <c r="C4" i="2" s="1"/>
  <c r="J8" i="2"/>
  <c r="C8" i="2" s="1"/>
  <c r="J12" i="2"/>
  <c r="C12" i="2" s="1"/>
  <c r="J11" i="2"/>
  <c r="C11" i="2" s="1"/>
  <c r="J16" i="2"/>
  <c r="C16" i="2" s="1"/>
  <c r="J3" i="2"/>
  <c r="C3" i="2" s="1"/>
  <c r="J7" i="2"/>
  <c r="C7" i="2" s="1"/>
  <c r="J5" i="2"/>
  <c r="C5" i="2" s="1"/>
  <c r="J9" i="2"/>
  <c r="C9" i="2" s="1"/>
  <c r="J13" i="2"/>
  <c r="C13" i="2" s="1"/>
  <c r="I35" i="1"/>
  <c r="F35" i="1"/>
  <c r="J35" i="1" s="1"/>
  <c r="C35" i="1" s="1"/>
  <c r="E35" i="1"/>
  <c r="I34" i="1"/>
  <c r="F34" i="1"/>
  <c r="E34" i="1" s="1"/>
  <c r="I33" i="1"/>
  <c r="J33" i="1" s="1"/>
  <c r="C33" i="1" s="1"/>
  <c r="F33" i="1"/>
  <c r="E33" i="1"/>
  <c r="J32" i="1"/>
  <c r="I32" i="1"/>
  <c r="F32" i="1"/>
  <c r="E32" i="1" s="1"/>
  <c r="C32" i="1"/>
  <c r="I31" i="1"/>
  <c r="F31" i="1"/>
  <c r="J31" i="1" s="1"/>
  <c r="C31" i="1" s="1"/>
  <c r="E31" i="1"/>
  <c r="I30" i="1"/>
  <c r="F30" i="1"/>
  <c r="E30" i="1" s="1"/>
  <c r="I29" i="1"/>
  <c r="J29" i="1" s="1"/>
  <c r="C29" i="1" s="1"/>
  <c r="F29" i="1"/>
  <c r="E29" i="1"/>
  <c r="J28" i="1"/>
  <c r="C28" i="1" s="1"/>
  <c r="I28" i="1"/>
  <c r="F28" i="1"/>
  <c r="E28" i="1" s="1"/>
  <c r="I27" i="1"/>
  <c r="F27" i="1"/>
  <c r="J27" i="1" s="1"/>
  <c r="C27" i="1" s="1"/>
  <c r="E27" i="1"/>
  <c r="I26" i="1"/>
  <c r="F26" i="1"/>
  <c r="E26" i="1" s="1"/>
  <c r="I25" i="1"/>
  <c r="J25" i="1" s="1"/>
  <c r="C25" i="1" s="1"/>
  <c r="F25" i="1"/>
  <c r="E25" i="1"/>
  <c r="J24" i="1"/>
  <c r="C24" i="1" s="1"/>
  <c r="I24" i="1"/>
  <c r="F24" i="1"/>
  <c r="E24" i="1" s="1"/>
  <c r="I23" i="1"/>
  <c r="F23" i="1"/>
  <c r="J23" i="1" s="1"/>
  <c r="C23" i="1" s="1"/>
  <c r="E23" i="1"/>
  <c r="I22" i="1"/>
  <c r="F22" i="1"/>
  <c r="E22" i="1" s="1"/>
  <c r="I21" i="1"/>
  <c r="F21" i="1"/>
  <c r="J21" i="1" s="1"/>
  <c r="C21" i="1" s="1"/>
  <c r="E21" i="1"/>
  <c r="J20" i="1"/>
  <c r="C20" i="1" s="1"/>
  <c r="I20" i="1"/>
  <c r="F20" i="1"/>
  <c r="E20" i="1" s="1"/>
  <c r="I19" i="1"/>
  <c r="F19" i="1"/>
  <c r="J19" i="1" s="1"/>
  <c r="C19" i="1" s="1"/>
  <c r="E19" i="1"/>
  <c r="I18" i="1"/>
  <c r="J18" i="1" s="1"/>
  <c r="C18" i="1" s="1"/>
  <c r="F18" i="1"/>
  <c r="E18" i="1"/>
  <c r="I17" i="1"/>
  <c r="J17" i="1" s="1"/>
  <c r="C17" i="1" s="1"/>
  <c r="F17" i="1"/>
  <c r="E17" i="1" s="1"/>
  <c r="I16" i="1"/>
  <c r="J16" i="1" s="1"/>
  <c r="C16" i="1" s="1"/>
  <c r="F16" i="1"/>
  <c r="E16" i="1"/>
  <c r="J15" i="1"/>
  <c r="I15" i="1"/>
  <c r="F15" i="1"/>
  <c r="E15" i="1"/>
  <c r="C15" i="1"/>
  <c r="I14" i="1"/>
  <c r="J14" i="1" s="1"/>
  <c r="C14" i="1" s="1"/>
  <c r="F14" i="1"/>
  <c r="E14" i="1"/>
  <c r="I13" i="1"/>
  <c r="J13" i="1" s="1"/>
  <c r="C13" i="1" s="1"/>
  <c r="F13" i="1"/>
  <c r="E13" i="1" s="1"/>
  <c r="I12" i="1"/>
  <c r="J12" i="1" s="1"/>
  <c r="C12" i="1" s="1"/>
  <c r="F12" i="1"/>
  <c r="E12" i="1"/>
  <c r="J11" i="1"/>
  <c r="I11" i="1"/>
  <c r="F11" i="1"/>
  <c r="E11" i="1"/>
  <c r="C11" i="1"/>
  <c r="I10" i="1"/>
  <c r="J10" i="1" s="1"/>
  <c r="C10" i="1" s="1"/>
  <c r="F10" i="1"/>
  <c r="E10" i="1"/>
  <c r="I9" i="1"/>
  <c r="J9" i="1" s="1"/>
  <c r="C9" i="1" s="1"/>
  <c r="F9" i="1"/>
  <c r="E9" i="1" s="1"/>
  <c r="I8" i="1"/>
  <c r="J8" i="1" s="1"/>
  <c r="C8" i="1" s="1"/>
  <c r="F8" i="1"/>
  <c r="E8" i="1"/>
  <c r="J7" i="1"/>
  <c r="I7" i="1"/>
  <c r="F7" i="1"/>
  <c r="E7" i="1"/>
  <c r="C7" i="1"/>
  <c r="I6" i="1"/>
  <c r="J6" i="1" s="1"/>
  <c r="C6" i="1" s="1"/>
  <c r="F6" i="1"/>
  <c r="E6" i="1"/>
  <c r="I5" i="1"/>
  <c r="J5" i="1" s="1"/>
  <c r="C5" i="1" s="1"/>
  <c r="F5" i="1"/>
  <c r="E5" i="1" s="1"/>
  <c r="I4" i="1"/>
  <c r="J4" i="1" s="1"/>
  <c r="C4" i="1" s="1"/>
  <c r="F4" i="1"/>
  <c r="E4" i="1"/>
  <c r="J3" i="1"/>
  <c r="I3" i="1"/>
  <c r="F3" i="1"/>
  <c r="E3" i="1"/>
  <c r="C3" i="1"/>
  <c r="I2" i="1"/>
  <c r="J2" i="1" s="1"/>
  <c r="C2" i="1" s="1"/>
  <c r="F2" i="1"/>
  <c r="E2" i="1"/>
  <c r="J22" i="1" l="1"/>
  <c r="C22" i="1" s="1"/>
  <c r="J26" i="1"/>
  <c r="C26" i="1" s="1"/>
  <c r="J30" i="1"/>
  <c r="C30" i="1" s="1"/>
  <c r="J34" i="1"/>
  <c r="C34" i="1" s="1"/>
</calcChain>
</file>

<file path=xl/sharedStrings.xml><?xml version="1.0" encoding="utf-8"?>
<sst xmlns="http://schemas.openxmlformats.org/spreadsheetml/2006/main" count="318" uniqueCount="42">
  <si>
    <t>year</t>
  </si>
  <si>
    <t>ocupado</t>
  </si>
  <si>
    <t>PEA</t>
  </si>
  <si>
    <t>PEI</t>
  </si>
  <si>
    <t>PET</t>
  </si>
  <si>
    <t>urbano</t>
  </si>
  <si>
    <t>rural</t>
  </si>
  <si>
    <t>nivel educativo</t>
  </si>
  <si>
    <t>sin nivel</t>
  </si>
  <si>
    <t>primaria</t>
  </si>
  <si>
    <t>secundaria</t>
  </si>
  <si>
    <t>superior no universitario</t>
  </si>
  <si>
    <t>superior universitario</t>
  </si>
  <si>
    <t>edad</t>
  </si>
  <si>
    <t>ambito</t>
  </si>
  <si>
    <t>14 a 29 años</t>
  </si>
  <si>
    <t>30 a 44 años</t>
  </si>
  <si>
    <t>45 a 59 años</t>
  </si>
  <si>
    <t>60 a 64 años</t>
  </si>
  <si>
    <t>65 a más</t>
  </si>
  <si>
    <t>SEXO</t>
  </si>
  <si>
    <t>hombre</t>
  </si>
  <si>
    <t>mujer</t>
  </si>
  <si>
    <t>No PEA</t>
  </si>
  <si>
    <t>PEA ocupada</t>
  </si>
  <si>
    <t>empleo informal</t>
  </si>
  <si>
    <t>empleo formal</t>
  </si>
  <si>
    <t>empleo</t>
  </si>
  <si>
    <t xml:space="preserve">Tasa de empleo informal </t>
  </si>
  <si>
    <t>tasa_ocupación</t>
  </si>
  <si>
    <t xml:space="preserve">desocupado_abierto 
</t>
  </si>
  <si>
    <t>tasa_desempleo_abierto</t>
  </si>
  <si>
    <t xml:space="preserve">desocupado_oculto 
</t>
  </si>
  <si>
    <t>tasa_PET</t>
  </si>
  <si>
    <t>población_total</t>
  </si>
  <si>
    <t>empleo_informal_si</t>
  </si>
  <si>
    <t>empleo_informal_fsi</t>
  </si>
  <si>
    <t>tasa_empleo_informal_si</t>
  </si>
  <si>
    <t>tasa_empleo_informal_fsi</t>
  </si>
  <si>
    <t>tasa_empleo_informal_PEA ocupada</t>
  </si>
  <si>
    <t>empleo_informal_PEA ocupada</t>
  </si>
  <si>
    <t>empleo_formal_ PEA ocupada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</si>
</sst>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0"/>
      <color theme="0"/>
      <name val="Cambria"/>
      <family val="1"/>
    </font>
    <font>
      <sz val="10"/>
      <color theme="1"/>
      <name val="Cambria"/>
      <family val="1"/>
    </font>
    <font>
      <sz val="10"/>
      <color theme="0"/>
      <name val="Cambria"/>
      <family val="1"/>
    </font>
    <font>
      <sz val="8"/>
      <name val="Calibri"/>
      <family val="2"/>
      <scheme val="minor"/>
    </font>
    <font>
      <sz val="10"/>
      <name val="Cambria"/>
      <family val="1"/>
    </font>
    <font>
      <sz val="1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/>
    <xf numFmtId="164" fontId="2" fillId="3" borderId="1" xfId="0" applyNumberFormat="1" applyFon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" fontId="2" fillId="0" borderId="1" xfId="0" applyNumberFormat="1" applyFont="1" applyBorder="1"/>
    <xf numFmtId="4" fontId="2" fillId="3" borderId="1" xfId="0" applyNumberFormat="1" applyFont="1" applyFill="1" applyBorder="1"/>
    <xf numFmtId="0" fontId="3" fillId="2" borderId="1" xfId="0" applyFont="1" applyFill="1" applyBorder="1" applyAlignment="1">
      <alignment vertical="center"/>
    </xf>
    <xf numFmtId="3" fontId="5" fillId="0" borderId="1" xfId="0" applyNumberFormat="1" applyFont="1" applyBorder="1"/>
    <xf numFmtId="164" fontId="5" fillId="3" borderId="1" xfId="0" applyNumberFormat="1" applyFont="1" applyFill="1" applyBorder="1"/>
    <xf numFmtId="0" fontId="1" fillId="4" borderId="1" xfId="0" applyFont="1" applyFill="1" applyBorder="1" applyAlignment="1">
      <alignment horizontal="center" vertical="center" wrapText="1"/>
    </xf>
    <xf numFmtId="164" fontId="5" fillId="5" borderId="1" xfId="0" applyNumberFormat="1" applyFont="1" applyFill="1" applyBorder="1"/>
    <xf numFmtId="3" fontId="6" fillId="5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165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98C39-D7A5-4292-9860-6A6B611B2319}">
  <dimension ref="A1:T18"/>
  <sheetViews>
    <sheetView topLeftCell="E1" workbookViewId="0">
      <selection activeCell="T5" sqref="T5"/>
    </sheetView>
  </sheetViews>
  <sheetFormatPr baseColWidth="10" defaultRowHeight="15" x14ac:dyDescent="0.25"/>
  <cols>
    <col min="17" max="17" width="13.28515625" customWidth="1"/>
  </cols>
  <sheetData>
    <row r="1" spans="1:20" ht="51" x14ac:dyDescent="0.25">
      <c r="A1" s="1" t="s">
        <v>0</v>
      </c>
      <c r="B1" s="1" t="s">
        <v>1</v>
      </c>
      <c r="C1" s="1" t="s">
        <v>29</v>
      </c>
      <c r="D1" s="1" t="s">
        <v>30</v>
      </c>
      <c r="E1" s="1" t="s">
        <v>31</v>
      </c>
      <c r="F1" s="1" t="s">
        <v>2</v>
      </c>
      <c r="G1" s="1" t="s">
        <v>32</v>
      </c>
      <c r="H1" s="1" t="s">
        <v>23</v>
      </c>
      <c r="I1" s="1" t="s">
        <v>3</v>
      </c>
      <c r="J1" s="1" t="s">
        <v>4</v>
      </c>
      <c r="K1" s="12" t="s">
        <v>33</v>
      </c>
      <c r="L1" s="12" t="s">
        <v>34</v>
      </c>
      <c r="M1" s="15" t="s">
        <v>35</v>
      </c>
      <c r="N1" s="15" t="s">
        <v>36</v>
      </c>
      <c r="O1" s="1" t="s">
        <v>37</v>
      </c>
      <c r="P1" s="1" t="s">
        <v>38</v>
      </c>
      <c r="Q1" s="1" t="s">
        <v>40</v>
      </c>
      <c r="R1" s="1" t="s">
        <v>39</v>
      </c>
      <c r="S1" s="1" t="s">
        <v>41</v>
      </c>
      <c r="T1" s="1" t="s">
        <v>24</v>
      </c>
    </row>
    <row r="2" spans="1:20" x14ac:dyDescent="0.25">
      <c r="A2" s="2">
        <v>2004</v>
      </c>
      <c r="B2" s="3">
        <v>13059799.356936401</v>
      </c>
      <c r="C2" s="11">
        <f>(B2/J2)*100</f>
        <v>68.21813515351684</v>
      </c>
      <c r="D2" s="3">
        <v>731284.87933158805</v>
      </c>
      <c r="E2" s="11">
        <f>(D2/F2)*100</f>
        <v>5.3025916367651842</v>
      </c>
      <c r="F2" s="10">
        <f>B2+D2</f>
        <v>13791084.23626799</v>
      </c>
      <c r="G2" s="10">
        <v>590763.32003688801</v>
      </c>
      <c r="H2" s="10">
        <v>4762327.7096223803</v>
      </c>
      <c r="I2" s="10">
        <f>G2+H2</f>
        <v>5353091.0296592684</v>
      </c>
      <c r="J2" s="10">
        <f>I2+F2</f>
        <v>19144175.265927259</v>
      </c>
      <c r="K2" s="13">
        <f>(J2/L2)*100</f>
        <v>69.716403397497373</v>
      </c>
      <c r="L2" s="14">
        <v>27460073</v>
      </c>
    </row>
    <row r="3" spans="1:20" x14ac:dyDescent="0.25">
      <c r="A3" s="2">
        <v>2005</v>
      </c>
      <c r="B3" s="3">
        <v>13120442.394806299</v>
      </c>
      <c r="C3" s="11">
        <f t="shared" ref="C3:C17" si="0">(B3/J3)*100</f>
        <v>67.279064223657969</v>
      </c>
      <c r="D3" s="3">
        <v>746405.349557876</v>
      </c>
      <c r="E3" s="11">
        <f t="shared" ref="E3:E17" si="1">(D3/F3)*100</f>
        <v>5.3826605968269412</v>
      </c>
      <c r="F3" s="10">
        <f t="shared" ref="F3:F18" si="2">B3+D3</f>
        <v>13866847.744364176</v>
      </c>
      <c r="G3" s="10">
        <v>611646.52040672302</v>
      </c>
      <c r="H3" s="10">
        <v>5023029.0489149</v>
      </c>
      <c r="I3" s="10">
        <f t="shared" ref="I3:I18" si="3">G3+H3</f>
        <v>5634675.5693216231</v>
      </c>
      <c r="J3" s="10">
        <f t="shared" ref="J3:J18" si="4">I3+F3</f>
        <v>19501523.313685797</v>
      </c>
      <c r="K3" s="13">
        <f t="shared" ref="K3:K18" si="5">(J3/L3)*100</f>
        <v>70.12277831960759</v>
      </c>
      <c r="L3" s="14">
        <v>27810540</v>
      </c>
    </row>
    <row r="4" spans="1:20" x14ac:dyDescent="0.25">
      <c r="A4" s="2">
        <v>2006</v>
      </c>
      <c r="B4" s="3">
        <v>13682993.167923899</v>
      </c>
      <c r="C4" s="11">
        <f t="shared" si="0"/>
        <v>68.928556828658699</v>
      </c>
      <c r="D4" s="3">
        <v>673004.80027866305</v>
      </c>
      <c r="E4" s="11">
        <f t="shared" si="1"/>
        <v>4.6879694589628471</v>
      </c>
      <c r="F4" s="10">
        <f t="shared" si="2"/>
        <v>14355997.968202563</v>
      </c>
      <c r="G4" s="10">
        <v>587150.47023248603</v>
      </c>
      <c r="H4" s="10">
        <v>4907830.3103828402</v>
      </c>
      <c r="I4" s="10">
        <f t="shared" si="3"/>
        <v>5494980.780615326</v>
      </c>
      <c r="J4" s="10">
        <f t="shared" si="4"/>
        <v>19850978.748817891</v>
      </c>
      <c r="K4" s="13">
        <f t="shared" si="5"/>
        <v>70.5149599216562</v>
      </c>
      <c r="L4" s="14">
        <v>28151443</v>
      </c>
    </row>
    <row r="5" spans="1:20" x14ac:dyDescent="0.25">
      <c r="A5" s="2">
        <v>2007</v>
      </c>
      <c r="B5" s="3">
        <v>14197151.590559701</v>
      </c>
      <c r="C5" s="11">
        <f t="shared" si="0"/>
        <v>70.306122753821796</v>
      </c>
      <c r="D5" s="3">
        <v>706142.37948322203</v>
      </c>
      <c r="E5" s="11">
        <f t="shared" si="1"/>
        <v>4.7381631262366382</v>
      </c>
      <c r="F5" s="10">
        <f t="shared" si="2"/>
        <v>14903293.970042922</v>
      </c>
      <c r="G5" s="10">
        <v>512513.09015083301</v>
      </c>
      <c r="H5" s="10">
        <v>4777528.9317102404</v>
      </c>
      <c r="I5" s="10">
        <f t="shared" si="3"/>
        <v>5290042.0218610736</v>
      </c>
      <c r="J5" s="10">
        <f t="shared" si="4"/>
        <v>20193335.991903994</v>
      </c>
      <c r="K5" s="13">
        <f t="shared" si="5"/>
        <v>70.898834989644811</v>
      </c>
      <c r="L5" s="14">
        <v>28481901</v>
      </c>
      <c r="M5" s="7">
        <v>8734497.0786328297</v>
      </c>
      <c r="N5" s="7">
        <v>2603991.2523252899</v>
      </c>
      <c r="O5" s="16">
        <f>(M5/T5)*100</f>
        <v>61.52288381875686</v>
      </c>
      <c r="P5" s="16">
        <f>(N5/T5)*100</f>
        <v>18.341645757003803</v>
      </c>
      <c r="Q5" s="7">
        <v>11338488.3309581</v>
      </c>
      <c r="R5" s="4">
        <f>(Q5/T5)*100</f>
        <v>79.864529575760528</v>
      </c>
      <c r="S5" s="7">
        <v>2858663.2596015902</v>
      </c>
      <c r="T5" s="3">
        <f t="shared" ref="T5:T18" si="6">Q5+S5</f>
        <v>14197151.590559691</v>
      </c>
    </row>
    <row r="6" spans="1:20" x14ac:dyDescent="0.25">
      <c r="A6" s="2">
        <v>2008</v>
      </c>
      <c r="B6" s="3">
        <v>14459187.3215998</v>
      </c>
      <c r="C6" s="11">
        <f t="shared" si="0"/>
        <v>70.418713010103104</v>
      </c>
      <c r="D6" s="3">
        <v>699054.45781826903</v>
      </c>
      <c r="E6" s="11">
        <f t="shared" si="1"/>
        <v>4.6117120177318212</v>
      </c>
      <c r="F6" s="10">
        <f t="shared" si="2"/>
        <v>15158241.77941807</v>
      </c>
      <c r="G6" s="10">
        <v>401604.95997869899</v>
      </c>
      <c r="H6" s="10">
        <v>4973313.6998252803</v>
      </c>
      <c r="I6" s="10">
        <f t="shared" si="3"/>
        <v>5374918.6598039791</v>
      </c>
      <c r="J6" s="10">
        <f t="shared" si="4"/>
        <v>20533160.439222049</v>
      </c>
      <c r="K6" s="13">
        <f t="shared" si="5"/>
        <v>71.278287237839379</v>
      </c>
      <c r="L6" s="14">
        <v>28807034</v>
      </c>
      <c r="M6" s="7">
        <v>8764898.6618672591</v>
      </c>
      <c r="N6" s="7">
        <v>2674882.88482713</v>
      </c>
      <c r="O6" s="16">
        <f t="shared" ref="O6:O16" si="7">(M6/T6)*100</f>
        <v>60.618197046066527</v>
      </c>
      <c r="P6" s="16">
        <f t="shared" ref="P6:P18" si="8">(N6/T6)*100</f>
        <v>18.499538219767437</v>
      </c>
      <c r="Q6" s="7">
        <v>11439781.5466944</v>
      </c>
      <c r="R6" s="4">
        <f t="shared" ref="R6:R17" si="9">(Q6/T6)*100</f>
        <v>79.117735265834028</v>
      </c>
      <c r="S6" s="7">
        <v>3019405.7749054399</v>
      </c>
      <c r="T6" s="3">
        <f t="shared" si="6"/>
        <v>14459187.321599839</v>
      </c>
    </row>
    <row r="7" spans="1:20" x14ac:dyDescent="0.25">
      <c r="A7" s="2">
        <v>2009</v>
      </c>
      <c r="B7" s="3">
        <v>14757683.861535</v>
      </c>
      <c r="C7" s="11">
        <f t="shared" si="0"/>
        <v>70.695366612362292</v>
      </c>
      <c r="D7" s="3">
        <v>690557.52948641696</v>
      </c>
      <c r="E7" s="11">
        <f t="shared" si="1"/>
        <v>4.4701368395743213</v>
      </c>
      <c r="F7" s="10">
        <f t="shared" si="2"/>
        <v>15448241.391021417</v>
      </c>
      <c r="G7" s="10">
        <v>373545.04922389903</v>
      </c>
      <c r="H7" s="10">
        <v>5053250.4521362102</v>
      </c>
      <c r="I7" s="10">
        <f t="shared" si="3"/>
        <v>5426795.5013601091</v>
      </c>
      <c r="J7" s="10">
        <f t="shared" si="4"/>
        <v>20875036.892381527</v>
      </c>
      <c r="K7" s="13">
        <f t="shared" si="5"/>
        <v>71.656692218218936</v>
      </c>
      <c r="L7" s="14">
        <v>29132013</v>
      </c>
      <c r="M7" s="7">
        <v>8773571.7489765808</v>
      </c>
      <c r="N7" s="7">
        <v>2616987.6903423001</v>
      </c>
      <c r="O7" s="16">
        <f t="shared" si="7"/>
        <v>59.450872042626912</v>
      </c>
      <c r="P7" s="16">
        <f t="shared" si="8"/>
        <v>17.733051574328112</v>
      </c>
      <c r="Q7" s="7">
        <v>11390559.439318901</v>
      </c>
      <c r="R7" s="4">
        <f t="shared" si="9"/>
        <v>77.183923616955155</v>
      </c>
      <c r="S7" s="7">
        <v>3367124.4222161099</v>
      </c>
      <c r="T7" s="3">
        <f t="shared" si="6"/>
        <v>14757683.861535011</v>
      </c>
    </row>
    <row r="8" spans="1:20" x14ac:dyDescent="0.25">
      <c r="A8" s="2">
        <v>2010</v>
      </c>
      <c r="B8" s="3">
        <v>15089870.7871066</v>
      </c>
      <c r="C8" s="11">
        <f t="shared" si="0"/>
        <v>71.099846882526634</v>
      </c>
      <c r="D8" s="3">
        <v>645845.45035791304</v>
      </c>
      <c r="E8" s="11">
        <f t="shared" si="1"/>
        <v>4.1043282721395702</v>
      </c>
      <c r="F8" s="10">
        <f t="shared" si="2"/>
        <v>15735716.237464514</v>
      </c>
      <c r="G8" s="10">
        <v>378524.02049589099</v>
      </c>
      <c r="H8" s="10">
        <v>5109252.4058684697</v>
      </c>
      <c r="I8" s="10">
        <f t="shared" si="3"/>
        <v>5487776.4263643604</v>
      </c>
      <c r="J8" s="10">
        <f t="shared" si="4"/>
        <v>21223492.663828872</v>
      </c>
      <c r="K8" s="13">
        <f t="shared" si="5"/>
        <v>72.036999961370057</v>
      </c>
      <c r="L8" s="14">
        <v>29461933</v>
      </c>
      <c r="M8" s="7">
        <v>8959144.7365463302</v>
      </c>
      <c r="N8" s="7">
        <v>2672128.8629310699</v>
      </c>
      <c r="O8" s="16">
        <f t="shared" si="7"/>
        <v>59.371911548781299</v>
      </c>
      <c r="P8" s="16">
        <f t="shared" si="8"/>
        <v>17.708096382205223</v>
      </c>
      <c r="Q8" s="7">
        <v>11631273.599477399</v>
      </c>
      <c r="R8" s="4">
        <f t="shared" si="9"/>
        <v>77.080007930986511</v>
      </c>
      <c r="S8" s="7">
        <v>3458597.1876292201</v>
      </c>
      <c r="T8" s="3">
        <f t="shared" si="6"/>
        <v>15089870.787106618</v>
      </c>
    </row>
    <row r="9" spans="1:20" x14ac:dyDescent="0.25">
      <c r="A9" s="2">
        <v>2011</v>
      </c>
      <c r="B9" s="3">
        <v>15307325.856246</v>
      </c>
      <c r="C9" s="11">
        <f t="shared" si="0"/>
        <v>70.93473905293267</v>
      </c>
      <c r="D9" s="3">
        <v>641763.69200325001</v>
      </c>
      <c r="E9" s="11">
        <f t="shared" si="1"/>
        <v>4.0238265015804435</v>
      </c>
      <c r="F9" s="10">
        <f t="shared" si="2"/>
        <v>15949089.54824925</v>
      </c>
      <c r="G9" s="10">
        <v>302095.91146850499</v>
      </c>
      <c r="H9" s="10">
        <v>5328263.5671172095</v>
      </c>
      <c r="I9" s="10">
        <f t="shared" si="3"/>
        <v>5630359.4785857145</v>
      </c>
      <c r="J9" s="10">
        <f t="shared" si="4"/>
        <v>21579449.026834965</v>
      </c>
      <c r="K9" s="13">
        <f t="shared" si="5"/>
        <v>72.419862512968166</v>
      </c>
      <c r="L9" s="14">
        <v>29797694</v>
      </c>
      <c r="M9" s="7">
        <v>8927122.7906360608</v>
      </c>
      <c r="N9" s="7">
        <v>2558278.7987613599</v>
      </c>
      <c r="O9" s="16">
        <f t="shared" si="7"/>
        <v>58.319283684638236</v>
      </c>
      <c r="P9" s="16">
        <f t="shared" si="8"/>
        <v>16.712774150015804</v>
      </c>
      <c r="Q9" s="7">
        <v>11485401.589397401</v>
      </c>
      <c r="R9" s="4">
        <f t="shared" si="9"/>
        <v>75.032057834653912</v>
      </c>
      <c r="S9" s="7">
        <v>3821924.26684856</v>
      </c>
      <c r="T9" s="3">
        <f t="shared" si="6"/>
        <v>15307325.856245961</v>
      </c>
    </row>
    <row r="10" spans="1:20" x14ac:dyDescent="0.25">
      <c r="A10" s="2">
        <v>2012</v>
      </c>
      <c r="B10" s="3">
        <v>15924618.8202419</v>
      </c>
      <c r="C10" s="11">
        <f t="shared" si="0"/>
        <v>70.608531386421092</v>
      </c>
      <c r="D10" s="3">
        <v>615448.68207359302</v>
      </c>
      <c r="E10" s="11">
        <f t="shared" si="1"/>
        <v>3.7209562898545276</v>
      </c>
      <c r="F10" s="10">
        <f t="shared" si="2"/>
        <v>16540067.502315493</v>
      </c>
      <c r="G10" s="10">
        <v>255935.40031147</v>
      </c>
      <c r="H10" s="10">
        <v>5757389.0282869302</v>
      </c>
      <c r="I10" s="10">
        <f t="shared" si="3"/>
        <v>6013324.4285984002</v>
      </c>
      <c r="J10" s="10">
        <f t="shared" si="4"/>
        <v>22553391.930913895</v>
      </c>
      <c r="K10" s="13">
        <f t="shared" si="5"/>
        <v>74.839014732155263</v>
      </c>
      <c r="L10" s="14">
        <v>30135875</v>
      </c>
      <c r="M10" s="7">
        <v>9052835.4932899401</v>
      </c>
      <c r="N10" s="7">
        <v>2800591.9041595398</v>
      </c>
      <c r="O10" s="16">
        <f t="shared" si="7"/>
        <v>56.848051406937628</v>
      </c>
      <c r="P10" s="16">
        <f t="shared" si="8"/>
        <v>17.586555356663851</v>
      </c>
      <c r="Q10" s="7">
        <v>11853427.3974494</v>
      </c>
      <c r="R10" s="4">
        <f t="shared" si="9"/>
        <v>74.434606763600968</v>
      </c>
      <c r="S10" s="7">
        <v>4071191.42279243</v>
      </c>
      <c r="T10" s="3">
        <f t="shared" si="6"/>
        <v>15924618.820241831</v>
      </c>
    </row>
    <row r="11" spans="1:20" x14ac:dyDescent="0.25">
      <c r="A11" s="2">
        <v>2013</v>
      </c>
      <c r="B11" s="3">
        <v>16099790.864775401</v>
      </c>
      <c r="C11" s="11">
        <f t="shared" si="0"/>
        <v>70.039062308941794</v>
      </c>
      <c r="D11" s="3">
        <v>657609.77035140898</v>
      </c>
      <c r="E11" s="11">
        <f t="shared" si="1"/>
        <v>3.9242946126914786</v>
      </c>
      <c r="F11" s="10">
        <f t="shared" si="2"/>
        <v>16757400.635126811</v>
      </c>
      <c r="G11" s="10">
        <v>207831.229947566</v>
      </c>
      <c r="H11" s="10">
        <v>6021641.9365184298</v>
      </c>
      <c r="I11" s="10">
        <f t="shared" si="3"/>
        <v>6229473.1664659958</v>
      </c>
      <c r="J11" s="10">
        <f t="shared" si="4"/>
        <v>22986873.801592804</v>
      </c>
      <c r="K11" s="13">
        <f t="shared" si="5"/>
        <v>75.428269679686522</v>
      </c>
      <c r="L11" s="14">
        <v>30475144</v>
      </c>
      <c r="M11" s="7">
        <v>9045379.2856926899</v>
      </c>
      <c r="N11" s="7">
        <v>2836994.6800074498</v>
      </c>
      <c r="O11" s="16">
        <f t="shared" si="7"/>
        <v>56.183209842079492</v>
      </c>
      <c r="P11" s="16">
        <f t="shared" si="8"/>
        <v>17.621313865725377</v>
      </c>
      <c r="Q11" s="7">
        <v>11882373.965700099</v>
      </c>
      <c r="R11" s="4">
        <f t="shared" si="9"/>
        <v>73.80452370780462</v>
      </c>
      <c r="S11" s="7">
        <v>4217416.8990752697</v>
      </c>
      <c r="T11" s="3">
        <f t="shared" si="6"/>
        <v>16099790.864775369</v>
      </c>
    </row>
    <row r="12" spans="1:20" x14ac:dyDescent="0.25">
      <c r="A12" s="2">
        <v>2014</v>
      </c>
      <c r="B12" s="3">
        <v>16157142.685001001</v>
      </c>
      <c r="C12" s="11">
        <f t="shared" si="0"/>
        <v>69.455275012689555</v>
      </c>
      <c r="D12" s="3">
        <v>614465.30001115706</v>
      </c>
      <c r="E12" s="11">
        <f t="shared" si="1"/>
        <v>3.6637232432350557</v>
      </c>
      <c r="F12" s="10">
        <f t="shared" si="2"/>
        <v>16771607.985012159</v>
      </c>
      <c r="G12" s="10">
        <v>205750.30991315801</v>
      </c>
      <c r="H12" s="10">
        <v>6285299.1231744196</v>
      </c>
      <c r="I12" s="10">
        <f t="shared" si="3"/>
        <v>6491049.433087578</v>
      </c>
      <c r="J12" s="10">
        <f t="shared" si="4"/>
        <v>23262657.418099739</v>
      </c>
      <c r="K12" s="13">
        <f t="shared" si="5"/>
        <v>75.493364395119258</v>
      </c>
      <c r="L12" s="14">
        <v>30814175</v>
      </c>
      <c r="M12" s="7">
        <v>9008758.1682476997</v>
      </c>
      <c r="N12" s="7">
        <v>2788720.3206284</v>
      </c>
      <c r="O12" s="16">
        <f t="shared" si="7"/>
        <v>55.757124535458267</v>
      </c>
      <c r="P12" s="16">
        <f t="shared" si="8"/>
        <v>17.259984484863296</v>
      </c>
      <c r="Q12" s="7">
        <v>11797478.488876101</v>
      </c>
      <c r="R12" s="4">
        <f t="shared" si="9"/>
        <v>73.01710902032157</v>
      </c>
      <c r="S12" s="7">
        <v>4359664.1961249104</v>
      </c>
      <c r="T12" s="3">
        <f t="shared" si="6"/>
        <v>16157142.685001012</v>
      </c>
    </row>
    <row r="13" spans="1:20" x14ac:dyDescent="0.25">
      <c r="A13" s="2">
        <v>2015</v>
      </c>
      <c r="B13" s="3">
        <v>16266709.6679294</v>
      </c>
      <c r="C13" s="11">
        <f t="shared" si="0"/>
        <v>68.780670002177345</v>
      </c>
      <c r="D13" s="3">
        <v>590070.87073159195</v>
      </c>
      <c r="E13" s="11">
        <f t="shared" si="1"/>
        <v>3.5004956573900077</v>
      </c>
      <c r="F13" s="10">
        <f t="shared" si="2"/>
        <v>16856780.538660992</v>
      </c>
      <c r="G13" s="10">
        <v>192578.32018733001</v>
      </c>
      <c r="H13" s="10">
        <v>6600759.2156258803</v>
      </c>
      <c r="I13" s="10">
        <f t="shared" si="3"/>
        <v>6793337.5358132105</v>
      </c>
      <c r="J13" s="10">
        <f t="shared" si="4"/>
        <v>23650118.074474201</v>
      </c>
      <c r="K13" s="13">
        <f t="shared" si="5"/>
        <v>75.919328153812629</v>
      </c>
      <c r="L13" s="14">
        <v>31151643</v>
      </c>
      <c r="M13" s="7">
        <v>9078257.11520648</v>
      </c>
      <c r="N13" s="7">
        <v>2838492.16065979</v>
      </c>
      <c r="O13" s="16">
        <f t="shared" si="7"/>
        <v>55.808810143730135</v>
      </c>
      <c r="P13" s="16">
        <f t="shared" si="8"/>
        <v>17.449700760664737</v>
      </c>
      <c r="Q13" s="7">
        <v>11916749.275866199</v>
      </c>
      <c r="R13" s="4">
        <f t="shared" si="9"/>
        <v>73.258510904394441</v>
      </c>
      <c r="S13" s="7">
        <v>4349960.3920631399</v>
      </c>
      <c r="T13" s="3">
        <f t="shared" si="6"/>
        <v>16266709.66792934</v>
      </c>
    </row>
    <row r="14" spans="1:20" x14ac:dyDescent="0.25">
      <c r="A14" s="2">
        <v>2016</v>
      </c>
      <c r="B14" s="3">
        <v>16501261.576460401</v>
      </c>
      <c r="C14" s="11">
        <f t="shared" si="0"/>
        <v>68.94676061392417</v>
      </c>
      <c r="D14" s="3">
        <v>717352.21719455696</v>
      </c>
      <c r="E14" s="11">
        <f t="shared" si="1"/>
        <v>4.1661438359161096</v>
      </c>
      <c r="F14" s="10">
        <f t="shared" si="2"/>
        <v>17218613.793654956</v>
      </c>
      <c r="G14" s="10">
        <v>208317.38674163801</v>
      </c>
      <c r="H14" s="10">
        <v>6506407.2818137398</v>
      </c>
      <c r="I14" s="10">
        <f t="shared" si="3"/>
        <v>6714724.668555378</v>
      </c>
      <c r="J14" s="10">
        <f t="shared" si="4"/>
        <v>23933338.462210335</v>
      </c>
      <c r="K14" s="13">
        <f t="shared" si="5"/>
        <v>76.006298980061331</v>
      </c>
      <c r="L14" s="14">
        <v>31488625</v>
      </c>
      <c r="M14" s="7">
        <v>9048978.1351674795</v>
      </c>
      <c r="N14" s="7">
        <v>2842818.2166342698</v>
      </c>
      <c r="O14" s="16">
        <f>(M14/T14)*100</f>
        <v>54.838098852248585</v>
      </c>
      <c r="P14" s="16">
        <f t="shared" si="8"/>
        <v>17.227884083054846</v>
      </c>
      <c r="Q14" s="7">
        <v>11891796.351801701</v>
      </c>
      <c r="R14" s="4">
        <f t="shared" si="9"/>
        <v>72.06598293530314</v>
      </c>
      <c r="S14" s="7">
        <v>4609465.2246587202</v>
      </c>
      <c r="T14" s="3">
        <f t="shared" si="6"/>
        <v>16501261.576460421</v>
      </c>
    </row>
    <row r="15" spans="1:20" x14ac:dyDescent="0.25">
      <c r="A15" s="2">
        <v>2017</v>
      </c>
      <c r="B15" s="3">
        <v>16759552.851998299</v>
      </c>
      <c r="C15" s="11">
        <f t="shared" si="0"/>
        <v>69.256757956972521</v>
      </c>
      <c r="D15" s="3">
        <v>714534.89540052402</v>
      </c>
      <c r="E15" s="11">
        <f t="shared" si="1"/>
        <v>4.0891112928449669</v>
      </c>
      <c r="F15" s="10">
        <f t="shared" si="2"/>
        <v>17474087.747398823</v>
      </c>
      <c r="G15" s="10">
        <v>199998.24681973399</v>
      </c>
      <c r="H15" s="10">
        <v>6525072.8263698798</v>
      </c>
      <c r="I15" s="10">
        <f t="shared" si="3"/>
        <v>6725071.0731896134</v>
      </c>
      <c r="J15" s="10">
        <f t="shared" si="4"/>
        <v>24199158.820588436</v>
      </c>
      <c r="K15" s="13">
        <f t="shared" si="5"/>
        <v>76.03577306023152</v>
      </c>
      <c r="L15" s="14">
        <v>31826018</v>
      </c>
      <c r="M15" s="7">
        <v>9382731.3073935509</v>
      </c>
      <c r="N15" s="7">
        <v>2791588.5822784901</v>
      </c>
      <c r="O15" s="16">
        <f t="shared" si="7"/>
        <v>55.984377329463328</v>
      </c>
      <c r="P15" s="16">
        <f t="shared" si="8"/>
        <v>16.656700849543505</v>
      </c>
      <c r="Q15" s="7">
        <v>12174319.889672</v>
      </c>
      <c r="R15" s="4">
        <f t="shared" si="9"/>
        <v>72.641078179006584</v>
      </c>
      <c r="S15" s="7">
        <v>4585232.9623262798</v>
      </c>
      <c r="T15" s="3">
        <f t="shared" si="6"/>
        <v>16759552.851998281</v>
      </c>
    </row>
    <row r="16" spans="1:20" x14ac:dyDescent="0.25">
      <c r="A16" s="2">
        <v>2018</v>
      </c>
      <c r="B16" s="3">
        <v>16997968.352648199</v>
      </c>
      <c r="C16" s="11">
        <f t="shared" si="0"/>
        <v>69.312186227896305</v>
      </c>
      <c r="D16" s="3">
        <v>695454.29855060496</v>
      </c>
      <c r="E16" s="11">
        <f t="shared" si="1"/>
        <v>3.9305809410678663</v>
      </c>
      <c r="F16" s="10">
        <f t="shared" si="2"/>
        <v>17693422.651198804</v>
      </c>
      <c r="G16" s="10">
        <v>224190.184470415</v>
      </c>
      <c r="H16" s="10">
        <v>6606167.5811818801</v>
      </c>
      <c r="I16" s="10">
        <f t="shared" si="3"/>
        <v>6830357.7656522952</v>
      </c>
      <c r="J16" s="10">
        <f t="shared" si="4"/>
        <v>24523780.4168511</v>
      </c>
      <c r="K16" s="13">
        <f t="shared" si="5"/>
        <v>76.250357926100733</v>
      </c>
      <c r="L16" s="14">
        <v>32162184</v>
      </c>
      <c r="M16" s="7">
        <v>9641461.2718511801</v>
      </c>
      <c r="N16" s="7">
        <v>2672740.28916502</v>
      </c>
      <c r="O16" s="16">
        <f t="shared" si="7"/>
        <v>56.721256751540302</v>
      </c>
      <c r="P16" s="16">
        <f t="shared" si="8"/>
        <v>15.723880841021876</v>
      </c>
      <c r="Q16" s="7">
        <v>12314201.5610162</v>
      </c>
      <c r="R16" s="4">
        <f t="shared" si="9"/>
        <v>72.445137592562176</v>
      </c>
      <c r="S16" s="7">
        <v>4683766.7916320497</v>
      </c>
      <c r="T16" s="3">
        <f t="shared" si="6"/>
        <v>16997968.352648251</v>
      </c>
    </row>
    <row r="17" spans="1:20" x14ac:dyDescent="0.25">
      <c r="A17" s="2">
        <v>2019</v>
      </c>
      <c r="B17" s="3">
        <v>17317575.811262298</v>
      </c>
      <c r="C17" s="11">
        <f t="shared" si="0"/>
        <v>69.715850031485076</v>
      </c>
      <c r="D17" s="3">
        <v>703895.63381910301</v>
      </c>
      <c r="E17" s="11">
        <f t="shared" si="1"/>
        <v>3.9058721479217344</v>
      </c>
      <c r="F17" s="10">
        <f t="shared" si="2"/>
        <v>18021471.445081402</v>
      </c>
      <c r="G17" s="10">
        <v>206770.68457365001</v>
      </c>
      <c r="H17" s="10">
        <v>6611985.4562401697</v>
      </c>
      <c r="I17" s="10">
        <f t="shared" si="3"/>
        <v>6818756.1408138201</v>
      </c>
      <c r="J17" s="10">
        <f t="shared" si="4"/>
        <v>24840227.585895222</v>
      </c>
      <c r="K17" s="13">
        <f t="shared" si="5"/>
        <v>76.442030255549838</v>
      </c>
      <c r="L17" s="14">
        <v>32495510</v>
      </c>
      <c r="M17" s="7">
        <v>9843129.4456350803</v>
      </c>
      <c r="N17" s="7">
        <v>2754418.7469708901</v>
      </c>
      <c r="O17" s="16">
        <f>(M17/T17)*100</f>
        <v>56.838956866201286</v>
      </c>
      <c r="P17" s="16">
        <f t="shared" si="8"/>
        <v>15.905336734137954</v>
      </c>
      <c r="Q17" s="7">
        <v>12597548.1926059</v>
      </c>
      <c r="R17" s="4">
        <f t="shared" si="9"/>
        <v>72.744293600338821</v>
      </c>
      <c r="S17" s="7">
        <v>4720027.6186563903</v>
      </c>
      <c r="T17" s="3">
        <f t="shared" si="6"/>
        <v>17317575.811262291</v>
      </c>
    </row>
    <row r="18" spans="1:20" x14ac:dyDescent="0.25">
      <c r="A18" s="2">
        <v>2020</v>
      </c>
      <c r="B18" s="3">
        <v>15074513.9050916</v>
      </c>
      <c r="C18" s="11">
        <f>(B18/J18)*100</f>
        <v>59.736897792052666</v>
      </c>
      <c r="D18" s="3">
        <v>1207874.8286134</v>
      </c>
      <c r="E18" s="11">
        <f>(D18/F18)*100</f>
        <v>7.4182900824193281</v>
      </c>
      <c r="F18" s="10">
        <f t="shared" si="2"/>
        <v>16282388.733705001</v>
      </c>
      <c r="G18" s="10">
        <v>535339.50034070003</v>
      </c>
      <c r="H18" s="10">
        <v>8417117.3342106007</v>
      </c>
      <c r="I18" s="10">
        <f t="shared" si="3"/>
        <v>8952456.8345513009</v>
      </c>
      <c r="J18" s="10">
        <f t="shared" si="4"/>
        <v>25234845.568256304</v>
      </c>
      <c r="K18" s="13">
        <f t="shared" si="5"/>
        <v>76.878413184063817</v>
      </c>
      <c r="L18" s="14">
        <v>32824358</v>
      </c>
      <c r="M18" s="7">
        <v>9521844.4373895805</v>
      </c>
      <c r="N18" s="7">
        <v>1834539.37460398</v>
      </c>
      <c r="O18" s="16">
        <f>(M18/T18)*100</f>
        <v>63.165183947812075</v>
      </c>
      <c r="P18" s="16">
        <f t="shared" si="8"/>
        <v>12.169807836950215</v>
      </c>
      <c r="Q18" s="7">
        <v>11356383.8119935</v>
      </c>
      <c r="R18" s="4">
        <f>(Q18/T18)*100</f>
        <v>75.334991784761883</v>
      </c>
      <c r="S18" s="7">
        <v>3718130.0930980402</v>
      </c>
      <c r="T18" s="3">
        <f t="shared" si="6"/>
        <v>15074513.905091541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BFF9F-9DA6-446A-84FA-242F08361347}">
  <dimension ref="A1:O35"/>
  <sheetViews>
    <sheetView workbookViewId="0">
      <selection activeCell="H12" sqref="H12"/>
    </sheetView>
  </sheetViews>
  <sheetFormatPr baseColWidth="10" defaultRowHeight="15" x14ac:dyDescent="0.25"/>
  <sheetData>
    <row r="1" spans="1:15" ht="38.25" x14ac:dyDescent="0.25">
      <c r="A1" s="1" t="s">
        <v>0</v>
      </c>
      <c r="B1" s="1" t="s">
        <v>1</v>
      </c>
      <c r="C1" s="1" t="s">
        <v>29</v>
      </c>
      <c r="D1" s="1" t="s">
        <v>30</v>
      </c>
      <c r="E1" s="1" t="s">
        <v>31</v>
      </c>
      <c r="F1" s="1" t="s">
        <v>2</v>
      </c>
      <c r="G1" s="1" t="s">
        <v>32</v>
      </c>
      <c r="H1" s="1" t="s">
        <v>23</v>
      </c>
      <c r="I1" s="1" t="s">
        <v>3</v>
      </c>
      <c r="J1" s="1" t="s">
        <v>4</v>
      </c>
      <c r="K1" s="1" t="s">
        <v>20</v>
      </c>
      <c r="L1" s="1" t="s">
        <v>25</v>
      </c>
      <c r="M1" s="1" t="s">
        <v>28</v>
      </c>
      <c r="N1" s="1" t="s">
        <v>26</v>
      </c>
      <c r="O1" s="1" t="s">
        <v>27</v>
      </c>
    </row>
    <row r="2" spans="1:15" x14ac:dyDescent="0.25">
      <c r="A2" s="2">
        <v>2004</v>
      </c>
      <c r="B2" s="3">
        <v>7418114.8747615796</v>
      </c>
      <c r="C2" s="4">
        <f t="shared" ref="C2:C18" si="0">(B2/J2)*100</f>
        <v>77.713425663460413</v>
      </c>
      <c r="D2" s="3">
        <v>375112.90993499698</v>
      </c>
      <c r="E2" s="4">
        <f>(D2/F2)*100</f>
        <v>4.8133189520213895</v>
      </c>
      <c r="F2" s="3">
        <f t="shared" ref="F2:F35" si="1">B2+D2</f>
        <v>7793227.7846965762</v>
      </c>
      <c r="G2" s="3">
        <v>228490.84027290301</v>
      </c>
      <c r="H2" s="3">
        <v>1523755.41819763</v>
      </c>
      <c r="I2" s="3">
        <f>G2+H2</f>
        <v>1752246.258470533</v>
      </c>
      <c r="J2" s="3">
        <f>F2+I2</f>
        <v>9545474.0431671087</v>
      </c>
      <c r="K2" t="s">
        <v>21</v>
      </c>
    </row>
    <row r="3" spans="1:15" x14ac:dyDescent="0.25">
      <c r="A3" s="2">
        <v>2005</v>
      </c>
      <c r="B3" s="3">
        <v>7483228.7313227598</v>
      </c>
      <c r="C3" s="4">
        <f t="shared" si="0"/>
        <v>76.96958443597579</v>
      </c>
      <c r="D3" s="3">
        <v>396916.220184326</v>
      </c>
      <c r="E3" s="4">
        <f t="shared" ref="E3:E18" si="2">(D3/F3)*100</f>
        <v>5.0369152170026439</v>
      </c>
      <c r="F3" s="3">
        <f t="shared" si="1"/>
        <v>7880144.9515070859</v>
      </c>
      <c r="G3" s="3">
        <v>249909.089907646</v>
      </c>
      <c r="H3" s="3">
        <v>1592265.21775627</v>
      </c>
      <c r="I3" s="3">
        <f t="shared" ref="I3:I18" si="3">G3+H3</f>
        <v>1842174.3076639159</v>
      </c>
      <c r="J3" s="3">
        <f t="shared" ref="J3:J18" si="4">F3+I3</f>
        <v>9722319.2591710016</v>
      </c>
      <c r="K3" t="s">
        <v>21</v>
      </c>
    </row>
    <row r="4" spans="1:15" x14ac:dyDescent="0.25">
      <c r="A4" s="2">
        <v>2006</v>
      </c>
      <c r="B4" s="3">
        <v>7775759.1852903301</v>
      </c>
      <c r="C4" s="4">
        <f t="shared" si="0"/>
        <v>78.594420542639469</v>
      </c>
      <c r="D4" s="3">
        <v>329486.87982559198</v>
      </c>
      <c r="E4" s="4">
        <f t="shared" si="2"/>
        <v>4.0651064406750939</v>
      </c>
      <c r="F4" s="3">
        <f t="shared" si="1"/>
        <v>8105246.0651159221</v>
      </c>
      <c r="G4" s="3">
        <v>215076.73025798699</v>
      </c>
      <c r="H4" s="3">
        <v>1573202.8920783999</v>
      </c>
      <c r="I4" s="3">
        <f t="shared" si="3"/>
        <v>1788279.6223363869</v>
      </c>
      <c r="J4" s="3">
        <f t="shared" si="4"/>
        <v>9893525.6874523088</v>
      </c>
      <c r="K4" t="s">
        <v>21</v>
      </c>
    </row>
    <row r="5" spans="1:15" x14ac:dyDescent="0.25">
      <c r="A5" s="2">
        <v>2007</v>
      </c>
      <c r="B5" s="3">
        <v>7989927.4151848499</v>
      </c>
      <c r="C5" s="4">
        <f t="shared" si="0"/>
        <v>79.386400340547326</v>
      </c>
      <c r="D5" s="3">
        <v>360360.870015144</v>
      </c>
      <c r="E5" s="4">
        <f t="shared" si="2"/>
        <v>4.3155500469827572</v>
      </c>
      <c r="F5" s="3">
        <f t="shared" si="1"/>
        <v>8350288.2851999942</v>
      </c>
      <c r="G5" s="3">
        <v>182445.74998474101</v>
      </c>
      <c r="H5" s="3">
        <v>1531870.7093434299</v>
      </c>
      <c r="I5" s="3">
        <f t="shared" si="3"/>
        <v>1714316.4593281709</v>
      </c>
      <c r="J5" s="3">
        <f t="shared" si="4"/>
        <v>10064604.744528165</v>
      </c>
      <c r="K5" t="s">
        <v>21</v>
      </c>
      <c r="L5" s="7">
        <v>6142009.4967602398</v>
      </c>
      <c r="M5" s="8">
        <f t="shared" ref="M5:M18" si="5">(L5/O5)*100</f>
        <v>76.871906058712923</v>
      </c>
      <c r="N5" s="7">
        <v>1847917.9184246</v>
      </c>
      <c r="O5" s="7">
        <f t="shared" ref="O5:O18" si="6">L5+N5</f>
        <v>7989927.4151848396</v>
      </c>
    </row>
    <row r="6" spans="1:15" x14ac:dyDescent="0.25">
      <c r="A6" s="2">
        <v>2008</v>
      </c>
      <c r="B6" s="3">
        <v>8149889.8150296202</v>
      </c>
      <c r="C6" s="4">
        <f t="shared" si="0"/>
        <v>79.646024333198326</v>
      </c>
      <c r="D6" s="3">
        <v>344412.40890622098</v>
      </c>
      <c r="E6" s="4">
        <f t="shared" si="2"/>
        <v>4.0546286184133118</v>
      </c>
      <c r="F6" s="3">
        <f t="shared" si="1"/>
        <v>8494302.2239358407</v>
      </c>
      <c r="G6" s="3">
        <v>151380.560077667</v>
      </c>
      <c r="H6" s="3">
        <v>1586955.79808902</v>
      </c>
      <c r="I6" s="3">
        <f t="shared" si="3"/>
        <v>1738336.358166687</v>
      </c>
      <c r="J6" s="3">
        <f t="shared" si="4"/>
        <v>10232638.582102528</v>
      </c>
      <c r="K6" t="s">
        <v>21</v>
      </c>
      <c r="L6" s="7">
        <v>6165966.1976215802</v>
      </c>
      <c r="M6" s="8">
        <f t="shared" si="5"/>
        <v>75.657049819871432</v>
      </c>
      <c r="N6" s="7">
        <v>1983923.61740803</v>
      </c>
      <c r="O6" s="7">
        <f t="shared" si="6"/>
        <v>8149889.8150296099</v>
      </c>
    </row>
    <row r="7" spans="1:15" x14ac:dyDescent="0.25">
      <c r="A7" s="2">
        <v>2009</v>
      </c>
      <c r="B7" s="3">
        <v>8269565.9164114501</v>
      </c>
      <c r="C7" s="4">
        <f t="shared" si="0"/>
        <v>79.5024872310304</v>
      </c>
      <c r="D7" s="3">
        <v>369424.56878280599</v>
      </c>
      <c r="E7" s="4">
        <f t="shared" si="2"/>
        <v>4.2762469690866789</v>
      </c>
      <c r="F7" s="3">
        <f t="shared" si="1"/>
        <v>8638990.4851942565</v>
      </c>
      <c r="G7" s="3">
        <v>146167.589389801</v>
      </c>
      <c r="H7" s="3">
        <v>1616486.20653194</v>
      </c>
      <c r="I7" s="3">
        <f t="shared" si="3"/>
        <v>1762653.7959217411</v>
      </c>
      <c r="J7" s="3">
        <f t="shared" si="4"/>
        <v>10401644.281115998</v>
      </c>
      <c r="K7" t="s">
        <v>21</v>
      </c>
      <c r="L7" s="7">
        <v>6091321.0227931701</v>
      </c>
      <c r="M7" s="8">
        <f t="shared" si="5"/>
        <v>73.659501409917752</v>
      </c>
      <c r="N7" s="7">
        <v>2178244.8936182801</v>
      </c>
      <c r="O7" s="7">
        <f t="shared" si="6"/>
        <v>8269565.9164114501</v>
      </c>
    </row>
    <row r="8" spans="1:15" x14ac:dyDescent="0.25">
      <c r="A8" s="2">
        <v>2010</v>
      </c>
      <c r="B8" s="3">
        <v>8425813.9378373604</v>
      </c>
      <c r="C8" s="4">
        <f t="shared" si="0"/>
        <v>79.685437988088779</v>
      </c>
      <c r="D8" s="3">
        <v>315823.18017005897</v>
      </c>
      <c r="E8" s="4">
        <f t="shared" si="2"/>
        <v>3.6128607937691211</v>
      </c>
      <c r="F8" s="3">
        <f t="shared" si="1"/>
        <v>8741637.1180074196</v>
      </c>
      <c r="G8" s="3">
        <v>157516.020158767</v>
      </c>
      <c r="H8" s="3">
        <v>1674690.9048280099</v>
      </c>
      <c r="I8" s="3">
        <f t="shared" si="3"/>
        <v>1832206.9249867769</v>
      </c>
      <c r="J8" s="3">
        <f t="shared" si="4"/>
        <v>10573844.042994197</v>
      </c>
      <c r="K8" t="s">
        <v>21</v>
      </c>
      <c r="L8" s="7">
        <v>6183603.0129084503</v>
      </c>
      <c r="M8" s="8">
        <f t="shared" si="5"/>
        <v>73.388791380024145</v>
      </c>
      <c r="N8" s="7">
        <v>2242210.9249288999</v>
      </c>
      <c r="O8" s="7">
        <f t="shared" si="6"/>
        <v>8425813.9378373511</v>
      </c>
    </row>
    <row r="9" spans="1:15" x14ac:dyDescent="0.25">
      <c r="A9" s="2">
        <v>2011</v>
      </c>
      <c r="B9" s="3">
        <v>8553820.7859997693</v>
      </c>
      <c r="C9" s="4">
        <f t="shared" si="0"/>
        <v>79.572735199169841</v>
      </c>
      <c r="D9" s="3">
        <v>331412.47727584798</v>
      </c>
      <c r="E9" s="4">
        <f t="shared" si="2"/>
        <v>3.7299243301314289</v>
      </c>
      <c r="F9" s="3">
        <f t="shared" si="1"/>
        <v>8885233.2632756177</v>
      </c>
      <c r="G9" s="3">
        <v>119646.966972351</v>
      </c>
      <c r="H9" s="3">
        <v>1744807.79365825</v>
      </c>
      <c r="I9" s="3">
        <f t="shared" si="3"/>
        <v>1864454.7606306011</v>
      </c>
      <c r="J9" s="3">
        <f t="shared" si="4"/>
        <v>10749688.02390622</v>
      </c>
      <c r="K9" t="s">
        <v>21</v>
      </c>
      <c r="L9" s="7">
        <v>6192324.8377299299</v>
      </c>
      <c r="M9" s="8">
        <f t="shared" si="5"/>
        <v>72.392501463966212</v>
      </c>
      <c r="N9" s="7">
        <v>2361495.9482698399</v>
      </c>
      <c r="O9" s="7">
        <f t="shared" si="6"/>
        <v>8553820.7859997693</v>
      </c>
    </row>
    <row r="10" spans="1:15" x14ac:dyDescent="0.25">
      <c r="A10" s="2">
        <v>2012</v>
      </c>
      <c r="B10" s="3">
        <v>8988879.2357978802</v>
      </c>
      <c r="C10" s="4">
        <f t="shared" si="0"/>
        <v>79.556798384058723</v>
      </c>
      <c r="D10" s="3">
        <v>295433.87048912002</v>
      </c>
      <c r="E10" s="4">
        <f t="shared" si="2"/>
        <v>3.1820756916207711</v>
      </c>
      <c r="F10" s="3">
        <f t="shared" si="1"/>
        <v>9284313.1062870007</v>
      </c>
      <c r="G10" s="3">
        <v>97857.990232467593</v>
      </c>
      <c r="H10" s="3">
        <v>1916522.9414234101</v>
      </c>
      <c r="I10" s="3">
        <f t="shared" si="3"/>
        <v>2014380.9316558777</v>
      </c>
      <c r="J10" s="3">
        <f t="shared" si="4"/>
        <v>11298694.037942879</v>
      </c>
      <c r="K10" t="s">
        <v>21</v>
      </c>
      <c r="L10" s="7">
        <v>6413570.1183815002</v>
      </c>
      <c r="M10" s="8">
        <f t="shared" si="5"/>
        <v>71.350053217309835</v>
      </c>
      <c r="N10" s="7">
        <v>2575309.11741638</v>
      </c>
      <c r="O10" s="7">
        <f t="shared" si="6"/>
        <v>8988879.2357978802</v>
      </c>
    </row>
    <row r="11" spans="1:15" x14ac:dyDescent="0.25">
      <c r="A11" s="2">
        <v>2013</v>
      </c>
      <c r="B11" s="3">
        <v>9077351.4424993899</v>
      </c>
      <c r="C11" s="4">
        <f t="shared" si="0"/>
        <v>78.799520727380838</v>
      </c>
      <c r="D11" s="3">
        <v>314088.789951324</v>
      </c>
      <c r="E11" s="4">
        <f t="shared" si="2"/>
        <v>3.3444155760693364</v>
      </c>
      <c r="F11" s="3">
        <f t="shared" si="1"/>
        <v>9391440.2324507143</v>
      </c>
      <c r="G11" s="3">
        <v>86821.309761047305</v>
      </c>
      <c r="H11" s="3">
        <v>2041290.0473263201</v>
      </c>
      <c r="I11" s="3">
        <f t="shared" si="3"/>
        <v>2128111.3570873672</v>
      </c>
      <c r="J11" s="3">
        <f t="shared" si="4"/>
        <v>11519551.589538082</v>
      </c>
      <c r="K11" t="s">
        <v>21</v>
      </c>
      <c r="L11" s="7">
        <v>6426537.7244343702</v>
      </c>
      <c r="M11" s="8">
        <f t="shared" si="5"/>
        <v>70.797498203560409</v>
      </c>
      <c r="N11" s="7">
        <v>2650813.7180650202</v>
      </c>
      <c r="O11" s="7">
        <f t="shared" si="6"/>
        <v>9077351.4424993899</v>
      </c>
    </row>
    <row r="12" spans="1:15" x14ac:dyDescent="0.25">
      <c r="A12" s="2">
        <v>2014</v>
      </c>
      <c r="B12" s="3">
        <v>9125317.8350664303</v>
      </c>
      <c r="C12" s="4">
        <f t="shared" si="0"/>
        <v>78.403427862027044</v>
      </c>
      <c r="D12" s="3">
        <v>317638.260205984</v>
      </c>
      <c r="E12" s="4">
        <f t="shared" si="2"/>
        <v>3.3637587319187956</v>
      </c>
      <c r="F12" s="3">
        <f t="shared" si="1"/>
        <v>9442956.0952724144</v>
      </c>
      <c r="G12" s="3">
        <v>95636.940249919804</v>
      </c>
      <c r="H12" s="3">
        <v>2100334.09292542</v>
      </c>
      <c r="I12" s="3">
        <f t="shared" si="3"/>
        <v>2195971.0331753399</v>
      </c>
      <c r="J12" s="3">
        <f t="shared" si="4"/>
        <v>11638927.128447754</v>
      </c>
      <c r="K12" t="s">
        <v>21</v>
      </c>
      <c r="L12" s="7">
        <v>6435791.7254495602</v>
      </c>
      <c r="M12" s="8">
        <f t="shared" si="5"/>
        <v>70.526767853699752</v>
      </c>
      <c r="N12" s="7">
        <v>2689526.1096168701</v>
      </c>
      <c r="O12" s="7">
        <f t="shared" si="6"/>
        <v>9125317.8350664303</v>
      </c>
    </row>
    <row r="13" spans="1:15" x14ac:dyDescent="0.25">
      <c r="A13" s="2">
        <v>2015</v>
      </c>
      <c r="B13" s="3">
        <v>9201671.8150184099</v>
      </c>
      <c r="C13" s="4">
        <f t="shared" si="0"/>
        <v>77.780272127611013</v>
      </c>
      <c r="D13" s="3">
        <v>324003.14082360198</v>
      </c>
      <c r="E13" s="4">
        <f t="shared" si="2"/>
        <v>3.4013667517060688</v>
      </c>
      <c r="F13" s="3">
        <f t="shared" si="1"/>
        <v>9525674.9558420125</v>
      </c>
      <c r="G13" s="3">
        <v>75263.730236053394</v>
      </c>
      <c r="H13" s="3">
        <v>2229402.8173838798</v>
      </c>
      <c r="I13" s="3">
        <f t="shared" si="3"/>
        <v>2304666.5476199333</v>
      </c>
      <c r="J13" s="3">
        <f t="shared" si="4"/>
        <v>11830341.503461946</v>
      </c>
      <c r="K13" t="s">
        <v>21</v>
      </c>
      <c r="L13" s="7">
        <v>6543247.3010077402</v>
      </c>
      <c r="M13" s="8">
        <f t="shared" si="5"/>
        <v>71.109331353550957</v>
      </c>
      <c r="N13" s="7">
        <v>2658424.5140106599</v>
      </c>
      <c r="O13" s="7">
        <f t="shared" si="6"/>
        <v>9201671.8150184005</v>
      </c>
    </row>
    <row r="14" spans="1:15" x14ac:dyDescent="0.25">
      <c r="A14" s="2">
        <v>2016</v>
      </c>
      <c r="B14" s="3">
        <v>9300885.2832163498</v>
      </c>
      <c r="C14" s="4">
        <f t="shared" si="0"/>
        <v>77.746493480067883</v>
      </c>
      <c r="D14" s="3">
        <v>373325.16921424802</v>
      </c>
      <c r="E14" s="4">
        <f t="shared" si="2"/>
        <v>3.8589729988812875</v>
      </c>
      <c r="F14" s="3">
        <f t="shared" si="1"/>
        <v>9674210.4524305984</v>
      </c>
      <c r="G14" s="3">
        <v>85197.8027265071</v>
      </c>
      <c r="H14" s="3">
        <v>2203684.6984831099</v>
      </c>
      <c r="I14" s="3">
        <f t="shared" si="3"/>
        <v>2288882.5012096171</v>
      </c>
      <c r="J14" s="3">
        <f t="shared" si="4"/>
        <v>11963092.953640215</v>
      </c>
      <c r="K14" t="s">
        <v>21</v>
      </c>
      <c r="L14" s="7">
        <v>6472928.7080980502</v>
      </c>
      <c r="M14" s="8">
        <f t="shared" si="5"/>
        <v>69.59475911157179</v>
      </c>
      <c r="N14" s="7">
        <v>2827956.5751183</v>
      </c>
      <c r="O14" s="7">
        <f t="shared" si="6"/>
        <v>9300885.2832163498</v>
      </c>
    </row>
    <row r="15" spans="1:15" x14ac:dyDescent="0.25">
      <c r="A15" s="2">
        <v>2017</v>
      </c>
      <c r="B15" s="3">
        <v>9372517.1874444392</v>
      </c>
      <c r="C15" s="4">
        <f t="shared" si="0"/>
        <v>77.603992567081008</v>
      </c>
      <c r="D15" s="3">
        <v>372700.19045543601</v>
      </c>
      <c r="E15" s="4">
        <f t="shared" si="2"/>
        <v>3.8244420416997826</v>
      </c>
      <c r="F15" s="3">
        <f t="shared" si="1"/>
        <v>9745217.3778998759</v>
      </c>
      <c r="G15" s="3">
        <v>77460.1976289749</v>
      </c>
      <c r="H15" s="3">
        <v>2254687.1030253102</v>
      </c>
      <c r="I15" s="3">
        <f t="shared" si="3"/>
        <v>2332147.3006542851</v>
      </c>
      <c r="J15" s="3">
        <f t="shared" si="4"/>
        <v>12077364.678554161</v>
      </c>
      <c r="K15" t="s">
        <v>21</v>
      </c>
      <c r="L15" s="7">
        <v>6548636.8313944302</v>
      </c>
      <c r="M15" s="8">
        <f t="shared" si="5"/>
        <v>69.870630273872194</v>
      </c>
      <c r="N15" s="7">
        <v>2823880.3560500098</v>
      </c>
      <c r="O15" s="7">
        <f t="shared" si="6"/>
        <v>9372517.187444441</v>
      </c>
    </row>
    <row r="16" spans="1:15" x14ac:dyDescent="0.25">
      <c r="A16" s="2">
        <v>2018</v>
      </c>
      <c r="B16" s="3">
        <v>9506655.3859479409</v>
      </c>
      <c r="C16" s="4">
        <f t="shared" si="0"/>
        <v>77.639780573951398</v>
      </c>
      <c r="D16" s="3">
        <v>345060.13533163001</v>
      </c>
      <c r="E16" s="4">
        <f t="shared" si="2"/>
        <v>3.5025385638298712</v>
      </c>
      <c r="F16" s="3">
        <f t="shared" si="1"/>
        <v>9851715.5212795716</v>
      </c>
      <c r="G16" s="3">
        <v>84483.699374198899</v>
      </c>
      <c r="H16" s="3">
        <v>2308368.3395197298</v>
      </c>
      <c r="I16" s="3">
        <f t="shared" si="3"/>
        <v>2392852.0388939288</v>
      </c>
      <c r="J16" s="3">
        <f t="shared" si="4"/>
        <v>12244567.5601735</v>
      </c>
      <c r="K16" t="s">
        <v>21</v>
      </c>
      <c r="L16" s="7">
        <v>6669984.8172017299</v>
      </c>
      <c r="M16" s="8">
        <f t="shared" si="5"/>
        <v>70.161213869820429</v>
      </c>
      <c r="N16" s="7">
        <v>2836670.5687461998</v>
      </c>
      <c r="O16" s="7">
        <f t="shared" si="6"/>
        <v>9506655.3859479297</v>
      </c>
    </row>
    <row r="17" spans="1:15" x14ac:dyDescent="0.25">
      <c r="A17" s="2">
        <v>2019</v>
      </c>
      <c r="B17" s="3">
        <v>9676031.2686944008</v>
      </c>
      <c r="C17" s="4">
        <f t="shared" si="0"/>
        <v>78.083270812804656</v>
      </c>
      <c r="D17" s="3">
        <v>343821.74737477303</v>
      </c>
      <c r="E17" s="4">
        <f t="shared" si="2"/>
        <v>3.4314050996893322</v>
      </c>
      <c r="F17" s="3">
        <f t="shared" si="1"/>
        <v>10019853.016069174</v>
      </c>
      <c r="G17" s="3">
        <v>90397.010887145894</v>
      </c>
      <c r="H17" s="3">
        <v>2281688.94789981</v>
      </c>
      <c r="I17" s="3">
        <f t="shared" si="3"/>
        <v>2372085.958786956</v>
      </c>
      <c r="J17" s="3">
        <f t="shared" si="4"/>
        <v>12391938.974856131</v>
      </c>
      <c r="K17" t="s">
        <v>21</v>
      </c>
      <c r="L17" s="7">
        <v>6804909.3212540103</v>
      </c>
      <c r="M17" s="8">
        <f t="shared" si="5"/>
        <v>70.327483782224419</v>
      </c>
      <c r="N17" s="7">
        <v>2871121.9474403802</v>
      </c>
      <c r="O17" s="7">
        <f t="shared" si="6"/>
        <v>9676031.2686943896</v>
      </c>
    </row>
    <row r="18" spans="1:15" x14ac:dyDescent="0.25">
      <c r="A18" s="2">
        <v>2020</v>
      </c>
      <c r="B18" s="3">
        <v>8720473.7504173499</v>
      </c>
      <c r="C18" s="4">
        <f t="shared" si="0"/>
        <v>69.414840400288853</v>
      </c>
      <c r="D18" s="3">
        <v>675262.57625722804</v>
      </c>
      <c r="E18" s="4">
        <f t="shared" si="2"/>
        <v>7.1869042806166403</v>
      </c>
      <c r="F18" s="3">
        <f t="shared" si="1"/>
        <v>9395736.3266745787</v>
      </c>
      <c r="G18" s="3">
        <v>241246.85442042301</v>
      </c>
      <c r="H18" s="3">
        <v>2925854.5350615298</v>
      </c>
      <c r="I18" s="3">
        <f t="shared" si="3"/>
        <v>3167101.3894819529</v>
      </c>
      <c r="J18" s="3">
        <f t="shared" si="4"/>
        <v>12562837.716156531</v>
      </c>
      <c r="K18" t="s">
        <v>21</v>
      </c>
      <c r="L18" s="7">
        <v>6448068.74567407</v>
      </c>
      <c r="M18" s="8">
        <f t="shared" si="5"/>
        <v>73.941725303232303</v>
      </c>
      <c r="N18" s="7">
        <v>2272405.0047432701</v>
      </c>
      <c r="O18" s="7">
        <f t="shared" si="6"/>
        <v>8720473.7504173405</v>
      </c>
    </row>
    <row r="19" spans="1:15" x14ac:dyDescent="0.25">
      <c r="A19" s="2">
        <v>2004</v>
      </c>
      <c r="B19" s="10">
        <v>5641684.4821748696</v>
      </c>
      <c r="C19" s="11">
        <f>(B19/J19)*100</f>
        <v>58.775498385109138</v>
      </c>
      <c r="D19" s="10">
        <v>356171.96939659101</v>
      </c>
      <c r="E19" s="11">
        <f>(D19/F19)*100</f>
        <v>5.9383210030522253</v>
      </c>
      <c r="F19" s="10">
        <f t="shared" si="1"/>
        <v>5997856.4515714608</v>
      </c>
      <c r="G19" s="10">
        <v>362272.47976398398</v>
      </c>
      <c r="H19" s="10">
        <v>3238572.2914247499</v>
      </c>
      <c r="I19" s="10">
        <f>G19+H19</f>
        <v>3600844.7711887341</v>
      </c>
      <c r="J19" s="10">
        <f>I19+F19</f>
        <v>9598701.2227601949</v>
      </c>
      <c r="K19" t="s">
        <v>22</v>
      </c>
    </row>
    <row r="20" spans="1:15" x14ac:dyDescent="0.25">
      <c r="A20" s="2">
        <v>2005</v>
      </c>
      <c r="B20" s="10">
        <v>5637213.6634836197</v>
      </c>
      <c r="C20" s="11">
        <f t="shared" ref="C20:C35" si="7">(B20/J20)*100</f>
        <v>57.644912940343275</v>
      </c>
      <c r="D20" s="10">
        <v>349489.12937355001</v>
      </c>
      <c r="E20" s="11">
        <f t="shared" ref="E20:E35" si="8">(D20/F20)*100</f>
        <v>5.8377564657215153</v>
      </c>
      <c r="F20" s="10">
        <f t="shared" si="1"/>
        <v>5986702.7928571701</v>
      </c>
      <c r="G20" s="10">
        <v>361737.43049907603</v>
      </c>
      <c r="H20" s="10">
        <v>3430763.8311586301</v>
      </c>
      <c r="I20" s="10">
        <f t="shared" ref="I20:I35" si="9">G20+H20</f>
        <v>3792501.261657706</v>
      </c>
      <c r="J20" s="10">
        <f t="shared" ref="J20:J35" si="10">I20+F20</f>
        <v>9779204.0545148756</v>
      </c>
      <c r="K20" t="s">
        <v>22</v>
      </c>
    </row>
    <row r="21" spans="1:15" x14ac:dyDescent="0.25">
      <c r="A21" s="2">
        <v>2006</v>
      </c>
      <c r="B21" s="10">
        <v>5907233.9826335898</v>
      </c>
      <c r="C21" s="11">
        <f t="shared" si="7"/>
        <v>59.324748469599633</v>
      </c>
      <c r="D21" s="10">
        <v>343517.92045307101</v>
      </c>
      <c r="E21" s="11">
        <f t="shared" si="8"/>
        <v>5.495625578795404</v>
      </c>
      <c r="F21" s="10">
        <f t="shared" si="1"/>
        <v>6250751.9030866604</v>
      </c>
      <c r="G21" s="10">
        <v>372073.73997449799</v>
      </c>
      <c r="H21" s="10">
        <v>3334627.4183044401</v>
      </c>
      <c r="I21" s="10">
        <f t="shared" si="9"/>
        <v>3706701.1582789379</v>
      </c>
      <c r="J21" s="10">
        <f t="shared" si="10"/>
        <v>9957453.0613655988</v>
      </c>
      <c r="K21" t="s">
        <v>22</v>
      </c>
    </row>
    <row r="22" spans="1:15" x14ac:dyDescent="0.25">
      <c r="A22" s="2">
        <v>2007</v>
      </c>
      <c r="B22" s="10">
        <v>6207224.1753748599</v>
      </c>
      <c r="C22" s="11">
        <f t="shared" si="7"/>
        <v>61.283333753998392</v>
      </c>
      <c r="D22" s="10">
        <v>345781.50946807797</v>
      </c>
      <c r="E22" s="11">
        <f t="shared" si="8"/>
        <v>5.2766856324856928</v>
      </c>
      <c r="F22" s="10">
        <f t="shared" si="1"/>
        <v>6553005.6848429376</v>
      </c>
      <c r="G22" s="10">
        <v>330067.34016609099</v>
      </c>
      <c r="H22" s="10">
        <v>3245658.2223668098</v>
      </c>
      <c r="I22" s="10">
        <f t="shared" si="9"/>
        <v>3575725.5625329008</v>
      </c>
      <c r="J22" s="10">
        <f t="shared" si="10"/>
        <v>10128731.247375838</v>
      </c>
      <c r="K22" t="s">
        <v>22</v>
      </c>
      <c r="L22" s="7">
        <v>5196478.8341978705</v>
      </c>
      <c r="M22" s="8">
        <f>(L22/O22)*100</f>
        <v>83.716629001627098</v>
      </c>
      <c r="N22" s="7">
        <v>1010745.3411769799</v>
      </c>
      <c r="O22" s="7">
        <f t="shared" ref="O22:O35" si="11">L22+N22</f>
        <v>6207224.1753748506</v>
      </c>
    </row>
    <row r="23" spans="1:15" x14ac:dyDescent="0.25">
      <c r="A23" s="2">
        <v>2008</v>
      </c>
      <c r="B23" s="10">
        <v>6309297.50657022</v>
      </c>
      <c r="C23" s="11">
        <f t="shared" si="7"/>
        <v>61.252212209125425</v>
      </c>
      <c r="D23" s="10">
        <v>354642.04891204799</v>
      </c>
      <c r="E23" s="11">
        <f t="shared" si="8"/>
        <v>5.3218077078789259</v>
      </c>
      <c r="F23" s="10">
        <f t="shared" si="1"/>
        <v>6663939.5554822683</v>
      </c>
      <c r="G23" s="10">
        <v>250224.39990103201</v>
      </c>
      <c r="H23" s="10">
        <v>3386357.9017362599</v>
      </c>
      <c r="I23" s="10">
        <f t="shared" si="9"/>
        <v>3636582.3016372919</v>
      </c>
      <c r="J23" s="10">
        <f t="shared" si="10"/>
        <v>10300521.85711956</v>
      </c>
      <c r="K23" t="s">
        <v>22</v>
      </c>
      <c r="L23" s="7">
        <v>5273815.3490728103</v>
      </c>
      <c r="M23" s="8">
        <f t="shared" ref="M23:M35" si="12">(L23/O23)*100</f>
        <v>83.587996026196308</v>
      </c>
      <c r="N23" s="7">
        <v>1035482.1574974</v>
      </c>
      <c r="O23" s="7">
        <f t="shared" si="11"/>
        <v>6309297.5065702107</v>
      </c>
    </row>
    <row r="24" spans="1:15" x14ac:dyDescent="0.25">
      <c r="A24" s="2">
        <v>2009</v>
      </c>
      <c r="B24" s="10">
        <v>6488117.9451235496</v>
      </c>
      <c r="C24" s="11">
        <f t="shared" si="7"/>
        <v>61.948579471228015</v>
      </c>
      <c r="D24" s="10">
        <v>321132.96070361102</v>
      </c>
      <c r="E24" s="11">
        <f t="shared" si="8"/>
        <v>4.7161275909042306</v>
      </c>
      <c r="F24" s="10">
        <f t="shared" si="1"/>
        <v>6809250.9058271609</v>
      </c>
      <c r="G24" s="10">
        <v>227377.459834098</v>
      </c>
      <c r="H24" s="10">
        <v>3436764.2456042701</v>
      </c>
      <c r="I24" s="10">
        <f t="shared" si="9"/>
        <v>3664141.705438368</v>
      </c>
      <c r="J24" s="10">
        <f t="shared" si="10"/>
        <v>10473392.611265529</v>
      </c>
      <c r="K24" t="s">
        <v>22</v>
      </c>
      <c r="L24" s="7">
        <v>5299238.4165257197</v>
      </c>
      <c r="M24" s="8">
        <f t="shared" si="12"/>
        <v>81.676049377440989</v>
      </c>
      <c r="N24" s="7">
        <v>1188879.5285978301</v>
      </c>
      <c r="O24" s="7">
        <f t="shared" si="11"/>
        <v>6488117.9451235496</v>
      </c>
    </row>
    <row r="25" spans="1:15" x14ac:dyDescent="0.25">
      <c r="A25" s="2">
        <v>2010</v>
      </c>
      <c r="B25" s="10">
        <v>6664056.84926927</v>
      </c>
      <c r="C25" s="11">
        <f t="shared" si="7"/>
        <v>62.575368319963921</v>
      </c>
      <c r="D25" s="10">
        <v>330022.27018785401</v>
      </c>
      <c r="E25" s="11">
        <f t="shared" si="8"/>
        <v>4.7185950366182041</v>
      </c>
      <c r="F25" s="10">
        <f t="shared" si="1"/>
        <v>6994079.1194571238</v>
      </c>
      <c r="G25" s="10">
        <v>221008.000337123</v>
      </c>
      <c r="H25" s="10">
        <v>3434561.5010404498</v>
      </c>
      <c r="I25" s="10">
        <f t="shared" si="9"/>
        <v>3655569.5013775728</v>
      </c>
      <c r="J25" s="10">
        <f t="shared" si="10"/>
        <v>10649648.620834697</v>
      </c>
      <c r="K25" t="s">
        <v>22</v>
      </c>
      <c r="L25" s="7">
        <v>5447670.5865689497</v>
      </c>
      <c r="M25" s="8">
        <f t="shared" si="12"/>
        <v>81.747060533649389</v>
      </c>
      <c r="N25" s="7">
        <v>1216386.26270031</v>
      </c>
      <c r="O25" s="7">
        <f t="shared" si="11"/>
        <v>6664056.8492692597</v>
      </c>
    </row>
    <row r="26" spans="1:15" x14ac:dyDescent="0.25">
      <c r="A26" s="2">
        <v>2011</v>
      </c>
      <c r="B26" s="10">
        <v>6753505.0702462196</v>
      </c>
      <c r="C26" s="11">
        <f t="shared" si="7"/>
        <v>62.360610436553941</v>
      </c>
      <c r="D26" s="10">
        <v>310351.21472740098</v>
      </c>
      <c r="E26" s="11">
        <f t="shared" si="8"/>
        <v>4.3935097517143209</v>
      </c>
      <c r="F26" s="10">
        <f t="shared" si="1"/>
        <v>7063856.2849736204</v>
      </c>
      <c r="G26" s="10">
        <v>182448.944496154</v>
      </c>
      <c r="H26" s="10">
        <v>3583455.7734589502</v>
      </c>
      <c r="I26" s="10">
        <f t="shared" si="9"/>
        <v>3765904.7179551041</v>
      </c>
      <c r="J26" s="10">
        <f t="shared" si="10"/>
        <v>10829761.002928725</v>
      </c>
      <c r="K26" t="s">
        <v>22</v>
      </c>
      <c r="L26" s="7">
        <v>5293076.7516674995</v>
      </c>
      <c r="M26" s="8">
        <f t="shared" si="12"/>
        <v>78.375253984587957</v>
      </c>
      <c r="N26" s="7">
        <v>1460428.3185787201</v>
      </c>
      <c r="O26" s="7">
        <f t="shared" si="11"/>
        <v>6753505.0702462196</v>
      </c>
    </row>
    <row r="27" spans="1:15" x14ac:dyDescent="0.25">
      <c r="A27" s="2">
        <v>2012</v>
      </c>
      <c r="B27" s="10">
        <v>6935739.5844440404</v>
      </c>
      <c r="C27" s="11">
        <f t="shared" si="7"/>
        <v>61.625284395911393</v>
      </c>
      <c r="D27" s="10">
        <v>320014.81158447202</v>
      </c>
      <c r="E27" s="11">
        <f t="shared" si="8"/>
        <v>4.4104967466874898</v>
      </c>
      <c r="F27" s="10">
        <f t="shared" si="1"/>
        <v>7255754.3960285122</v>
      </c>
      <c r="G27" s="10">
        <v>158077.410079002</v>
      </c>
      <c r="H27" s="10">
        <v>3840866.0868635098</v>
      </c>
      <c r="I27" s="10">
        <f t="shared" si="9"/>
        <v>3998943.4969425118</v>
      </c>
      <c r="J27" s="10">
        <f t="shared" si="10"/>
        <v>11254697.892971024</v>
      </c>
      <c r="K27" t="s">
        <v>22</v>
      </c>
      <c r="L27" s="7">
        <v>5439857.2790679904</v>
      </c>
      <c r="M27" s="8">
        <f t="shared" si="12"/>
        <v>78.432259643497588</v>
      </c>
      <c r="N27" s="7">
        <v>1495882.3053760501</v>
      </c>
      <c r="O27" s="7">
        <f t="shared" si="11"/>
        <v>6935739.5844440404</v>
      </c>
    </row>
    <row r="28" spans="1:15" x14ac:dyDescent="0.25">
      <c r="A28" s="2">
        <v>2013</v>
      </c>
      <c r="B28" s="10">
        <v>7022439.4222760201</v>
      </c>
      <c r="C28" s="11">
        <f t="shared" si="7"/>
        <v>61.238703268439274</v>
      </c>
      <c r="D28" s="10">
        <v>343520.98040008498</v>
      </c>
      <c r="E28" s="11">
        <f t="shared" si="8"/>
        <v>4.6636278451250073</v>
      </c>
      <c r="F28" s="10">
        <f t="shared" si="1"/>
        <v>7365960.4026761055</v>
      </c>
      <c r="G28" s="10">
        <v>121009.920186519</v>
      </c>
      <c r="H28" s="10">
        <v>3980351.8891921001</v>
      </c>
      <c r="I28" s="10">
        <f t="shared" si="9"/>
        <v>4101361.8093786193</v>
      </c>
      <c r="J28" s="10">
        <f t="shared" si="10"/>
        <v>11467322.212054726</v>
      </c>
      <c r="K28" t="s">
        <v>22</v>
      </c>
      <c r="L28" s="7">
        <v>5455836.24126577</v>
      </c>
      <c r="M28" s="8">
        <f t="shared" si="12"/>
        <v>77.691467497166457</v>
      </c>
      <c r="N28" s="7">
        <v>1566603.18101024</v>
      </c>
      <c r="O28" s="7">
        <f t="shared" si="11"/>
        <v>7022439.4222760098</v>
      </c>
    </row>
    <row r="29" spans="1:15" x14ac:dyDescent="0.25">
      <c r="A29" s="2">
        <v>2014</v>
      </c>
      <c r="B29" s="10">
        <v>7031824.8499345696</v>
      </c>
      <c r="C29" s="11">
        <f t="shared" si="7"/>
        <v>60.495423368474462</v>
      </c>
      <c r="D29" s="10">
        <v>296827.039805173</v>
      </c>
      <c r="E29" s="11">
        <f t="shared" si="8"/>
        <v>4.0502270304411194</v>
      </c>
      <c r="F29" s="10">
        <f t="shared" si="1"/>
        <v>7328651.8897397425</v>
      </c>
      <c r="G29" s="10">
        <v>110113.369663238</v>
      </c>
      <c r="H29" s="10">
        <v>4184965.0302490001</v>
      </c>
      <c r="I29" s="10">
        <f t="shared" si="9"/>
        <v>4295078.3999122381</v>
      </c>
      <c r="J29" s="10">
        <f t="shared" si="10"/>
        <v>11623730.289651981</v>
      </c>
      <c r="K29" t="s">
        <v>22</v>
      </c>
      <c r="L29" s="7">
        <v>5361686.7634265404</v>
      </c>
      <c r="M29" s="8">
        <f t="shared" si="12"/>
        <v>76.248866799866747</v>
      </c>
      <c r="N29" s="7">
        <v>1670138.0865080301</v>
      </c>
      <c r="O29" s="7">
        <f t="shared" si="11"/>
        <v>7031824.8499345705</v>
      </c>
    </row>
    <row r="30" spans="1:15" x14ac:dyDescent="0.25">
      <c r="A30" s="2">
        <v>2015</v>
      </c>
      <c r="B30" s="10">
        <v>7065037.8529109899</v>
      </c>
      <c r="C30" s="11">
        <f t="shared" si="7"/>
        <v>59.77302371550617</v>
      </c>
      <c r="D30" s="10">
        <v>266067.72990798898</v>
      </c>
      <c r="E30" s="11">
        <f t="shared" si="8"/>
        <v>3.6292988404305566</v>
      </c>
      <c r="F30" s="10">
        <f t="shared" si="1"/>
        <v>7331105.5828189785</v>
      </c>
      <c r="G30" s="10">
        <v>117314.58995127599</v>
      </c>
      <c r="H30" s="10">
        <v>4371356.3982419902</v>
      </c>
      <c r="I30" s="10">
        <f t="shared" si="9"/>
        <v>4488670.9881932661</v>
      </c>
      <c r="J30" s="10">
        <f t="shared" si="10"/>
        <v>11819776.571012244</v>
      </c>
      <c r="K30" t="s">
        <v>22</v>
      </c>
      <c r="L30" s="7">
        <v>5373501.9748585196</v>
      </c>
      <c r="M30" s="8">
        <f t="shared" si="12"/>
        <v>76.057653005277089</v>
      </c>
      <c r="N30" s="7">
        <v>1691535.87805247</v>
      </c>
      <c r="O30" s="7">
        <f t="shared" si="11"/>
        <v>7065037.8529109899</v>
      </c>
    </row>
    <row r="31" spans="1:15" x14ac:dyDescent="0.25">
      <c r="A31" s="2">
        <v>2016</v>
      </c>
      <c r="B31" s="10">
        <v>7200376.2932441197</v>
      </c>
      <c r="C31" s="11">
        <f t="shared" si="7"/>
        <v>60.152285833143146</v>
      </c>
      <c r="D31" s="10">
        <v>344027.04798030801</v>
      </c>
      <c r="E31" s="11">
        <f t="shared" si="8"/>
        <v>4.560029897930586</v>
      </c>
      <c r="F31" s="10">
        <f t="shared" si="1"/>
        <v>7544403.3412244273</v>
      </c>
      <c r="G31" s="10">
        <v>123119.584015131</v>
      </c>
      <c r="H31" s="10">
        <v>4302722.5833306303</v>
      </c>
      <c r="I31" s="10">
        <f t="shared" si="9"/>
        <v>4425842.1673457613</v>
      </c>
      <c r="J31" s="10">
        <f t="shared" si="10"/>
        <v>11970245.508570189</v>
      </c>
      <c r="K31" t="s">
        <v>22</v>
      </c>
      <c r="L31" s="7">
        <v>5418867.6437036898</v>
      </c>
      <c r="M31" s="8">
        <f t="shared" si="12"/>
        <v>75.258117395726188</v>
      </c>
      <c r="N31" s="7">
        <v>1781508.6495404199</v>
      </c>
      <c r="O31" s="7">
        <f t="shared" si="11"/>
        <v>7200376.2932441095</v>
      </c>
    </row>
    <row r="32" spans="1:15" x14ac:dyDescent="0.25">
      <c r="A32" s="2">
        <v>2017</v>
      </c>
      <c r="B32" s="10">
        <v>7387035.6645538798</v>
      </c>
      <c r="C32" s="11">
        <f t="shared" si="7"/>
        <v>60.940118088114836</v>
      </c>
      <c r="D32" s="10">
        <v>341834.70494508703</v>
      </c>
      <c r="E32" s="11">
        <f t="shared" si="8"/>
        <v>4.4228288042466781</v>
      </c>
      <c r="F32" s="10">
        <f t="shared" si="1"/>
        <v>7728870.3694989672</v>
      </c>
      <c r="G32" s="10">
        <v>122538.049190759</v>
      </c>
      <c r="H32" s="10">
        <v>4270385.7233445598</v>
      </c>
      <c r="I32" s="10">
        <f t="shared" si="9"/>
        <v>4392923.7725353185</v>
      </c>
      <c r="J32" s="10">
        <f t="shared" si="10"/>
        <v>12121794.142034285</v>
      </c>
      <c r="K32" t="s">
        <v>22</v>
      </c>
      <c r="L32" s="7">
        <v>5625683.0582776004</v>
      </c>
      <c r="M32" s="8">
        <f t="shared" si="12"/>
        <v>76.156164850699355</v>
      </c>
      <c r="N32" s="7">
        <v>1761352.60627627</v>
      </c>
      <c r="O32" s="7">
        <f t="shared" si="11"/>
        <v>7387035.6645538704</v>
      </c>
    </row>
    <row r="33" spans="1:15" x14ac:dyDescent="0.25">
      <c r="A33" s="2">
        <v>2018</v>
      </c>
      <c r="B33" s="10">
        <v>7491312.9667003099</v>
      </c>
      <c r="C33" s="11">
        <f t="shared" si="7"/>
        <v>61.008087848452021</v>
      </c>
      <c r="D33" s="10">
        <v>350394.16321897501</v>
      </c>
      <c r="E33" s="11">
        <f t="shared" si="8"/>
        <v>4.4683403423991637</v>
      </c>
      <c r="F33" s="10">
        <f t="shared" si="1"/>
        <v>7841707.129919285</v>
      </c>
      <c r="G33" s="10">
        <v>139706.485096216</v>
      </c>
      <c r="H33" s="10">
        <v>4297799.24166214</v>
      </c>
      <c r="I33" s="10">
        <f t="shared" si="9"/>
        <v>4437505.7267583562</v>
      </c>
      <c r="J33" s="10">
        <f t="shared" si="10"/>
        <v>12279212.85667764</v>
      </c>
      <c r="K33" t="s">
        <v>22</v>
      </c>
      <c r="L33" s="7">
        <v>5644216.74381446</v>
      </c>
      <c r="M33" s="8">
        <f t="shared" si="12"/>
        <v>75.34349144006687</v>
      </c>
      <c r="N33" s="7">
        <v>1847096.2228858401</v>
      </c>
      <c r="O33" s="7">
        <f t="shared" si="11"/>
        <v>7491312.9667003006</v>
      </c>
    </row>
    <row r="34" spans="1:15" x14ac:dyDescent="0.25">
      <c r="A34" s="2">
        <v>2019</v>
      </c>
      <c r="B34" s="10">
        <v>7641544.54256796</v>
      </c>
      <c r="C34" s="11">
        <f t="shared" si="7"/>
        <v>61.386306032392568</v>
      </c>
      <c r="D34" s="10">
        <v>360073.88644432998</v>
      </c>
      <c r="E34" s="11">
        <f t="shared" si="8"/>
        <v>4.5000132115619644</v>
      </c>
      <c r="F34" s="10">
        <f t="shared" si="1"/>
        <v>8001618.4290122902</v>
      </c>
      <c r="G34" s="10">
        <v>116373.673686504</v>
      </c>
      <c r="H34" s="10">
        <v>4330296.5083403504</v>
      </c>
      <c r="I34" s="10">
        <f t="shared" si="9"/>
        <v>4446670.1820268547</v>
      </c>
      <c r="J34" s="10">
        <f t="shared" si="10"/>
        <v>12448288.611039145</v>
      </c>
      <c r="K34" t="s">
        <v>22</v>
      </c>
      <c r="L34" s="7">
        <v>5792638.8713519499</v>
      </c>
      <c r="M34" s="8">
        <f t="shared" si="12"/>
        <v>75.804555467595549</v>
      </c>
      <c r="N34" s="7">
        <v>1848905.6712160101</v>
      </c>
      <c r="O34" s="7">
        <f t="shared" si="11"/>
        <v>7641544.54256796</v>
      </c>
    </row>
    <row r="35" spans="1:15" x14ac:dyDescent="0.25">
      <c r="A35" s="2">
        <v>2020</v>
      </c>
      <c r="B35" s="10">
        <v>6354040.1546742599</v>
      </c>
      <c r="C35" s="11">
        <f t="shared" si="7"/>
        <v>50.14233126142981</v>
      </c>
      <c r="D35" s="10">
        <v>532612.25235617103</v>
      </c>
      <c r="E35" s="11">
        <f t="shared" si="8"/>
        <v>7.733979020233968</v>
      </c>
      <c r="F35" s="10">
        <f t="shared" si="1"/>
        <v>6886652.4070304306</v>
      </c>
      <c r="G35" s="10">
        <v>294092.645920276</v>
      </c>
      <c r="H35" s="10">
        <v>5491262.7991490597</v>
      </c>
      <c r="I35" s="10">
        <f t="shared" si="9"/>
        <v>5785355.4450693354</v>
      </c>
      <c r="J35" s="10">
        <f t="shared" si="10"/>
        <v>12672007.852099765</v>
      </c>
      <c r="K35" t="s">
        <v>22</v>
      </c>
      <c r="L35" s="7">
        <v>4908315.0663194899</v>
      </c>
      <c r="M35" s="8">
        <f t="shared" si="12"/>
        <v>77.247152155762905</v>
      </c>
      <c r="N35" s="7">
        <v>1445725.0883547601</v>
      </c>
      <c r="O35" s="7">
        <f t="shared" si="11"/>
        <v>6354040.1546742497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3F67D-4EB8-40EA-A83A-437FBADBE544}">
  <dimension ref="A1:O35"/>
  <sheetViews>
    <sheetView topLeftCell="A31" workbookViewId="0">
      <selection activeCell="L22" sqref="L22:O35"/>
    </sheetView>
  </sheetViews>
  <sheetFormatPr baseColWidth="10" defaultRowHeight="15" x14ac:dyDescent="0.25"/>
  <cols>
    <col min="11" max="11" width="11.42578125" style="6"/>
  </cols>
  <sheetData>
    <row r="1" spans="1:15" ht="38.25" x14ac:dyDescent="0.25">
      <c r="A1" s="1" t="s">
        <v>0</v>
      </c>
      <c r="B1" s="1" t="s">
        <v>1</v>
      </c>
      <c r="C1" s="1" t="s">
        <v>29</v>
      </c>
      <c r="D1" s="1" t="s">
        <v>30</v>
      </c>
      <c r="E1" s="1" t="s">
        <v>31</v>
      </c>
      <c r="F1" s="1" t="s">
        <v>2</v>
      </c>
      <c r="G1" s="1" t="s">
        <v>32</v>
      </c>
      <c r="H1" s="1" t="s">
        <v>23</v>
      </c>
      <c r="I1" s="1" t="s">
        <v>3</v>
      </c>
      <c r="J1" s="1" t="s">
        <v>4</v>
      </c>
      <c r="K1" s="1" t="s">
        <v>14</v>
      </c>
      <c r="L1" s="1" t="s">
        <v>25</v>
      </c>
      <c r="M1" s="1" t="s">
        <v>28</v>
      </c>
      <c r="N1" s="1" t="s">
        <v>26</v>
      </c>
      <c r="O1" s="1" t="s">
        <v>27</v>
      </c>
    </row>
    <row r="2" spans="1:15" x14ac:dyDescent="0.25">
      <c r="A2" s="2">
        <v>2004</v>
      </c>
      <c r="B2" s="3">
        <v>8810483.4053421002</v>
      </c>
      <c r="C2" s="4">
        <f>(B2/J2)*100</f>
        <v>63.180830093568233</v>
      </c>
      <c r="D2" s="3">
        <v>695393.91944122303</v>
      </c>
      <c r="E2" s="4">
        <f>(D2/F2)*100</f>
        <v>7.3154102002581212</v>
      </c>
      <c r="F2" s="3">
        <f>B2+D2</f>
        <v>9505877.3247833233</v>
      </c>
      <c r="G2" s="3">
        <v>501663.40009117097</v>
      </c>
      <c r="H2" s="3">
        <v>3937327.3502902901</v>
      </c>
      <c r="I2" s="3">
        <f>G2+H2</f>
        <v>4438990.7503814613</v>
      </c>
      <c r="J2" s="3">
        <f>I2+F2</f>
        <v>13944868.075164784</v>
      </c>
      <c r="K2" s="5" t="s">
        <v>5</v>
      </c>
    </row>
    <row r="3" spans="1:15" x14ac:dyDescent="0.25">
      <c r="A3" s="2">
        <v>2005</v>
      </c>
      <c r="B3" s="3">
        <v>8914203.8394222204</v>
      </c>
      <c r="C3" s="4">
        <f t="shared" ref="C3:C18" si="0">(B3/J3)*100</f>
        <v>62.282699443619819</v>
      </c>
      <c r="D3" s="3">
        <v>717908.65964889503</v>
      </c>
      <c r="E3" s="4">
        <f t="shared" ref="E3:E18" si="1">(D3/F3)*100</f>
        <v>7.4532835836181048</v>
      </c>
      <c r="F3" s="3">
        <f t="shared" ref="F3:F18" si="2">B3+D3</f>
        <v>9632112.4990711156</v>
      </c>
      <c r="G3" s="3">
        <v>506310.01026725699</v>
      </c>
      <c r="H3" s="3">
        <v>4174065.4191780002</v>
      </c>
      <c r="I3" s="3">
        <f t="shared" ref="I3:I18" si="3">G3+H3</f>
        <v>4680375.4294452574</v>
      </c>
      <c r="J3" s="3">
        <f t="shared" ref="J3:J18" si="4">I3+F3</f>
        <v>14312487.928516373</v>
      </c>
      <c r="K3" s="5" t="s">
        <v>5</v>
      </c>
    </row>
    <row r="4" spans="1:15" x14ac:dyDescent="0.25">
      <c r="A4" s="2">
        <v>2006</v>
      </c>
      <c r="B4" s="3">
        <v>9409816.4776611291</v>
      </c>
      <c r="C4" s="4">
        <f t="shared" si="0"/>
        <v>64.093813303748078</v>
      </c>
      <c r="D4" s="3">
        <v>644894.62023162795</v>
      </c>
      <c r="E4" s="4">
        <f t="shared" si="1"/>
        <v>6.4138552958203183</v>
      </c>
      <c r="F4" s="3">
        <f t="shared" si="2"/>
        <v>10054711.097892758</v>
      </c>
      <c r="G4" s="3">
        <v>505602.74013900699</v>
      </c>
      <c r="H4" s="3">
        <v>4121004.04996299</v>
      </c>
      <c r="I4" s="3">
        <f t="shared" si="3"/>
        <v>4626606.7901019966</v>
      </c>
      <c r="J4" s="3">
        <f t="shared" si="4"/>
        <v>14681317.887994755</v>
      </c>
      <c r="K4" s="5" t="s">
        <v>5</v>
      </c>
    </row>
    <row r="5" spans="1:15" x14ac:dyDescent="0.25">
      <c r="A5" s="2">
        <v>2007</v>
      </c>
      <c r="B5" s="3">
        <v>10013590.4266614</v>
      </c>
      <c r="C5" s="4">
        <f t="shared" si="0"/>
        <v>66.53263073730723</v>
      </c>
      <c r="D5" s="3">
        <v>672566.61938571895</v>
      </c>
      <c r="E5" s="4">
        <f t="shared" si="1"/>
        <v>6.2938118585343625</v>
      </c>
      <c r="F5" s="3">
        <f t="shared" si="2"/>
        <v>10686157.046047119</v>
      </c>
      <c r="G5" s="3">
        <v>416900.48021888698</v>
      </c>
      <c r="H5" s="3">
        <v>3947588.0226802798</v>
      </c>
      <c r="I5" s="3">
        <f t="shared" si="3"/>
        <v>4364488.5028991671</v>
      </c>
      <c r="J5" s="3">
        <f t="shared" si="4"/>
        <v>15050645.548946287</v>
      </c>
      <c r="K5" s="5" t="s">
        <v>5</v>
      </c>
      <c r="L5" s="7">
        <v>7290393.5669116899</v>
      </c>
      <c r="M5" s="8">
        <f t="shared" ref="M5:M18" si="5">(L5/O5)*100</f>
        <v>72.804990580609342</v>
      </c>
      <c r="N5" s="7">
        <v>2723196.8597497898</v>
      </c>
      <c r="O5" s="7">
        <f t="shared" ref="O5:O18" si="6">N5+L5</f>
        <v>10013590.42666148</v>
      </c>
    </row>
    <row r="6" spans="1:15" x14ac:dyDescent="0.25">
      <c r="A6" s="2">
        <v>2008</v>
      </c>
      <c r="B6" s="3">
        <v>10308846.505084001</v>
      </c>
      <c r="C6" s="4">
        <f t="shared" si="0"/>
        <v>66.815423964673698</v>
      </c>
      <c r="D6" s="3">
        <v>659547.06803893996</v>
      </c>
      <c r="E6" s="4">
        <f t="shared" si="1"/>
        <v>6.0131601190451498</v>
      </c>
      <c r="F6" s="3">
        <f t="shared" si="2"/>
        <v>10968393.573122941</v>
      </c>
      <c r="G6" s="3">
        <v>321909.91009521403</v>
      </c>
      <c r="H6" s="3">
        <v>4138538.9806633</v>
      </c>
      <c r="I6" s="3">
        <f t="shared" si="3"/>
        <v>4460448.8907585144</v>
      </c>
      <c r="J6" s="3">
        <f t="shared" si="4"/>
        <v>15428842.463881455</v>
      </c>
      <c r="K6" s="5" t="s">
        <v>5</v>
      </c>
      <c r="L6" s="7">
        <v>7432839.3500928804</v>
      </c>
      <c r="M6" s="8">
        <f t="shared" si="5"/>
        <v>72.101561958723664</v>
      </c>
      <c r="N6" s="7">
        <v>2876007.1549911499</v>
      </c>
      <c r="O6" s="7">
        <f t="shared" si="6"/>
        <v>10308846.50508403</v>
      </c>
    </row>
    <row r="7" spans="1:15" x14ac:dyDescent="0.25">
      <c r="A7" s="2">
        <v>2009</v>
      </c>
      <c r="B7" s="3">
        <v>10583638.959287601</v>
      </c>
      <c r="C7" s="4">
        <f t="shared" si="0"/>
        <v>66.977764055161273</v>
      </c>
      <c r="D7" s="3">
        <v>659967.49947166396</v>
      </c>
      <c r="E7" s="4">
        <f t="shared" si="1"/>
        <v>5.8697136180670944</v>
      </c>
      <c r="F7" s="3">
        <f t="shared" si="2"/>
        <v>11243606.458759265</v>
      </c>
      <c r="G7" s="3">
        <v>304197.44938850403</v>
      </c>
      <c r="H7" s="3">
        <v>4253916.4218578301</v>
      </c>
      <c r="I7" s="3">
        <f t="shared" si="3"/>
        <v>4558113.8712463342</v>
      </c>
      <c r="J7" s="3">
        <f t="shared" si="4"/>
        <v>15801720.330005599</v>
      </c>
      <c r="K7" s="5" t="s">
        <v>5</v>
      </c>
      <c r="L7" s="7">
        <v>7370248.2573757097</v>
      </c>
      <c r="M7" s="8">
        <f t="shared" si="5"/>
        <v>69.63813000166617</v>
      </c>
      <c r="N7" s="7">
        <v>3213390.7019119202</v>
      </c>
      <c r="O7" s="7">
        <f t="shared" si="6"/>
        <v>10583638.95928763</v>
      </c>
    </row>
    <row r="8" spans="1:15" x14ac:dyDescent="0.25">
      <c r="A8" s="2">
        <v>2010</v>
      </c>
      <c r="B8" s="3">
        <v>10980636.1064758</v>
      </c>
      <c r="C8" s="4">
        <f t="shared" si="0"/>
        <v>67.863013002255599</v>
      </c>
      <c r="D8" s="3">
        <v>611623.91037178005</v>
      </c>
      <c r="E8" s="4">
        <f t="shared" si="1"/>
        <v>5.2761403685120767</v>
      </c>
      <c r="F8" s="3">
        <f t="shared" si="2"/>
        <v>11592260.016847581</v>
      </c>
      <c r="G8" s="3">
        <v>310779.660524368</v>
      </c>
      <c r="H8" s="3">
        <v>4277550.6334514599</v>
      </c>
      <c r="I8" s="3">
        <f t="shared" si="3"/>
        <v>4588330.2939758282</v>
      </c>
      <c r="J8" s="3">
        <f t="shared" si="4"/>
        <v>16180590.310823409</v>
      </c>
      <c r="K8" s="5" t="s">
        <v>5</v>
      </c>
      <c r="L8" s="7">
        <v>7680909.6488304101</v>
      </c>
      <c r="M8" s="8">
        <f t="shared" si="5"/>
        <v>69.949587385931139</v>
      </c>
      <c r="N8" s="7">
        <v>3299726.4576454102</v>
      </c>
      <c r="O8" s="7">
        <f t="shared" si="6"/>
        <v>10980636.106475821</v>
      </c>
    </row>
    <row r="9" spans="1:15" x14ac:dyDescent="0.25">
      <c r="A9" s="2">
        <v>2011</v>
      </c>
      <c r="B9" s="3">
        <v>11248767.3142194</v>
      </c>
      <c r="C9" s="4">
        <f t="shared" si="0"/>
        <v>67.928708830816646</v>
      </c>
      <c r="D9" s="3">
        <v>604207.66949081398</v>
      </c>
      <c r="E9" s="4">
        <f t="shared" si="1"/>
        <v>5.0975191487469509</v>
      </c>
      <c r="F9" s="3">
        <f t="shared" si="2"/>
        <v>11852974.983710214</v>
      </c>
      <c r="G9" s="3">
        <v>238029.92153453801</v>
      </c>
      <c r="H9" s="3">
        <v>4468661.1149582798</v>
      </c>
      <c r="I9" s="3">
        <f t="shared" si="3"/>
        <v>4706691.036492818</v>
      </c>
      <c r="J9" s="3">
        <f t="shared" si="4"/>
        <v>16559666.020203032</v>
      </c>
      <c r="K9" s="5" t="s">
        <v>5</v>
      </c>
      <c r="L9" s="7">
        <v>7585309.96324539</v>
      </c>
      <c r="M9" s="8">
        <f t="shared" si="5"/>
        <v>67.432366154972939</v>
      </c>
      <c r="N9" s="7">
        <v>3663457.3509740802</v>
      </c>
      <c r="O9" s="7">
        <f t="shared" si="6"/>
        <v>11248767.314219471</v>
      </c>
    </row>
    <row r="10" spans="1:15" x14ac:dyDescent="0.25">
      <c r="A10" s="2">
        <v>2012</v>
      </c>
      <c r="B10" s="3">
        <v>11785813.9807624</v>
      </c>
      <c r="C10" s="4">
        <f t="shared" si="0"/>
        <v>67.999010598141766</v>
      </c>
      <c r="D10" s="3">
        <v>577844.64201354899</v>
      </c>
      <c r="E10" s="4">
        <f t="shared" si="1"/>
        <v>4.6737350135910534</v>
      </c>
      <c r="F10" s="3">
        <f t="shared" si="2"/>
        <v>12363658.62277595</v>
      </c>
      <c r="G10" s="3">
        <v>191261.03013992301</v>
      </c>
      <c r="H10" s="3">
        <v>4777411.9164562197</v>
      </c>
      <c r="I10" s="3">
        <f t="shared" si="3"/>
        <v>4968672.9465961428</v>
      </c>
      <c r="J10" s="3">
        <f t="shared" si="4"/>
        <v>17332331.569372091</v>
      </c>
      <c r="K10" s="5" t="s">
        <v>5</v>
      </c>
      <c r="L10" s="7">
        <v>7884259.2682723999</v>
      </c>
      <c r="M10" s="8">
        <f t="shared" si="5"/>
        <v>66.896179433525475</v>
      </c>
      <c r="N10" s="7">
        <v>3901554.7124900799</v>
      </c>
      <c r="O10" s="7">
        <f t="shared" si="6"/>
        <v>11785813.98076248</v>
      </c>
    </row>
    <row r="11" spans="1:15" x14ac:dyDescent="0.25">
      <c r="A11" s="2">
        <v>2013</v>
      </c>
      <c r="B11" s="3">
        <v>12029051.1329467</v>
      </c>
      <c r="C11" s="4">
        <f t="shared" si="0"/>
        <v>67.594983264796284</v>
      </c>
      <c r="D11" s="3">
        <v>601645.65015506698</v>
      </c>
      <c r="E11" s="4">
        <f t="shared" si="1"/>
        <v>4.7633607273352547</v>
      </c>
      <c r="F11" s="3">
        <f t="shared" si="2"/>
        <v>12630696.783101767</v>
      </c>
      <c r="G11" s="3">
        <v>159038.45988512001</v>
      </c>
      <c r="H11" s="3">
        <v>5006039.7567999298</v>
      </c>
      <c r="I11" s="3">
        <f t="shared" si="3"/>
        <v>5165078.2166850502</v>
      </c>
      <c r="J11" s="3">
        <f t="shared" si="4"/>
        <v>17795774.999786817</v>
      </c>
      <c r="K11" s="5" t="s">
        <v>5</v>
      </c>
      <c r="L11" s="7">
        <v>7995712.6040534899</v>
      </c>
      <c r="M11" s="8">
        <f t="shared" si="5"/>
        <v>66.470019253254293</v>
      </c>
      <c r="N11" s="7">
        <v>4033338.52889323</v>
      </c>
      <c r="O11" s="7">
        <f t="shared" si="6"/>
        <v>12029051.13294672</v>
      </c>
    </row>
    <row r="12" spans="1:15" x14ac:dyDescent="0.25">
      <c r="A12" s="2">
        <v>2014</v>
      </c>
      <c r="B12" s="3">
        <v>12106517.8536421</v>
      </c>
      <c r="C12" s="4">
        <f t="shared" si="0"/>
        <v>66.819051982440456</v>
      </c>
      <c r="D12" s="3">
        <v>576144.93987512495</v>
      </c>
      <c r="E12" s="4">
        <f t="shared" si="1"/>
        <v>4.5427758291391527</v>
      </c>
      <c r="F12" s="3">
        <f t="shared" si="2"/>
        <v>12682662.793517224</v>
      </c>
      <c r="G12" s="3">
        <v>153302.06982231099</v>
      </c>
      <c r="H12" s="3">
        <v>5282397.3319571</v>
      </c>
      <c r="I12" s="3">
        <f t="shared" si="3"/>
        <v>5435699.4017794114</v>
      </c>
      <c r="J12" s="3">
        <f t="shared" si="4"/>
        <v>18118362.195296638</v>
      </c>
      <c r="K12" s="5" t="s">
        <v>5</v>
      </c>
      <c r="L12" s="7">
        <v>7943332.1876780903</v>
      </c>
      <c r="M12" s="8">
        <f t="shared" si="5"/>
        <v>65.612030508743189</v>
      </c>
      <c r="N12" s="7">
        <v>4163185.6659639999</v>
      </c>
      <c r="O12" s="7">
        <f t="shared" si="6"/>
        <v>12106517.853642091</v>
      </c>
    </row>
    <row r="13" spans="1:15" x14ac:dyDescent="0.25">
      <c r="A13" s="2">
        <v>2015</v>
      </c>
      <c r="B13" s="3">
        <v>12261684.295443701</v>
      </c>
      <c r="C13" s="4">
        <f t="shared" si="0"/>
        <v>66.161076841388507</v>
      </c>
      <c r="D13" s="3">
        <v>557118.61078858306</v>
      </c>
      <c r="E13" s="4">
        <f t="shared" si="1"/>
        <v>4.3461048185530764</v>
      </c>
      <c r="F13" s="3">
        <f t="shared" si="2"/>
        <v>12818802.906232284</v>
      </c>
      <c r="G13" s="3">
        <v>153280.99013304699</v>
      </c>
      <c r="H13" s="3">
        <v>5560994.5854727002</v>
      </c>
      <c r="I13" s="3">
        <f t="shared" si="3"/>
        <v>5714275.5756057473</v>
      </c>
      <c r="J13" s="3">
        <f t="shared" si="4"/>
        <v>18533078.481838033</v>
      </c>
      <c r="K13" s="5" t="s">
        <v>5</v>
      </c>
      <c r="L13" s="7">
        <v>8080549.09354138</v>
      </c>
      <c r="M13" s="8">
        <f t="shared" si="5"/>
        <v>65.900808558119323</v>
      </c>
      <c r="N13" s="7">
        <v>4181135.20190239</v>
      </c>
      <c r="O13" s="7">
        <f t="shared" si="6"/>
        <v>12261684.29544377</v>
      </c>
    </row>
    <row r="14" spans="1:15" x14ac:dyDescent="0.25">
      <c r="A14" s="2">
        <v>2016</v>
      </c>
      <c r="B14" s="3">
        <v>12590955.4178463</v>
      </c>
      <c r="C14" s="4">
        <f t="shared" si="0"/>
        <v>66.681906576941714</v>
      </c>
      <c r="D14" s="3">
        <v>684182.33209419204</v>
      </c>
      <c r="E14" s="4">
        <f t="shared" si="1"/>
        <v>5.1538623928573477</v>
      </c>
      <c r="F14" s="3">
        <f t="shared" si="2"/>
        <v>13275137.749940492</v>
      </c>
      <c r="G14" s="3">
        <v>164862.858714103</v>
      </c>
      <c r="H14" s="3">
        <v>5442116.09165012</v>
      </c>
      <c r="I14" s="3">
        <f t="shared" si="3"/>
        <v>5606978.9503642228</v>
      </c>
      <c r="J14" s="3">
        <f t="shared" si="4"/>
        <v>18882116.700304717</v>
      </c>
      <c r="K14" s="5" t="s">
        <v>5</v>
      </c>
      <c r="L14" s="7">
        <v>8167583.4478014698</v>
      </c>
      <c r="M14" s="8">
        <f t="shared" si="5"/>
        <v>64.868655131800423</v>
      </c>
      <c r="N14" s="7">
        <v>4423371.9700448504</v>
      </c>
      <c r="O14" s="7">
        <f t="shared" si="6"/>
        <v>12590955.41784632</v>
      </c>
    </row>
    <row r="15" spans="1:15" x14ac:dyDescent="0.25">
      <c r="A15" s="2">
        <v>2017</v>
      </c>
      <c r="B15" s="3">
        <v>12893934.221619099</v>
      </c>
      <c r="C15" s="4">
        <f t="shared" si="0"/>
        <v>67.063336621251992</v>
      </c>
      <c r="D15" s="3">
        <v>682960.53841924598</v>
      </c>
      <c r="E15" s="4">
        <f t="shared" si="1"/>
        <v>5.0303147405211019</v>
      </c>
      <c r="F15" s="3">
        <f t="shared" si="2"/>
        <v>13576894.760038346</v>
      </c>
      <c r="G15" s="3">
        <v>159312.15953087801</v>
      </c>
      <c r="H15" s="3">
        <v>5490295.7736073704</v>
      </c>
      <c r="I15" s="3">
        <f t="shared" si="3"/>
        <v>5649607.9331382485</v>
      </c>
      <c r="J15" s="3">
        <f t="shared" si="4"/>
        <v>19226502.693176594</v>
      </c>
      <c r="K15" s="5" t="s">
        <v>5</v>
      </c>
      <c r="L15" s="7">
        <v>8483653.2142798901</v>
      </c>
      <c r="M15" s="8">
        <f t="shared" si="5"/>
        <v>65.795691745157498</v>
      </c>
      <c r="N15" s="7">
        <v>4410281.0073392298</v>
      </c>
      <c r="O15" s="7">
        <f t="shared" si="6"/>
        <v>12893934.22161912</v>
      </c>
    </row>
    <row r="16" spans="1:15" x14ac:dyDescent="0.25">
      <c r="A16" s="2">
        <v>2018</v>
      </c>
      <c r="B16" s="3">
        <v>13167126.196805401</v>
      </c>
      <c r="C16" s="4">
        <f t="shared" si="0"/>
        <v>67.155824704682459</v>
      </c>
      <c r="D16" s="3">
        <v>661458.22446250904</v>
      </c>
      <c r="E16" s="4">
        <f t="shared" si="1"/>
        <v>4.78326779019556</v>
      </c>
      <c r="F16" s="3">
        <f t="shared" si="2"/>
        <v>13828584.42126791</v>
      </c>
      <c r="G16" s="3">
        <v>190194.633062601</v>
      </c>
      <c r="H16" s="3">
        <v>5588047.6873673201</v>
      </c>
      <c r="I16" s="3">
        <f t="shared" si="3"/>
        <v>5778242.3204299212</v>
      </c>
      <c r="J16" s="3">
        <f t="shared" si="4"/>
        <v>19606826.741697833</v>
      </c>
      <c r="K16" s="5" t="s">
        <v>5</v>
      </c>
      <c r="L16" s="7">
        <v>8653618.8942171298</v>
      </c>
      <c r="M16" s="8">
        <f t="shared" si="5"/>
        <v>65.721394060281881</v>
      </c>
      <c r="N16" s="7">
        <v>4513507.3025883399</v>
      </c>
      <c r="O16" s="7">
        <f t="shared" si="6"/>
        <v>13167126.19680547</v>
      </c>
    </row>
    <row r="17" spans="1:15" x14ac:dyDescent="0.25">
      <c r="A17" s="2">
        <v>2019</v>
      </c>
      <c r="B17" s="3">
        <v>13477158.412659399</v>
      </c>
      <c r="C17" s="4">
        <f t="shared" si="0"/>
        <v>67.533956892628552</v>
      </c>
      <c r="D17" s="3">
        <v>676356.39677190699</v>
      </c>
      <c r="E17" s="4">
        <f t="shared" si="1"/>
        <v>4.7787168479253763</v>
      </c>
      <c r="F17" s="3">
        <f t="shared" si="2"/>
        <v>14153514.809431307</v>
      </c>
      <c r="G17" s="3">
        <v>173969.96148967699</v>
      </c>
      <c r="H17" s="3">
        <v>5628636.6127061797</v>
      </c>
      <c r="I17" s="3">
        <f t="shared" si="3"/>
        <v>5802606.5741958572</v>
      </c>
      <c r="J17" s="3">
        <f t="shared" si="4"/>
        <v>19956121.383627165</v>
      </c>
      <c r="K17" s="5" t="s">
        <v>5</v>
      </c>
      <c r="L17" s="7">
        <v>8943524.6719012205</v>
      </c>
      <c r="M17" s="8">
        <f t="shared" si="5"/>
        <v>66.36061102836311</v>
      </c>
      <c r="N17" s="7">
        <v>4533633.7407581797</v>
      </c>
      <c r="O17" s="7">
        <f t="shared" si="6"/>
        <v>13477158.412659399</v>
      </c>
    </row>
    <row r="18" spans="1:15" x14ac:dyDescent="0.25">
      <c r="A18" s="2">
        <v>2020</v>
      </c>
      <c r="B18" s="3">
        <v>11293257.8409403</v>
      </c>
      <c r="C18" s="4">
        <f t="shared" si="0"/>
        <v>55.322296282646398</v>
      </c>
      <c r="D18" s="3">
        <v>1165877.6619883699</v>
      </c>
      <c r="E18" s="4">
        <f t="shared" si="1"/>
        <v>9.3576128272649104</v>
      </c>
      <c r="F18" s="3">
        <f t="shared" si="2"/>
        <v>12459135.50292867</v>
      </c>
      <c r="G18" s="3">
        <v>463561.54811119998</v>
      </c>
      <c r="H18" s="3">
        <v>7490876.8599960497</v>
      </c>
      <c r="I18" s="3">
        <f t="shared" si="3"/>
        <v>7954438.40810725</v>
      </c>
      <c r="J18" s="3">
        <f t="shared" si="4"/>
        <v>20413573.911035921</v>
      </c>
      <c r="K18" s="5" t="s">
        <v>5</v>
      </c>
      <c r="L18" s="7">
        <v>7725315.2204847001</v>
      </c>
      <c r="M18" s="8">
        <f t="shared" si="5"/>
        <v>68.406436205493222</v>
      </c>
      <c r="N18" s="7">
        <v>3567942.6204556199</v>
      </c>
      <c r="O18" s="7">
        <f t="shared" si="6"/>
        <v>11293257.840940319</v>
      </c>
    </row>
    <row r="19" spans="1:15" x14ac:dyDescent="0.25">
      <c r="A19" s="2">
        <v>2004</v>
      </c>
      <c r="B19" s="3">
        <v>4249315.9515943499</v>
      </c>
      <c r="C19" s="4">
        <f>(B19/J19)*100</f>
        <v>81.728503350292655</v>
      </c>
      <c r="D19" s="3">
        <v>35890.959890365601</v>
      </c>
      <c r="E19" s="4">
        <f>(D19/F19)*100</f>
        <v>0.83755488665377631</v>
      </c>
      <c r="F19" s="3">
        <f>B19+D19</f>
        <v>4285206.9114847155</v>
      </c>
      <c r="G19" s="3">
        <v>89099.9199457168</v>
      </c>
      <c r="H19" s="3">
        <v>825000.35933208396</v>
      </c>
      <c r="I19" s="3">
        <f>G19+H19</f>
        <v>914100.27927780082</v>
      </c>
      <c r="J19" s="3">
        <f>F19+I19</f>
        <v>5199307.1907625161</v>
      </c>
      <c r="K19" s="5" t="s">
        <v>6</v>
      </c>
    </row>
    <row r="20" spans="1:15" x14ac:dyDescent="0.25">
      <c r="A20" s="2">
        <v>2005</v>
      </c>
      <c r="B20" s="3">
        <v>4206238.5553841498</v>
      </c>
      <c r="C20" s="4">
        <f t="shared" ref="C20:C35" si="7">(B20/J20)*100</f>
        <v>81.060124727724443</v>
      </c>
      <c r="D20" s="3">
        <v>28496.689908981301</v>
      </c>
      <c r="E20" s="4">
        <f t="shared" ref="E20:E35" si="8">(D20/F20)*100</f>
        <v>0.67292730851722327</v>
      </c>
      <c r="F20" s="3">
        <f t="shared" ref="F20:F35" si="9">B20+D20</f>
        <v>4234735.2452931311</v>
      </c>
      <c r="G20" s="3">
        <v>105336.510139465</v>
      </c>
      <c r="H20" s="3">
        <v>848963.62973689998</v>
      </c>
      <c r="I20" s="3">
        <f t="shared" ref="I20:I35" si="10">G20+H20</f>
        <v>954300.13987636496</v>
      </c>
      <c r="J20" s="3">
        <f t="shared" ref="J20:J35" si="11">F20+I20</f>
        <v>5189035.3851694958</v>
      </c>
      <c r="K20" s="5" t="s">
        <v>6</v>
      </c>
    </row>
    <row r="21" spans="1:15" x14ac:dyDescent="0.25">
      <c r="A21" s="2">
        <v>2006</v>
      </c>
      <c r="B21" s="3">
        <v>4273176.6902627898</v>
      </c>
      <c r="C21" s="4">
        <f t="shared" si="7"/>
        <v>82.658743103360649</v>
      </c>
      <c r="D21" s="3">
        <v>28110.180047035199</v>
      </c>
      <c r="E21" s="4">
        <f t="shared" si="8"/>
        <v>0.65352953417427839</v>
      </c>
      <c r="F21" s="3">
        <f t="shared" si="9"/>
        <v>4301286.8703098251</v>
      </c>
      <c r="G21" s="3">
        <v>81547.730093479098</v>
      </c>
      <c r="H21" s="3">
        <v>786826.260419845</v>
      </c>
      <c r="I21" s="3">
        <f t="shared" si="10"/>
        <v>868373.99051332404</v>
      </c>
      <c r="J21" s="3">
        <f t="shared" si="11"/>
        <v>5169660.8608231489</v>
      </c>
      <c r="K21" s="5" t="s">
        <v>6</v>
      </c>
    </row>
    <row r="22" spans="1:15" x14ac:dyDescent="0.25">
      <c r="A22" s="2">
        <v>2007</v>
      </c>
      <c r="B22" s="3">
        <v>4183561.1638982301</v>
      </c>
      <c r="C22" s="4">
        <f t="shared" si="7"/>
        <v>81.349659488588642</v>
      </c>
      <c r="D22" s="3">
        <v>33575.760097503597</v>
      </c>
      <c r="E22" s="4">
        <f t="shared" si="8"/>
        <v>0.79617429319061794</v>
      </c>
      <c r="F22" s="3">
        <f t="shared" si="9"/>
        <v>4217136.9239957333</v>
      </c>
      <c r="G22" s="3">
        <v>95612.609931945801</v>
      </c>
      <c r="H22" s="3">
        <v>829940.90902996005</v>
      </c>
      <c r="I22" s="3">
        <f t="shared" si="10"/>
        <v>925553.51896190585</v>
      </c>
      <c r="J22" s="3">
        <f t="shared" si="11"/>
        <v>5142690.4429576388</v>
      </c>
      <c r="K22" s="5" t="s">
        <v>6</v>
      </c>
      <c r="L22" s="7">
        <v>4048094.7640464301</v>
      </c>
      <c r="M22" s="4">
        <f>(L22/O22)*100</f>
        <v>96.76193571589684</v>
      </c>
      <c r="N22" s="7">
        <v>135466.39985179901</v>
      </c>
      <c r="O22" s="7">
        <f>L22+N22</f>
        <v>4183561.1638982291</v>
      </c>
    </row>
    <row r="23" spans="1:15" x14ac:dyDescent="0.25">
      <c r="A23" s="2">
        <v>2008</v>
      </c>
      <c r="B23" s="3">
        <v>4150340.8165158001</v>
      </c>
      <c r="C23" s="4">
        <f t="shared" si="7"/>
        <v>81.310389293270006</v>
      </c>
      <c r="D23" s="3">
        <v>39507.3897793293</v>
      </c>
      <c r="E23" s="4">
        <f t="shared" si="8"/>
        <v>0.94293129092291594</v>
      </c>
      <c r="F23" s="3">
        <f t="shared" si="9"/>
        <v>4189848.2062951294</v>
      </c>
      <c r="G23" s="3">
        <v>79695.049883484797</v>
      </c>
      <c r="H23" s="3">
        <v>834774.71916198696</v>
      </c>
      <c r="I23" s="3">
        <f t="shared" si="10"/>
        <v>914469.7690454718</v>
      </c>
      <c r="J23" s="3">
        <f t="shared" si="11"/>
        <v>5104317.9753406011</v>
      </c>
      <c r="K23" s="5" t="s">
        <v>6</v>
      </c>
      <c r="L23" s="7">
        <v>4006942.19660151</v>
      </c>
      <c r="M23" s="4">
        <f t="shared" ref="M23:M35" si="12">(L23/O23)*100</f>
        <v>96.544895316942288</v>
      </c>
      <c r="N23" s="7">
        <v>143398.619914293</v>
      </c>
      <c r="O23" s="7">
        <f t="shared" ref="O23:O35" si="13">L23+N23</f>
        <v>4150340.8165158029</v>
      </c>
    </row>
    <row r="24" spans="1:15" x14ac:dyDescent="0.25">
      <c r="A24" s="2">
        <v>2009</v>
      </c>
      <c r="B24" s="3">
        <v>4174044.90224736</v>
      </c>
      <c r="C24" s="4">
        <f t="shared" si="7"/>
        <v>82.274481612332238</v>
      </c>
      <c r="D24" s="3">
        <v>30590.030014753302</v>
      </c>
      <c r="E24" s="4">
        <f t="shared" si="8"/>
        <v>0.72753117708356485</v>
      </c>
      <c r="F24" s="3">
        <f t="shared" si="9"/>
        <v>4204634.9322621133</v>
      </c>
      <c r="G24" s="3">
        <v>69347.599835395798</v>
      </c>
      <c r="H24" s="3">
        <v>799334.03027838399</v>
      </c>
      <c r="I24" s="3">
        <f t="shared" si="10"/>
        <v>868681.6301137798</v>
      </c>
      <c r="J24" s="3">
        <f t="shared" si="11"/>
        <v>5073316.5623758929</v>
      </c>
      <c r="K24" s="5" t="s">
        <v>6</v>
      </c>
      <c r="L24" s="7">
        <v>4020311.1819431698</v>
      </c>
      <c r="M24" s="4">
        <f t="shared" si="12"/>
        <v>96.316912637393557</v>
      </c>
      <c r="N24" s="7">
        <v>153733.720304191</v>
      </c>
      <c r="O24" s="7">
        <f t="shared" si="13"/>
        <v>4174044.9022473609</v>
      </c>
    </row>
    <row r="25" spans="1:15" x14ac:dyDescent="0.25">
      <c r="A25" s="2">
        <v>2010</v>
      </c>
      <c r="B25" s="3">
        <v>4109234.6806307998</v>
      </c>
      <c r="C25" s="4">
        <f t="shared" si="7"/>
        <v>81.485509593137024</v>
      </c>
      <c r="D25" s="3">
        <v>34221.539986133503</v>
      </c>
      <c r="E25" s="4">
        <f t="shared" si="8"/>
        <v>0.82591774026366183</v>
      </c>
      <c r="F25" s="3">
        <f t="shared" si="9"/>
        <v>4143456.2206169334</v>
      </c>
      <c r="G25" s="3">
        <v>67744.359971523198</v>
      </c>
      <c r="H25" s="3">
        <v>831701.77241700795</v>
      </c>
      <c r="I25" s="3">
        <f t="shared" si="10"/>
        <v>899446.13238853111</v>
      </c>
      <c r="J25" s="3">
        <f t="shared" si="11"/>
        <v>5042902.3530054642</v>
      </c>
      <c r="K25" s="5" t="s">
        <v>6</v>
      </c>
      <c r="L25" s="7">
        <v>3950363.95064699</v>
      </c>
      <c r="M25" s="4">
        <f t="shared" si="12"/>
        <v>96.133812197861175</v>
      </c>
      <c r="N25" s="7">
        <v>158870.729983806</v>
      </c>
      <c r="O25" s="7">
        <f t="shared" si="13"/>
        <v>4109234.6806307961</v>
      </c>
    </row>
    <row r="26" spans="1:15" x14ac:dyDescent="0.25">
      <c r="A26" s="2">
        <v>2011</v>
      </c>
      <c r="B26" s="3">
        <v>4058558.5420265198</v>
      </c>
      <c r="C26" s="4">
        <f t="shared" si="7"/>
        <v>80.851274580287324</v>
      </c>
      <c r="D26" s="3">
        <v>37556.022512435899</v>
      </c>
      <c r="E26" s="4">
        <f t="shared" si="8"/>
        <v>0.91686943616195149</v>
      </c>
      <c r="F26" s="3">
        <f t="shared" si="9"/>
        <v>4096114.5645389557</v>
      </c>
      <c r="G26" s="3">
        <v>64065.989933967503</v>
      </c>
      <c r="H26" s="3">
        <v>859602.45215892699</v>
      </c>
      <c r="I26" s="3">
        <f t="shared" si="10"/>
        <v>923668.44209289446</v>
      </c>
      <c r="J26" s="3">
        <f t="shared" si="11"/>
        <v>5019783.0066318503</v>
      </c>
      <c r="K26" s="5" t="s">
        <v>6</v>
      </c>
      <c r="L26" s="7">
        <v>3900091.6261520302</v>
      </c>
      <c r="M26" s="4">
        <f t="shared" si="12"/>
        <v>96.09548773946338</v>
      </c>
      <c r="N26" s="7">
        <v>158466.915874481</v>
      </c>
      <c r="O26" s="7">
        <f t="shared" si="13"/>
        <v>4058558.5420265114</v>
      </c>
    </row>
    <row r="27" spans="1:15" x14ac:dyDescent="0.25">
      <c r="A27" s="2">
        <v>2012</v>
      </c>
      <c r="B27" s="3">
        <v>4138804.8394794399</v>
      </c>
      <c r="C27" s="4">
        <f t="shared" si="7"/>
        <v>79.271346295205063</v>
      </c>
      <c r="D27" s="3">
        <v>37604.040060043299</v>
      </c>
      <c r="E27" s="4">
        <f t="shared" si="8"/>
        <v>0.90039172755014729</v>
      </c>
      <c r="F27" s="3">
        <f t="shared" si="9"/>
        <v>4176408.8795394832</v>
      </c>
      <c r="G27" s="3">
        <v>64674.3701715469</v>
      </c>
      <c r="H27" s="3">
        <v>979977.11183071102</v>
      </c>
      <c r="I27" s="3">
        <f t="shared" si="10"/>
        <v>1044651.482002258</v>
      </c>
      <c r="J27" s="3">
        <f t="shared" si="11"/>
        <v>5221060.3615417415</v>
      </c>
      <c r="K27" s="5" t="s">
        <v>6</v>
      </c>
      <c r="L27" s="7">
        <v>3969168.1291770898</v>
      </c>
      <c r="M27" s="4">
        <f t="shared" si="12"/>
        <v>95.901311685822606</v>
      </c>
      <c r="N27" s="7">
        <v>169636.710302352</v>
      </c>
      <c r="O27" s="7">
        <f t="shared" si="13"/>
        <v>4138804.8394794418</v>
      </c>
    </row>
    <row r="28" spans="1:15" x14ac:dyDescent="0.25">
      <c r="A28" s="2">
        <v>2013</v>
      </c>
      <c r="B28" s="3">
        <v>4070739.73182869</v>
      </c>
      <c r="C28" s="4">
        <f t="shared" si="7"/>
        <v>78.417689341849766</v>
      </c>
      <c r="D28" s="3">
        <v>55964.120196342403</v>
      </c>
      <c r="E28" s="4">
        <f t="shared" si="8"/>
        <v>1.3561457813087316</v>
      </c>
      <c r="F28" s="3">
        <f t="shared" si="9"/>
        <v>4126703.8520250325</v>
      </c>
      <c r="G28" s="3">
        <v>48792.7700624465</v>
      </c>
      <c r="H28" s="3">
        <v>1015602.17971849</v>
      </c>
      <c r="I28" s="3">
        <f t="shared" si="10"/>
        <v>1064394.9497809366</v>
      </c>
      <c r="J28" s="3">
        <f t="shared" si="11"/>
        <v>5191098.8018059693</v>
      </c>
      <c r="K28" s="5" t="s">
        <v>6</v>
      </c>
      <c r="L28" s="7">
        <v>3886661.3616466499</v>
      </c>
      <c r="M28" s="4">
        <f t="shared" si="12"/>
        <v>95.47801180353666</v>
      </c>
      <c r="N28" s="7">
        <v>184078.370182037</v>
      </c>
      <c r="O28" s="7">
        <f t="shared" si="13"/>
        <v>4070739.7318286868</v>
      </c>
    </row>
    <row r="29" spans="1:15" x14ac:dyDescent="0.25">
      <c r="A29" s="2">
        <v>2014</v>
      </c>
      <c r="B29" s="3">
        <v>4050624.8313589101</v>
      </c>
      <c r="C29" s="4">
        <f t="shared" si="7"/>
        <v>78.740131658924085</v>
      </c>
      <c r="D29" s="3">
        <v>38320.360136032097</v>
      </c>
      <c r="E29" s="4">
        <f t="shared" si="8"/>
        <v>0.9371698162092984</v>
      </c>
      <c r="F29" s="3">
        <f t="shared" si="9"/>
        <v>4088945.1914949422</v>
      </c>
      <c r="G29" s="3">
        <v>52448.240090847001</v>
      </c>
      <c r="H29" s="3">
        <v>1002901.79121732</v>
      </c>
      <c r="I29" s="3">
        <f t="shared" si="10"/>
        <v>1055350.0313081669</v>
      </c>
      <c r="J29" s="3">
        <f t="shared" si="11"/>
        <v>5144295.2228031093</v>
      </c>
      <c r="K29" s="5" t="s">
        <v>6</v>
      </c>
      <c r="L29" s="7">
        <v>3854146.3011980001</v>
      </c>
      <c r="M29" s="4">
        <f t="shared" si="12"/>
        <v>95.149426610931314</v>
      </c>
      <c r="N29" s="7">
        <v>196478.530160903</v>
      </c>
      <c r="O29" s="7">
        <f t="shared" si="13"/>
        <v>4050624.8313589031</v>
      </c>
    </row>
    <row r="30" spans="1:15" x14ac:dyDescent="0.25">
      <c r="A30" s="2">
        <v>2015</v>
      </c>
      <c r="B30" s="3">
        <v>4005025.3724856302</v>
      </c>
      <c r="C30" s="4">
        <f t="shared" si="7"/>
        <v>78.268406956421515</v>
      </c>
      <c r="D30" s="3">
        <v>32952.259943008401</v>
      </c>
      <c r="E30" s="4">
        <f t="shared" si="8"/>
        <v>0.81605850607917529</v>
      </c>
      <c r="F30" s="3">
        <f t="shared" si="9"/>
        <v>4037977.6324286386</v>
      </c>
      <c r="G30" s="3">
        <v>39297.330054283098</v>
      </c>
      <c r="H30" s="3">
        <v>1039764.63015317</v>
      </c>
      <c r="I30" s="3">
        <f t="shared" si="10"/>
        <v>1079061.960207453</v>
      </c>
      <c r="J30" s="3">
        <f t="shared" si="11"/>
        <v>5117039.5926360916</v>
      </c>
      <c r="K30" s="5" t="s">
        <v>6</v>
      </c>
      <c r="L30" s="7">
        <v>3836200.1823248798</v>
      </c>
      <c r="M30" s="4">
        <f t="shared" si="12"/>
        <v>95.784666151666016</v>
      </c>
      <c r="N30" s="7">
        <v>168825.19016075099</v>
      </c>
      <c r="O30" s="7">
        <f t="shared" si="13"/>
        <v>4005025.3724856307</v>
      </c>
    </row>
    <row r="31" spans="1:15" x14ac:dyDescent="0.25">
      <c r="A31" s="2">
        <v>2016</v>
      </c>
      <c r="B31" s="3">
        <v>3910306.1586141498</v>
      </c>
      <c r="C31" s="4">
        <f t="shared" si="7"/>
        <v>77.413076339355186</v>
      </c>
      <c r="D31" s="3">
        <v>33169.885100364598</v>
      </c>
      <c r="E31" s="4">
        <f t="shared" si="8"/>
        <v>0.8411331711583212</v>
      </c>
      <c r="F31" s="3">
        <f t="shared" si="9"/>
        <v>3943476.0437145145</v>
      </c>
      <c r="G31" s="3">
        <v>43454.528027534398</v>
      </c>
      <c r="H31" s="3">
        <v>1064291.19016361</v>
      </c>
      <c r="I31" s="3">
        <f t="shared" si="10"/>
        <v>1107745.7181911445</v>
      </c>
      <c r="J31" s="3">
        <f t="shared" si="11"/>
        <v>5051221.761905659</v>
      </c>
      <c r="K31" s="5" t="s">
        <v>6</v>
      </c>
      <c r="L31" s="7">
        <v>3724212.90400028</v>
      </c>
      <c r="M31" s="4">
        <f t="shared" si="12"/>
        <v>95.240954363536872</v>
      </c>
      <c r="N31" s="7">
        <v>186093.25461387599</v>
      </c>
      <c r="O31" s="7">
        <f t="shared" si="13"/>
        <v>3910306.1586141558</v>
      </c>
    </row>
    <row r="32" spans="1:15" x14ac:dyDescent="0.25">
      <c r="A32" s="2">
        <v>2017</v>
      </c>
      <c r="B32" s="3">
        <v>3865618.6303792</v>
      </c>
      <c r="C32" s="4">
        <f t="shared" si="7"/>
        <v>77.737501474713383</v>
      </c>
      <c r="D32" s="3">
        <v>31574.3569812774</v>
      </c>
      <c r="E32" s="4">
        <f t="shared" si="8"/>
        <v>0.8101820228990595</v>
      </c>
      <c r="F32" s="3">
        <f t="shared" si="9"/>
        <v>3897192.9873604774</v>
      </c>
      <c r="G32" s="3">
        <v>40686.087288856499</v>
      </c>
      <c r="H32" s="3">
        <v>1034777.0527625</v>
      </c>
      <c r="I32" s="3">
        <f t="shared" si="10"/>
        <v>1075463.1400513565</v>
      </c>
      <c r="J32" s="3">
        <f t="shared" si="11"/>
        <v>4972656.127411834</v>
      </c>
      <c r="K32" s="5" t="s">
        <v>6</v>
      </c>
      <c r="L32" s="7">
        <v>3690666.6753921499</v>
      </c>
      <c r="M32" s="4">
        <f t="shared" si="12"/>
        <v>95.474153771607646</v>
      </c>
      <c r="N32" s="7">
        <v>174951.95498704899</v>
      </c>
      <c r="O32" s="7">
        <f t="shared" si="13"/>
        <v>3865618.6303791991</v>
      </c>
    </row>
    <row r="33" spans="1:15" x14ac:dyDescent="0.25">
      <c r="A33" s="2">
        <v>2018</v>
      </c>
      <c r="B33" s="3">
        <v>3830842.1558427801</v>
      </c>
      <c r="C33" s="4">
        <f t="shared" si="7"/>
        <v>77.910885660792431</v>
      </c>
      <c r="D33" s="3">
        <v>33996.074088096597</v>
      </c>
      <c r="E33" s="4">
        <f t="shared" si="8"/>
        <v>0.87962476216513263</v>
      </c>
      <c r="F33" s="3">
        <f t="shared" si="9"/>
        <v>3864838.2299308768</v>
      </c>
      <c r="G33" s="3">
        <v>33995.551407813997</v>
      </c>
      <c r="H33" s="3">
        <v>1018119.89381456</v>
      </c>
      <c r="I33" s="3">
        <f t="shared" si="10"/>
        <v>1052115.4452223741</v>
      </c>
      <c r="J33" s="3">
        <f t="shared" si="11"/>
        <v>4916953.6751532508</v>
      </c>
      <c r="K33" s="5" t="s">
        <v>6</v>
      </c>
      <c r="L33" s="7">
        <v>3660582.6667990601</v>
      </c>
      <c r="M33" s="4">
        <f t="shared" si="12"/>
        <v>95.555559792928719</v>
      </c>
      <c r="N33" s="7">
        <v>170259.489043712</v>
      </c>
      <c r="O33" s="7">
        <f t="shared" si="13"/>
        <v>3830842.1558427722</v>
      </c>
    </row>
    <row r="34" spans="1:15" x14ac:dyDescent="0.25">
      <c r="A34" s="2">
        <v>2019</v>
      </c>
      <c r="B34" s="3">
        <v>3840417.3986029602</v>
      </c>
      <c r="C34" s="4">
        <f t="shared" si="7"/>
        <v>78.630915044793994</v>
      </c>
      <c r="D34" s="3">
        <v>27539.237047195398</v>
      </c>
      <c r="E34" s="4">
        <f t="shared" si="8"/>
        <v>0.71198412085006202</v>
      </c>
      <c r="F34" s="3">
        <f t="shared" si="9"/>
        <v>3867956.6356501556</v>
      </c>
      <c r="G34" s="3">
        <v>32800.723083972902</v>
      </c>
      <c r="H34" s="3">
        <v>983348.84353399195</v>
      </c>
      <c r="I34" s="3">
        <f t="shared" si="10"/>
        <v>1016149.5666179649</v>
      </c>
      <c r="J34" s="3">
        <f t="shared" si="11"/>
        <v>4884106.2022681208</v>
      </c>
      <c r="K34" s="5" t="s">
        <v>6</v>
      </c>
      <c r="L34" s="7">
        <v>3654023.5207047402</v>
      </c>
      <c r="M34" s="4">
        <f t="shared" si="12"/>
        <v>95.146520324430853</v>
      </c>
      <c r="N34" s="7">
        <v>186393.87789821599</v>
      </c>
      <c r="O34" s="7">
        <f t="shared" si="13"/>
        <v>3840417.398602956</v>
      </c>
    </row>
    <row r="35" spans="1:15" x14ac:dyDescent="0.25">
      <c r="A35" s="2">
        <v>2020</v>
      </c>
      <c r="B35" s="3">
        <v>3781256.0641512801</v>
      </c>
      <c r="C35" s="4">
        <f t="shared" si="7"/>
        <v>78.428604173101419</v>
      </c>
      <c r="D35" s="3">
        <v>41997.166625022801</v>
      </c>
      <c r="E35" s="4">
        <f t="shared" si="8"/>
        <v>1.098466779206654</v>
      </c>
      <c r="F35" s="3">
        <f t="shared" si="9"/>
        <v>3823253.230776303</v>
      </c>
      <c r="G35" s="3">
        <v>71777.952229499802</v>
      </c>
      <c r="H35" s="3">
        <v>926240.47421455302</v>
      </c>
      <c r="I35" s="3">
        <f t="shared" si="10"/>
        <v>998018.42644405283</v>
      </c>
      <c r="J35" s="3">
        <f t="shared" si="11"/>
        <v>4821271.6572203562</v>
      </c>
      <c r="K35" s="5" t="s">
        <v>6</v>
      </c>
      <c r="L35" s="7">
        <v>3631068.5915088598</v>
      </c>
      <c r="M35" s="4">
        <f t="shared" si="12"/>
        <v>96.02810626695468</v>
      </c>
      <c r="N35" s="7">
        <v>150187.47264242099</v>
      </c>
      <c r="O35" s="7">
        <f t="shared" si="13"/>
        <v>3781256.0641512806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8E709-FC52-41E2-9179-99C611DA45F4}">
  <dimension ref="A1:O86"/>
  <sheetViews>
    <sheetView topLeftCell="A64" workbookViewId="0">
      <selection activeCell="L73" sqref="L73:O86"/>
    </sheetView>
  </sheetViews>
  <sheetFormatPr baseColWidth="10" defaultRowHeight="15" x14ac:dyDescent="0.25"/>
  <cols>
    <col min="10" max="10" width="14" customWidth="1"/>
  </cols>
  <sheetData>
    <row r="1" spans="1:15" ht="38.25" x14ac:dyDescent="0.25">
      <c r="A1" s="1" t="s">
        <v>0</v>
      </c>
      <c r="B1" s="1" t="s">
        <v>1</v>
      </c>
      <c r="C1" s="1" t="s">
        <v>29</v>
      </c>
      <c r="D1" s="1" t="s">
        <v>30</v>
      </c>
      <c r="E1" s="1" t="s">
        <v>31</v>
      </c>
      <c r="F1" s="1" t="s">
        <v>2</v>
      </c>
      <c r="G1" s="1" t="s">
        <v>32</v>
      </c>
      <c r="H1" s="1" t="s">
        <v>23</v>
      </c>
      <c r="I1" s="1" t="s">
        <v>3</v>
      </c>
      <c r="J1" s="1" t="s">
        <v>4</v>
      </c>
      <c r="K1" s="1" t="s">
        <v>7</v>
      </c>
      <c r="L1" s="1" t="s">
        <v>25</v>
      </c>
      <c r="M1" s="1" t="s">
        <v>28</v>
      </c>
      <c r="N1" s="1" t="s">
        <v>26</v>
      </c>
      <c r="O1" s="1" t="s">
        <v>27</v>
      </c>
    </row>
    <row r="2" spans="1:15" x14ac:dyDescent="0.25">
      <c r="A2" s="2">
        <v>2004</v>
      </c>
      <c r="B2" s="7">
        <v>834191.14958238602</v>
      </c>
      <c r="C2" s="8">
        <f>(B2/J2)*100</f>
        <v>68.069277759914669</v>
      </c>
      <c r="D2" s="7">
        <v>9676.3399200439399</v>
      </c>
      <c r="E2" s="8">
        <f>(D2/F2)*100</f>
        <v>1.1466658024412582</v>
      </c>
      <c r="F2" s="7">
        <f>B2+D2</f>
        <v>843867.48950242996</v>
      </c>
      <c r="G2" s="7">
        <v>27736.9400053024</v>
      </c>
      <c r="H2" s="7">
        <v>353898.72997140803</v>
      </c>
      <c r="I2" s="7">
        <f>G2+H2</f>
        <v>381635.66997671046</v>
      </c>
      <c r="J2" s="7">
        <f>I2+F2</f>
        <v>1225503.1594791403</v>
      </c>
      <c r="K2" t="s">
        <v>8</v>
      </c>
    </row>
    <row r="3" spans="1:15" x14ac:dyDescent="0.25">
      <c r="A3" s="2">
        <v>2005</v>
      </c>
      <c r="B3" s="7">
        <v>783074.93043899501</v>
      </c>
      <c r="C3" s="8">
        <f t="shared" ref="C3:C66" si="0">(B3/J3)*100</f>
        <v>67.115770454724313</v>
      </c>
      <c r="D3" s="7">
        <v>6509.7999610900797</v>
      </c>
      <c r="E3" s="8">
        <f t="shared" ref="E3:E66" si="1">(D3/F3)*100</f>
        <v>0.82445869460919585</v>
      </c>
      <c r="F3" s="7">
        <f t="shared" ref="F3:F66" si="2">B3+D3</f>
        <v>789584.7304000851</v>
      </c>
      <c r="G3" s="7">
        <v>24314.279930114699</v>
      </c>
      <c r="H3" s="7">
        <v>352853.49080848601</v>
      </c>
      <c r="I3" s="7">
        <f t="shared" ref="I3:I66" si="3">G3+H3</f>
        <v>377167.7707386007</v>
      </c>
      <c r="J3" s="7">
        <f t="shared" ref="J3:J66" si="4">I3+F3</f>
        <v>1166752.5011386857</v>
      </c>
      <c r="K3" t="s">
        <v>8</v>
      </c>
    </row>
    <row r="4" spans="1:15" x14ac:dyDescent="0.25">
      <c r="A4" s="2">
        <v>2006</v>
      </c>
      <c r="B4" s="7">
        <v>749010.56012439705</v>
      </c>
      <c r="C4" s="8">
        <f t="shared" si="0"/>
        <v>68.149243890600246</v>
      </c>
      <c r="D4" s="7">
        <v>8980.1100616455005</v>
      </c>
      <c r="E4" s="8">
        <f t="shared" si="1"/>
        <v>1.1847256720773893</v>
      </c>
      <c r="F4" s="7">
        <f t="shared" si="2"/>
        <v>757990.67018604255</v>
      </c>
      <c r="G4" s="7">
        <v>22321.2501592636</v>
      </c>
      <c r="H4" s="7">
        <v>318761.99062395003</v>
      </c>
      <c r="I4" s="7">
        <f t="shared" si="3"/>
        <v>341083.24078321364</v>
      </c>
      <c r="J4" s="7">
        <f t="shared" si="4"/>
        <v>1099073.9109692562</v>
      </c>
      <c r="K4" t="s">
        <v>8</v>
      </c>
    </row>
    <row r="5" spans="1:15" x14ac:dyDescent="0.25">
      <c r="A5" s="2">
        <v>2007</v>
      </c>
      <c r="B5" s="7">
        <v>701400.81897187198</v>
      </c>
      <c r="C5" s="8">
        <f t="shared" si="0"/>
        <v>66.252883526721845</v>
      </c>
      <c r="D5" s="7">
        <v>5331.5500373840296</v>
      </c>
      <c r="E5" s="8">
        <f t="shared" si="1"/>
        <v>0.75439448809429055</v>
      </c>
      <c r="F5" s="7">
        <f t="shared" si="2"/>
        <v>706732.36900925601</v>
      </c>
      <c r="G5" s="7">
        <v>24513.0800266265</v>
      </c>
      <c r="H5" s="7">
        <v>327426.68964767398</v>
      </c>
      <c r="I5" s="7">
        <f t="shared" si="3"/>
        <v>351939.76967430045</v>
      </c>
      <c r="J5" s="7">
        <f t="shared" si="4"/>
        <v>1058672.1386835566</v>
      </c>
      <c r="K5" t="s">
        <v>8</v>
      </c>
      <c r="L5" s="7">
        <v>690282.04898285796</v>
      </c>
      <c r="M5" s="8">
        <f t="shared" ref="M5:M18" si="5">(L5/O5)*100</f>
        <v>98.414776588753966</v>
      </c>
      <c r="N5" s="7">
        <v>11118.769989013599</v>
      </c>
      <c r="O5" s="7">
        <f t="shared" ref="O5:O18" si="6">L5+N5</f>
        <v>701400.81897187151</v>
      </c>
    </row>
    <row r="6" spans="1:15" x14ac:dyDescent="0.25">
      <c r="A6" s="2">
        <v>2008</v>
      </c>
      <c r="B6" s="7">
        <v>708143.89906442096</v>
      </c>
      <c r="C6" s="8">
        <f t="shared" si="0"/>
        <v>65.418452310410018</v>
      </c>
      <c r="D6" s="7">
        <v>4618.22996139526</v>
      </c>
      <c r="E6" s="8">
        <f t="shared" si="1"/>
        <v>0.64793425089901036</v>
      </c>
      <c r="F6" s="7">
        <f t="shared" si="2"/>
        <v>712762.12902581622</v>
      </c>
      <c r="G6" s="7">
        <v>15656.7299919128</v>
      </c>
      <c r="H6" s="7">
        <v>354064.55973434402</v>
      </c>
      <c r="I6" s="7">
        <f t="shared" si="3"/>
        <v>369721.2897262568</v>
      </c>
      <c r="J6" s="7">
        <f t="shared" si="4"/>
        <v>1082483.4187520731</v>
      </c>
      <c r="K6" t="s">
        <v>8</v>
      </c>
      <c r="L6" s="7">
        <v>699627.17909371795</v>
      </c>
      <c r="M6" s="8">
        <f t="shared" si="5"/>
        <v>98.797317892316073</v>
      </c>
      <c r="N6" s="7">
        <v>8516.7199707031195</v>
      </c>
      <c r="O6" s="7">
        <f t="shared" si="6"/>
        <v>708143.89906442107</v>
      </c>
    </row>
    <row r="7" spans="1:15" x14ac:dyDescent="0.25">
      <c r="A7" s="2">
        <v>2009</v>
      </c>
      <c r="B7" s="7">
        <v>703901.39959490194</v>
      </c>
      <c r="C7" s="8">
        <f t="shared" si="0"/>
        <v>67.415785827072014</v>
      </c>
      <c r="D7" s="7">
        <v>6025.7100296020499</v>
      </c>
      <c r="E7" s="8">
        <f t="shared" si="1"/>
        <v>0.8487786912080566</v>
      </c>
      <c r="F7" s="7">
        <f t="shared" si="2"/>
        <v>709927.109624504</v>
      </c>
      <c r="G7" s="7">
        <v>16699.080070495598</v>
      </c>
      <c r="H7" s="7">
        <v>317493.36028766597</v>
      </c>
      <c r="I7" s="7">
        <f t="shared" si="3"/>
        <v>334192.44035816158</v>
      </c>
      <c r="J7" s="7">
        <f t="shared" si="4"/>
        <v>1044119.5499826656</v>
      </c>
      <c r="K7" t="s">
        <v>8</v>
      </c>
      <c r="L7" s="7">
        <v>692281.27973329998</v>
      </c>
      <c r="M7" s="8">
        <f t="shared" si="5"/>
        <v>98.349183583341343</v>
      </c>
      <c r="N7" s="7">
        <v>11620.1198616027</v>
      </c>
      <c r="O7" s="7">
        <f t="shared" si="6"/>
        <v>703901.39959490264</v>
      </c>
    </row>
    <row r="8" spans="1:15" x14ac:dyDescent="0.25">
      <c r="A8" s="2">
        <v>2010</v>
      </c>
      <c r="B8" s="7">
        <v>698670.03016811598</v>
      </c>
      <c r="C8" s="8">
        <f t="shared" si="0"/>
        <v>65.714766226367516</v>
      </c>
      <c r="D8" s="7">
        <v>5538.6799850463804</v>
      </c>
      <c r="E8" s="8">
        <f t="shared" si="1"/>
        <v>0.78651114437958902</v>
      </c>
      <c r="F8" s="7">
        <f t="shared" si="2"/>
        <v>704208.71015316236</v>
      </c>
      <c r="G8" s="7">
        <v>20940.869899749701</v>
      </c>
      <c r="H8" s="7">
        <v>338036.16995251097</v>
      </c>
      <c r="I8" s="7">
        <f t="shared" si="3"/>
        <v>358977.03985226067</v>
      </c>
      <c r="J8" s="7">
        <f t="shared" si="4"/>
        <v>1063185.7500054231</v>
      </c>
      <c r="K8" t="s">
        <v>8</v>
      </c>
      <c r="L8" s="7">
        <v>686684.92012935795</v>
      </c>
      <c r="M8" s="8">
        <f t="shared" si="5"/>
        <v>98.284582203150535</v>
      </c>
      <c r="N8" s="7">
        <v>11985.110038757301</v>
      </c>
      <c r="O8" s="7">
        <f t="shared" si="6"/>
        <v>698670.03016811528</v>
      </c>
    </row>
    <row r="9" spans="1:15" x14ac:dyDescent="0.25">
      <c r="A9" s="2">
        <v>2011</v>
      </c>
      <c r="B9" s="7">
        <v>673940.69950961997</v>
      </c>
      <c r="C9" s="8">
        <f t="shared" si="0"/>
        <v>65.333556360792812</v>
      </c>
      <c r="D9" s="7">
        <v>8861.3197402954102</v>
      </c>
      <c r="E9" s="8">
        <f t="shared" si="1"/>
        <v>1.2977875709901847</v>
      </c>
      <c r="F9" s="7">
        <f t="shared" si="2"/>
        <v>682802.01924991538</v>
      </c>
      <c r="G9" s="7">
        <v>12458.3162164688</v>
      </c>
      <c r="H9" s="7">
        <v>336278.03019046702</v>
      </c>
      <c r="I9" s="7">
        <f t="shared" si="3"/>
        <v>348736.34640693583</v>
      </c>
      <c r="J9" s="7">
        <f t="shared" si="4"/>
        <v>1031538.3656568512</v>
      </c>
      <c r="K9" t="s">
        <v>8</v>
      </c>
      <c r="L9" s="7">
        <v>659639.40591144504</v>
      </c>
      <c r="M9" s="8">
        <f t="shared" si="5"/>
        <v>97.877959647105286</v>
      </c>
      <c r="N9" s="7">
        <v>14301.293598175</v>
      </c>
      <c r="O9" s="7">
        <f t="shared" si="6"/>
        <v>673940.69950962008</v>
      </c>
    </row>
    <row r="10" spans="1:15" x14ac:dyDescent="0.25">
      <c r="A10" s="2">
        <v>2012</v>
      </c>
      <c r="B10" s="7">
        <v>597648.34911060298</v>
      </c>
      <c r="C10" s="8">
        <f t="shared" si="0"/>
        <v>61.465580841326805</v>
      </c>
      <c r="D10" s="7">
        <v>4874.4200325012198</v>
      </c>
      <c r="E10" s="8">
        <f t="shared" si="1"/>
        <v>0.8090017974646041</v>
      </c>
      <c r="F10" s="7">
        <f t="shared" si="2"/>
        <v>602522.7691431042</v>
      </c>
      <c r="G10" s="7">
        <v>12110.360068321201</v>
      </c>
      <c r="H10" s="7">
        <v>357696.97965621902</v>
      </c>
      <c r="I10" s="7">
        <f t="shared" si="3"/>
        <v>369807.33972454024</v>
      </c>
      <c r="J10" s="7">
        <f t="shared" si="4"/>
        <v>972330.10886764445</v>
      </c>
      <c r="K10" t="s">
        <v>8</v>
      </c>
      <c r="L10" s="7">
        <v>585548.72914981795</v>
      </c>
      <c r="M10" s="8">
        <f t="shared" si="5"/>
        <v>97.975461660892876</v>
      </c>
      <c r="N10" s="7">
        <v>12099.619960784899</v>
      </c>
      <c r="O10" s="7">
        <f t="shared" si="6"/>
        <v>597648.34911060287</v>
      </c>
    </row>
    <row r="11" spans="1:15" x14ac:dyDescent="0.25">
      <c r="A11" s="2">
        <v>2013</v>
      </c>
      <c r="B11" s="7">
        <v>601530.66010999598</v>
      </c>
      <c r="C11" s="8">
        <f t="shared" si="0"/>
        <v>61.661695877087006</v>
      </c>
      <c r="D11" s="7">
        <v>5348.3900527954102</v>
      </c>
      <c r="E11" s="8">
        <f t="shared" si="1"/>
        <v>0.88129423010412689</v>
      </c>
      <c r="F11" s="7">
        <f t="shared" si="2"/>
        <v>606879.05016279139</v>
      </c>
      <c r="G11" s="7">
        <v>7257.05002784729</v>
      </c>
      <c r="H11" s="7">
        <v>361397.65955066599</v>
      </c>
      <c r="I11" s="7">
        <f t="shared" si="3"/>
        <v>368654.70957851328</v>
      </c>
      <c r="J11" s="7">
        <f t="shared" si="4"/>
        <v>975533.75974130468</v>
      </c>
      <c r="K11" t="s">
        <v>8</v>
      </c>
      <c r="L11" s="7">
        <v>588283.24009752204</v>
      </c>
      <c r="M11" s="8">
        <f t="shared" si="5"/>
        <v>97.797714914473104</v>
      </c>
      <c r="N11" s="7">
        <v>13247.420012474</v>
      </c>
      <c r="O11" s="7">
        <f t="shared" si="6"/>
        <v>601530.66010999598</v>
      </c>
    </row>
    <row r="12" spans="1:15" x14ac:dyDescent="0.25">
      <c r="A12" s="2">
        <v>2014</v>
      </c>
      <c r="B12" s="7">
        <v>596502.03021240199</v>
      </c>
      <c r="C12" s="8">
        <f t="shared" si="0"/>
        <v>60.570411722464812</v>
      </c>
      <c r="D12" s="7">
        <v>3615.3299522399898</v>
      </c>
      <c r="E12" s="8">
        <f t="shared" si="1"/>
        <v>0.60243715516713692</v>
      </c>
      <c r="F12" s="7">
        <f t="shared" si="2"/>
        <v>600117.36016464198</v>
      </c>
      <c r="G12" s="7">
        <v>8992.1199712753205</v>
      </c>
      <c r="H12" s="7">
        <v>375698.14003610599</v>
      </c>
      <c r="I12" s="7">
        <f t="shared" si="3"/>
        <v>384690.26000738132</v>
      </c>
      <c r="J12" s="7">
        <f t="shared" si="4"/>
        <v>984807.62017202331</v>
      </c>
      <c r="K12" t="s">
        <v>8</v>
      </c>
      <c r="L12" s="7">
        <v>589236.71017455996</v>
      </c>
      <c r="M12" s="8">
        <f t="shared" si="5"/>
        <v>98.782012521356421</v>
      </c>
      <c r="N12" s="7">
        <v>7265.3200378417896</v>
      </c>
      <c r="O12" s="7">
        <f t="shared" si="6"/>
        <v>596502.03021240176</v>
      </c>
    </row>
    <row r="13" spans="1:15" x14ac:dyDescent="0.25">
      <c r="A13" s="2">
        <v>2015</v>
      </c>
      <c r="B13" s="7">
        <v>576073.25952553703</v>
      </c>
      <c r="C13" s="8">
        <f t="shared" si="0"/>
        <v>60.600111571567986</v>
      </c>
      <c r="D13" s="7">
        <v>4001.99000930786</v>
      </c>
      <c r="E13" s="8">
        <f t="shared" si="1"/>
        <v>0.68990876830497516</v>
      </c>
      <c r="F13" s="7">
        <f t="shared" si="2"/>
        <v>580075.24953484489</v>
      </c>
      <c r="G13" s="7">
        <v>6088.4400310516303</v>
      </c>
      <c r="H13" s="7">
        <v>364450.50005519303</v>
      </c>
      <c r="I13" s="7">
        <f t="shared" si="3"/>
        <v>370538.94008624466</v>
      </c>
      <c r="J13" s="7">
        <f t="shared" si="4"/>
        <v>950614.18962108949</v>
      </c>
      <c r="K13" t="s">
        <v>8</v>
      </c>
      <c r="L13" s="7">
        <v>563893.95949292101</v>
      </c>
      <c r="M13" s="8">
        <f t="shared" si="5"/>
        <v>97.885807085951768</v>
      </c>
      <c r="N13" s="7">
        <v>12179.3000326156</v>
      </c>
      <c r="O13" s="7">
        <f t="shared" si="6"/>
        <v>576073.25952553656</v>
      </c>
    </row>
    <row r="14" spans="1:15" x14ac:dyDescent="0.25">
      <c r="A14" s="2">
        <v>2016</v>
      </c>
      <c r="B14" s="7">
        <v>581401.495859146</v>
      </c>
      <c r="C14" s="8">
        <f t="shared" si="0"/>
        <v>59.326763246310591</v>
      </c>
      <c r="D14" s="7">
        <v>3140.2029910087499</v>
      </c>
      <c r="E14" s="8">
        <f t="shared" si="1"/>
        <v>0.53720769573595972</v>
      </c>
      <c r="F14" s="7">
        <f t="shared" si="2"/>
        <v>584541.69885015476</v>
      </c>
      <c r="G14" s="7">
        <v>6908.6197977066004</v>
      </c>
      <c r="H14" s="7">
        <v>388548.35993385297</v>
      </c>
      <c r="I14" s="7">
        <f t="shared" si="3"/>
        <v>395456.97973155958</v>
      </c>
      <c r="J14" s="7">
        <f t="shared" si="4"/>
        <v>979998.6785817144</v>
      </c>
      <c r="K14" t="s">
        <v>8</v>
      </c>
      <c r="L14" s="7">
        <v>568360.79251098598</v>
      </c>
      <c r="M14" s="8">
        <f t="shared" si="5"/>
        <v>97.757022738840874</v>
      </c>
      <c r="N14" s="7">
        <v>13040.703348159701</v>
      </c>
      <c r="O14" s="7">
        <f t="shared" si="6"/>
        <v>581401.49585914565</v>
      </c>
    </row>
    <row r="15" spans="1:15" x14ac:dyDescent="0.25">
      <c r="A15" s="2">
        <v>2017</v>
      </c>
      <c r="B15" s="7">
        <v>563997.87030219997</v>
      </c>
      <c r="C15" s="8">
        <f t="shared" si="0"/>
        <v>59.334649346016214</v>
      </c>
      <c r="D15" s="7">
        <v>2889.8150329589798</v>
      </c>
      <c r="E15" s="8">
        <f t="shared" si="1"/>
        <v>0.50976853223587748</v>
      </c>
      <c r="F15" s="7">
        <f t="shared" si="2"/>
        <v>566887.68533515895</v>
      </c>
      <c r="G15" s="7">
        <v>8712.1522331237702</v>
      </c>
      <c r="H15" s="7">
        <v>374937.28790318902</v>
      </c>
      <c r="I15" s="7">
        <f t="shared" si="3"/>
        <v>383649.4401363128</v>
      </c>
      <c r="J15" s="7">
        <f t="shared" si="4"/>
        <v>950537.12547147181</v>
      </c>
      <c r="K15" t="s">
        <v>8</v>
      </c>
      <c r="L15" s="7">
        <v>554949.77351808501</v>
      </c>
      <c r="M15" s="8">
        <f t="shared" si="5"/>
        <v>98.395721462695121</v>
      </c>
      <c r="N15" s="7">
        <v>9048.0967841148304</v>
      </c>
      <c r="O15" s="7">
        <f t="shared" si="6"/>
        <v>563997.87030219985</v>
      </c>
    </row>
    <row r="16" spans="1:15" x14ac:dyDescent="0.25">
      <c r="A16" s="2">
        <v>2018</v>
      </c>
      <c r="B16" s="7">
        <v>550853.99983263004</v>
      </c>
      <c r="C16" s="8">
        <f t="shared" si="0"/>
        <v>61.142552180670009</v>
      </c>
      <c r="D16" s="7">
        <v>5217.8891468047996</v>
      </c>
      <c r="E16" s="8">
        <f t="shared" si="1"/>
        <v>0.93834794569120394</v>
      </c>
      <c r="F16" s="7">
        <f t="shared" si="2"/>
        <v>556071.88897943485</v>
      </c>
      <c r="G16" s="7">
        <v>5881.83542633056</v>
      </c>
      <c r="H16" s="7">
        <v>338980.20816039998</v>
      </c>
      <c r="I16" s="7">
        <f t="shared" si="3"/>
        <v>344862.04358673055</v>
      </c>
      <c r="J16" s="7">
        <f t="shared" si="4"/>
        <v>900933.93256616546</v>
      </c>
      <c r="K16" t="s">
        <v>8</v>
      </c>
      <c r="L16" s="7">
        <v>538485.85410976398</v>
      </c>
      <c r="M16" s="8">
        <f t="shared" si="5"/>
        <v>97.754732519574361</v>
      </c>
      <c r="N16" s="7">
        <v>12368.145722866</v>
      </c>
      <c r="O16" s="7">
        <f t="shared" si="6"/>
        <v>550853.99983262992</v>
      </c>
    </row>
    <row r="17" spans="1:15" x14ac:dyDescent="0.25">
      <c r="A17" s="2">
        <v>2019</v>
      </c>
      <c r="B17" s="7">
        <v>548579.50345849898</v>
      </c>
      <c r="C17" s="8">
        <f t="shared" si="0"/>
        <v>60.573093523642285</v>
      </c>
      <c r="D17" s="7">
        <v>7999.7563171386701</v>
      </c>
      <c r="E17" s="8">
        <f t="shared" si="1"/>
        <v>1.4373076568400065</v>
      </c>
      <c r="F17" s="7">
        <f t="shared" si="2"/>
        <v>556579.25977563765</v>
      </c>
      <c r="G17" s="7">
        <v>6918.2411994934</v>
      </c>
      <c r="H17" s="7">
        <v>342151.31361675198</v>
      </c>
      <c r="I17" s="7">
        <f t="shared" si="3"/>
        <v>349069.55481624539</v>
      </c>
      <c r="J17" s="7">
        <f t="shared" si="4"/>
        <v>905648.81459188298</v>
      </c>
      <c r="K17" t="s">
        <v>8</v>
      </c>
      <c r="L17" s="7">
        <v>535214.70614671696</v>
      </c>
      <c r="M17" s="8">
        <f t="shared" si="5"/>
        <v>97.563744684676522</v>
      </c>
      <c r="N17" s="7">
        <v>13364.797311782801</v>
      </c>
      <c r="O17" s="7">
        <f t="shared" si="6"/>
        <v>548579.50345849979</v>
      </c>
    </row>
    <row r="18" spans="1:15" x14ac:dyDescent="0.25">
      <c r="A18" s="2">
        <v>2020</v>
      </c>
      <c r="B18" s="7">
        <v>437754.65999460203</v>
      </c>
      <c r="C18" s="8">
        <f t="shared" si="0"/>
        <v>52.430953387184921</v>
      </c>
      <c r="D18" s="7">
        <v>7007.47104740142</v>
      </c>
      <c r="E18" s="8">
        <f t="shared" si="1"/>
        <v>1.5755547872261706</v>
      </c>
      <c r="F18" s="7">
        <f t="shared" si="2"/>
        <v>444762.13104200346</v>
      </c>
      <c r="G18" s="7">
        <v>13315.3408489227</v>
      </c>
      <c r="H18" s="7">
        <v>376838.98816642101</v>
      </c>
      <c r="I18" s="7">
        <f t="shared" si="3"/>
        <v>390154.32901534368</v>
      </c>
      <c r="J18" s="7">
        <f t="shared" si="4"/>
        <v>834916.46005734708</v>
      </c>
      <c r="K18" t="s">
        <v>8</v>
      </c>
      <c r="L18" s="7">
        <v>429612.99581098498</v>
      </c>
      <c r="M18" s="8">
        <f t="shared" si="5"/>
        <v>98.140130779254974</v>
      </c>
      <c r="N18" s="7">
        <v>8141.66418361663</v>
      </c>
      <c r="O18" s="7">
        <f t="shared" si="6"/>
        <v>437754.65999460162</v>
      </c>
    </row>
    <row r="19" spans="1:15" x14ac:dyDescent="0.25">
      <c r="A19" s="2">
        <v>2004</v>
      </c>
      <c r="B19" s="7">
        <v>3802213.90291881</v>
      </c>
      <c r="C19" s="8">
        <f t="shared" si="0"/>
        <v>73.878946383791998</v>
      </c>
      <c r="D19" s="7">
        <v>81921.790016174302</v>
      </c>
      <c r="E19" s="8">
        <f t="shared" si="1"/>
        <v>2.1091382096970825</v>
      </c>
      <c r="F19" s="7">
        <f t="shared" si="2"/>
        <v>3884135.6929349843</v>
      </c>
      <c r="G19" s="7">
        <v>148160.770028114</v>
      </c>
      <c r="H19" s="7">
        <v>1114249.45983171</v>
      </c>
      <c r="I19" s="7">
        <f t="shared" si="3"/>
        <v>1262410.2298598241</v>
      </c>
      <c r="J19" s="7">
        <f t="shared" si="4"/>
        <v>5146545.9227948086</v>
      </c>
      <c r="K19" t="s">
        <v>9</v>
      </c>
    </row>
    <row r="20" spans="1:15" x14ac:dyDescent="0.25">
      <c r="A20" s="2">
        <v>2005</v>
      </c>
      <c r="B20" s="7">
        <v>3823097.43339204</v>
      </c>
      <c r="C20" s="8">
        <f t="shared" si="0"/>
        <v>73.047747454005773</v>
      </c>
      <c r="D20" s="7">
        <v>83221.509990692095</v>
      </c>
      <c r="E20" s="8">
        <f t="shared" si="1"/>
        <v>2.1304330546707804</v>
      </c>
      <c r="F20" s="7">
        <f t="shared" si="2"/>
        <v>3906318.9433827321</v>
      </c>
      <c r="G20" s="7">
        <v>148208.90997123701</v>
      </c>
      <c r="H20" s="7">
        <v>1179168.68985462</v>
      </c>
      <c r="I20" s="7">
        <f t="shared" si="3"/>
        <v>1327377.599825857</v>
      </c>
      <c r="J20" s="7">
        <f t="shared" si="4"/>
        <v>5233696.5432085888</v>
      </c>
      <c r="K20" t="s">
        <v>9</v>
      </c>
    </row>
    <row r="21" spans="1:15" x14ac:dyDescent="0.25">
      <c r="A21" s="2">
        <v>2006</v>
      </c>
      <c r="B21" s="7">
        <v>3865398.47919035</v>
      </c>
      <c r="C21" s="8">
        <f t="shared" si="0"/>
        <v>74.791531325877941</v>
      </c>
      <c r="D21" s="7">
        <v>73424.340250015201</v>
      </c>
      <c r="E21" s="8">
        <f t="shared" si="1"/>
        <v>1.864118890741256</v>
      </c>
      <c r="F21" s="7">
        <f t="shared" si="2"/>
        <v>3938822.8194403653</v>
      </c>
      <c r="G21" s="7">
        <v>139933.08988904901</v>
      </c>
      <c r="H21" s="7">
        <v>1089474.2507781901</v>
      </c>
      <c r="I21" s="7">
        <f t="shared" si="3"/>
        <v>1229407.3406672392</v>
      </c>
      <c r="J21" s="7">
        <f t="shared" si="4"/>
        <v>5168230.1601076042</v>
      </c>
      <c r="K21" t="s">
        <v>9</v>
      </c>
    </row>
    <row r="22" spans="1:15" x14ac:dyDescent="0.25">
      <c r="A22" s="2">
        <v>2007</v>
      </c>
      <c r="B22" s="7">
        <v>3772845.8572672601</v>
      </c>
      <c r="C22" s="8">
        <f t="shared" si="0"/>
        <v>74.651525605285357</v>
      </c>
      <c r="D22" s="7">
        <v>75373.639938354405</v>
      </c>
      <c r="E22" s="8">
        <f t="shared" si="1"/>
        <v>1.9586627008435196</v>
      </c>
      <c r="F22" s="7">
        <f t="shared" si="2"/>
        <v>3848219.4972056146</v>
      </c>
      <c r="G22" s="7">
        <v>135081.730157852</v>
      </c>
      <c r="H22" s="7">
        <v>1070642.18059301</v>
      </c>
      <c r="I22" s="7">
        <f t="shared" si="3"/>
        <v>1205723.910750862</v>
      </c>
      <c r="J22" s="7">
        <f t="shared" si="4"/>
        <v>5053943.4079564763</v>
      </c>
      <c r="K22" t="s">
        <v>9</v>
      </c>
      <c r="L22" s="7">
        <v>3612148.8772984701</v>
      </c>
      <c r="M22" s="8">
        <f t="shared" ref="M22:M35" si="7">(L22/O22)*100</f>
        <v>95.74069585537795</v>
      </c>
      <c r="N22" s="7">
        <v>160696.97996878601</v>
      </c>
      <c r="O22" s="7">
        <f t="shared" ref="O22:O35" si="8">L22+N22</f>
        <v>3772845.8572672559</v>
      </c>
    </row>
    <row r="23" spans="1:15" x14ac:dyDescent="0.25">
      <c r="A23" s="2">
        <v>2008</v>
      </c>
      <c r="B23" s="7">
        <v>3722760.18695676</v>
      </c>
      <c r="C23" s="8">
        <f t="shared" si="0"/>
        <v>74.94552742628359</v>
      </c>
      <c r="D23" s="7">
        <v>52900.939918518001</v>
      </c>
      <c r="E23" s="8">
        <f t="shared" si="1"/>
        <v>1.4011040223384297</v>
      </c>
      <c r="F23" s="7">
        <f t="shared" si="2"/>
        <v>3775661.1268752781</v>
      </c>
      <c r="G23" s="7">
        <v>107999.750095367</v>
      </c>
      <c r="H23" s="7">
        <v>1083627.11845839</v>
      </c>
      <c r="I23" s="7">
        <f t="shared" si="3"/>
        <v>1191626.868553757</v>
      </c>
      <c r="J23" s="7">
        <f t="shared" si="4"/>
        <v>4967287.9954290353</v>
      </c>
      <c r="K23" t="s">
        <v>9</v>
      </c>
      <c r="L23" s="7">
        <v>3543657.8072341601</v>
      </c>
      <c r="M23" s="8">
        <f t="shared" si="7"/>
        <v>95.188989601046373</v>
      </c>
      <c r="N23" s="7">
        <v>179102.37972259501</v>
      </c>
      <c r="O23" s="7">
        <f t="shared" si="8"/>
        <v>3722760.1869567554</v>
      </c>
    </row>
    <row r="24" spans="1:15" x14ac:dyDescent="0.25">
      <c r="A24" s="2">
        <v>2009</v>
      </c>
      <c r="B24" s="7">
        <v>3730435.7125279298</v>
      </c>
      <c r="C24" s="8">
        <f t="shared" si="0"/>
        <v>75.234969943876976</v>
      </c>
      <c r="D24" s="7">
        <v>69359.800178527803</v>
      </c>
      <c r="E24" s="8">
        <f t="shared" si="1"/>
        <v>1.8253561263123159</v>
      </c>
      <c r="F24" s="7">
        <f t="shared" si="2"/>
        <v>3799795.5127064576</v>
      </c>
      <c r="G24" s="7">
        <v>106050.089979171</v>
      </c>
      <c r="H24" s="7">
        <v>1052534.4103730901</v>
      </c>
      <c r="I24" s="7">
        <f t="shared" si="3"/>
        <v>1158584.5003522611</v>
      </c>
      <c r="J24" s="7">
        <f t="shared" si="4"/>
        <v>4958380.0130587183</v>
      </c>
      <c r="K24" t="s">
        <v>9</v>
      </c>
      <c r="L24" s="7">
        <v>3534189.4930059901</v>
      </c>
      <c r="M24" s="8">
        <f t="shared" si="7"/>
        <v>94.739321767082458</v>
      </c>
      <c r="N24" s="7">
        <v>196246.219521939</v>
      </c>
      <c r="O24" s="7">
        <f t="shared" si="8"/>
        <v>3730435.7125279289</v>
      </c>
    </row>
    <row r="25" spans="1:15" x14ac:dyDescent="0.25">
      <c r="A25" s="2">
        <v>2010</v>
      </c>
      <c r="B25" s="7">
        <v>3735615.9693497401</v>
      </c>
      <c r="C25" s="8">
        <f t="shared" si="0"/>
        <v>76.26820837853451</v>
      </c>
      <c r="D25" s="7">
        <v>48369.299957275303</v>
      </c>
      <c r="E25" s="8">
        <f t="shared" si="1"/>
        <v>1.2782634316685242</v>
      </c>
      <c r="F25" s="7">
        <f t="shared" si="2"/>
        <v>3783985.2693070155</v>
      </c>
      <c r="G25" s="7">
        <v>94928.360092162999</v>
      </c>
      <c r="H25" s="7">
        <v>1019085.2206709899</v>
      </c>
      <c r="I25" s="7">
        <f t="shared" si="3"/>
        <v>1114013.580763153</v>
      </c>
      <c r="J25" s="7">
        <f t="shared" si="4"/>
        <v>4897998.8500701683</v>
      </c>
      <c r="K25" t="s">
        <v>9</v>
      </c>
      <c r="L25" s="7">
        <v>3527293.9889522698</v>
      </c>
      <c r="M25" s="8">
        <f t="shared" si="7"/>
        <v>94.423356626946713</v>
      </c>
      <c r="N25" s="7">
        <v>208321.980397462</v>
      </c>
      <c r="O25" s="7">
        <f t="shared" si="8"/>
        <v>3735615.9693497317</v>
      </c>
    </row>
    <row r="26" spans="1:15" x14ac:dyDescent="0.25">
      <c r="A26" s="2">
        <v>2011</v>
      </c>
      <c r="B26" s="7">
        <v>3706645.5611038199</v>
      </c>
      <c r="C26" s="8">
        <f t="shared" si="0"/>
        <v>75.234880490514186</v>
      </c>
      <c r="D26" s="7">
        <v>60478.202486038201</v>
      </c>
      <c r="E26" s="8">
        <f t="shared" si="1"/>
        <v>1.6054211722634208</v>
      </c>
      <c r="F26" s="7">
        <f t="shared" si="2"/>
        <v>3767123.7635898581</v>
      </c>
      <c r="G26" s="7">
        <v>86367.233748435901</v>
      </c>
      <c r="H26" s="7">
        <v>1073273.73856258</v>
      </c>
      <c r="I26" s="7">
        <f t="shared" si="3"/>
        <v>1159640.9723110159</v>
      </c>
      <c r="J26" s="7">
        <f t="shared" si="4"/>
        <v>4926764.7359008742</v>
      </c>
      <c r="K26" t="s">
        <v>9</v>
      </c>
      <c r="L26" s="7">
        <v>3463361.0837707501</v>
      </c>
      <c r="M26" s="8">
        <f t="shared" si="7"/>
        <v>93.436532484087337</v>
      </c>
      <c r="N26" s="7">
        <v>243284.477333068</v>
      </c>
      <c r="O26" s="7">
        <f t="shared" si="8"/>
        <v>3706645.561103818</v>
      </c>
    </row>
    <row r="27" spans="1:15" x14ac:dyDescent="0.25">
      <c r="A27" s="2">
        <v>2012</v>
      </c>
      <c r="B27" s="7">
        <v>3652315.5315895001</v>
      </c>
      <c r="C27" s="8">
        <f t="shared" si="0"/>
        <v>74.198877823541892</v>
      </c>
      <c r="D27" s="7">
        <v>52741.710176467801</v>
      </c>
      <c r="E27" s="8">
        <f t="shared" si="1"/>
        <v>1.4235059470047253</v>
      </c>
      <c r="F27" s="7">
        <f t="shared" si="2"/>
        <v>3705057.241765968</v>
      </c>
      <c r="G27" s="7">
        <v>66193.950147628697</v>
      </c>
      <c r="H27" s="7">
        <v>1151081.38065624</v>
      </c>
      <c r="I27" s="7">
        <f t="shared" si="3"/>
        <v>1217275.3308038688</v>
      </c>
      <c r="J27" s="7">
        <f t="shared" si="4"/>
        <v>4922332.5725698369</v>
      </c>
      <c r="K27" t="s">
        <v>9</v>
      </c>
      <c r="L27" s="7">
        <v>3426648.86110591</v>
      </c>
      <c r="M27" s="8">
        <f t="shared" si="7"/>
        <v>93.821271231037969</v>
      </c>
      <c r="N27" s="7">
        <v>225666.670483589</v>
      </c>
      <c r="O27" s="7">
        <f t="shared" si="8"/>
        <v>3652315.5315894992</v>
      </c>
    </row>
    <row r="28" spans="1:15" x14ac:dyDescent="0.25">
      <c r="A28" s="2">
        <v>2013</v>
      </c>
      <c r="B28" s="7">
        <v>3691556.1794888899</v>
      </c>
      <c r="C28" s="8">
        <f t="shared" si="0"/>
        <v>73.416409162923983</v>
      </c>
      <c r="D28" s="7">
        <v>70504.469977378802</v>
      </c>
      <c r="E28" s="8">
        <f t="shared" si="1"/>
        <v>1.8740917956062568</v>
      </c>
      <c r="F28" s="7">
        <f t="shared" si="2"/>
        <v>3762060.6494662687</v>
      </c>
      <c r="G28" s="7">
        <v>58774.659976005503</v>
      </c>
      <c r="H28" s="7">
        <v>1207408.6779429901</v>
      </c>
      <c r="I28" s="7">
        <f t="shared" si="3"/>
        <v>1266183.3379189956</v>
      </c>
      <c r="J28" s="7">
        <f t="shared" si="4"/>
        <v>5028243.9873852646</v>
      </c>
      <c r="K28" t="s">
        <v>9</v>
      </c>
      <c r="L28" s="7">
        <v>3469447.9098448702</v>
      </c>
      <c r="M28" s="8">
        <f t="shared" si="7"/>
        <v>93.983343098552737</v>
      </c>
      <c r="N28" s="7">
        <v>222108.269644021</v>
      </c>
      <c r="O28" s="7">
        <f t="shared" si="8"/>
        <v>3691556.1794888913</v>
      </c>
    </row>
    <row r="29" spans="1:15" x14ac:dyDescent="0.25">
      <c r="A29" s="2">
        <v>2014</v>
      </c>
      <c r="B29" s="7">
        <v>3723971.6999430601</v>
      </c>
      <c r="C29" s="8">
        <f t="shared" si="0"/>
        <v>73.8141207812251</v>
      </c>
      <c r="D29" s="7">
        <v>35140.220129966699</v>
      </c>
      <c r="E29" s="8">
        <f t="shared" si="1"/>
        <v>0.93480111465486893</v>
      </c>
      <c r="F29" s="7">
        <f t="shared" si="2"/>
        <v>3759111.9200730268</v>
      </c>
      <c r="G29" s="7">
        <v>41305.3600831031</v>
      </c>
      <c r="H29" s="7">
        <v>1244649.5180794001</v>
      </c>
      <c r="I29" s="7">
        <f t="shared" si="3"/>
        <v>1285954.8781625032</v>
      </c>
      <c r="J29" s="7">
        <f t="shared" si="4"/>
        <v>5045066.79823553</v>
      </c>
      <c r="K29" t="s">
        <v>9</v>
      </c>
      <c r="L29" s="7">
        <v>3495285.1700489498</v>
      </c>
      <c r="M29" s="8">
        <f t="shared" si="7"/>
        <v>93.859069071400043</v>
      </c>
      <c r="N29" s="7">
        <v>228686.52989411299</v>
      </c>
      <c r="O29" s="7">
        <f t="shared" si="8"/>
        <v>3723971.6999430628</v>
      </c>
    </row>
    <row r="30" spans="1:15" x14ac:dyDescent="0.25">
      <c r="A30" s="2">
        <v>2015</v>
      </c>
      <c r="B30" s="7">
        <v>3695230.3902757098</v>
      </c>
      <c r="C30" s="8">
        <f t="shared" si="0"/>
        <v>73.383729071980824</v>
      </c>
      <c r="D30" s="7">
        <v>43881.960098981799</v>
      </c>
      <c r="E30" s="8">
        <f t="shared" si="1"/>
        <v>1.1735929810877292</v>
      </c>
      <c r="F30" s="7">
        <f t="shared" si="2"/>
        <v>3739112.3503746917</v>
      </c>
      <c r="G30" s="7">
        <v>49978.099810361797</v>
      </c>
      <c r="H30" s="7">
        <v>1246399.61962473</v>
      </c>
      <c r="I30" s="7">
        <f t="shared" si="3"/>
        <v>1296377.7194350918</v>
      </c>
      <c r="J30" s="7">
        <f t="shared" si="4"/>
        <v>5035490.0698097833</v>
      </c>
      <c r="K30" t="s">
        <v>9</v>
      </c>
      <c r="L30" s="7">
        <v>3467217.0998060699</v>
      </c>
      <c r="M30" s="8">
        <f t="shared" si="7"/>
        <v>93.829524376350648</v>
      </c>
      <c r="N30" s="7">
        <v>228013.29046964599</v>
      </c>
      <c r="O30" s="7">
        <f t="shared" si="8"/>
        <v>3695230.3902757159</v>
      </c>
    </row>
    <row r="31" spans="1:15" x14ac:dyDescent="0.25">
      <c r="A31" s="2">
        <v>2016</v>
      </c>
      <c r="B31" s="7">
        <v>3696747.2536852299</v>
      </c>
      <c r="C31" s="8">
        <f t="shared" si="0"/>
        <v>73.070537764183669</v>
      </c>
      <c r="D31" s="7">
        <v>58147.069768428802</v>
      </c>
      <c r="E31" s="8">
        <f t="shared" si="1"/>
        <v>1.5485674098797693</v>
      </c>
      <c r="F31" s="7">
        <f t="shared" si="2"/>
        <v>3754894.3234536587</v>
      </c>
      <c r="G31" s="7">
        <v>51993.677504539402</v>
      </c>
      <c r="H31" s="7">
        <v>1252260.82536566</v>
      </c>
      <c r="I31" s="7">
        <f t="shared" si="3"/>
        <v>1304254.5028701995</v>
      </c>
      <c r="J31" s="7">
        <f t="shared" si="4"/>
        <v>5059148.8263238585</v>
      </c>
      <c r="K31" t="s">
        <v>9</v>
      </c>
      <c r="L31" s="7">
        <v>3434243.5282053901</v>
      </c>
      <c r="M31" s="8">
        <f t="shared" si="7"/>
        <v>92.899062135823456</v>
      </c>
      <c r="N31" s="7">
        <v>262503.725479841</v>
      </c>
      <c r="O31" s="7">
        <f t="shared" si="8"/>
        <v>3696747.2536852313</v>
      </c>
    </row>
    <row r="32" spans="1:15" x14ac:dyDescent="0.25">
      <c r="A32" s="2">
        <v>2017</v>
      </c>
      <c r="B32" s="7">
        <v>3706927.90694999</v>
      </c>
      <c r="C32" s="8">
        <f t="shared" si="0"/>
        <v>74.03661454955845</v>
      </c>
      <c r="D32" s="7">
        <v>48971.810076713497</v>
      </c>
      <c r="E32" s="8">
        <f t="shared" si="1"/>
        <v>1.3038636216698893</v>
      </c>
      <c r="F32" s="7">
        <f t="shared" si="2"/>
        <v>3755899.7170267035</v>
      </c>
      <c r="G32" s="7">
        <v>45404.524114608699</v>
      </c>
      <c r="H32" s="7">
        <v>1205580.4327502199</v>
      </c>
      <c r="I32" s="7">
        <f t="shared" si="3"/>
        <v>1250984.9568648287</v>
      </c>
      <c r="J32" s="7">
        <f t="shared" si="4"/>
        <v>5006884.6738915322</v>
      </c>
      <c r="K32" t="s">
        <v>9</v>
      </c>
      <c r="L32" s="7">
        <v>3451089.9006838799</v>
      </c>
      <c r="M32" s="8">
        <f t="shared" si="7"/>
        <v>93.098381930049015</v>
      </c>
      <c r="N32" s="7">
        <v>255838.00626611701</v>
      </c>
      <c r="O32" s="7">
        <f t="shared" si="8"/>
        <v>3706927.9069499969</v>
      </c>
    </row>
    <row r="33" spans="1:15" x14ac:dyDescent="0.25">
      <c r="A33" s="2">
        <v>2018</v>
      </c>
      <c r="B33" s="7">
        <v>3666256.33413374</v>
      </c>
      <c r="C33" s="8">
        <f t="shared" si="0"/>
        <v>73.675976509631695</v>
      </c>
      <c r="D33" s="7">
        <v>44792.524509429903</v>
      </c>
      <c r="E33" s="8">
        <f t="shared" si="1"/>
        <v>1.2070044404052094</v>
      </c>
      <c r="F33" s="7">
        <f t="shared" si="2"/>
        <v>3711048.85864317</v>
      </c>
      <c r="G33" s="7">
        <v>46765.849282264702</v>
      </c>
      <c r="H33" s="7">
        <v>1218374.9645038799</v>
      </c>
      <c r="I33" s="7">
        <f t="shared" si="3"/>
        <v>1265140.8137861446</v>
      </c>
      <c r="J33" s="7">
        <f t="shared" si="4"/>
        <v>4976189.6724293148</v>
      </c>
      <c r="K33" t="s">
        <v>9</v>
      </c>
      <c r="L33" s="7">
        <v>3411024.6305738599</v>
      </c>
      <c r="M33" s="8">
        <f t="shared" si="7"/>
        <v>93.038356287758546</v>
      </c>
      <c r="N33" s="7">
        <v>255231.70355987499</v>
      </c>
      <c r="O33" s="7">
        <f t="shared" si="8"/>
        <v>3666256.3341337349</v>
      </c>
    </row>
    <row r="34" spans="1:15" x14ac:dyDescent="0.25">
      <c r="A34" s="2">
        <v>2019</v>
      </c>
      <c r="B34" s="7">
        <v>3617499.27115583</v>
      </c>
      <c r="C34" s="8">
        <f t="shared" si="0"/>
        <v>74.090567467365588</v>
      </c>
      <c r="D34" s="7">
        <v>51740.1920270919</v>
      </c>
      <c r="E34" s="8">
        <f t="shared" si="1"/>
        <v>1.4101067141093402</v>
      </c>
      <c r="F34" s="7">
        <f t="shared" si="2"/>
        <v>3669239.463182922</v>
      </c>
      <c r="G34" s="7">
        <v>46770.8446536064</v>
      </c>
      <c r="H34" s="7">
        <v>1166526.55861306</v>
      </c>
      <c r="I34" s="7">
        <f t="shared" si="3"/>
        <v>1213297.4032666665</v>
      </c>
      <c r="J34" s="7">
        <f t="shared" si="4"/>
        <v>4882536.8664495889</v>
      </c>
      <c r="K34" t="s">
        <v>9</v>
      </c>
      <c r="L34" s="7">
        <v>3382491.3886990501</v>
      </c>
      <c r="M34" s="8">
        <f t="shared" si="7"/>
        <v>93.503581760731308</v>
      </c>
      <c r="N34" s="7">
        <v>235007.88245677901</v>
      </c>
      <c r="O34" s="7">
        <f t="shared" si="8"/>
        <v>3617499.2711558291</v>
      </c>
    </row>
    <row r="35" spans="1:15" x14ac:dyDescent="0.25">
      <c r="A35" s="2">
        <v>2020</v>
      </c>
      <c r="B35" s="7">
        <v>3204875.9744996699</v>
      </c>
      <c r="C35" s="8">
        <f t="shared" si="0"/>
        <v>66.002586095875074</v>
      </c>
      <c r="D35" s="7">
        <v>77789.674530029195</v>
      </c>
      <c r="E35" s="8">
        <f t="shared" si="1"/>
        <v>2.3697105598623032</v>
      </c>
      <c r="F35" s="7">
        <f t="shared" si="2"/>
        <v>3282665.6490296992</v>
      </c>
      <c r="G35" s="7">
        <v>93650.060616016301</v>
      </c>
      <c r="H35" s="7">
        <v>1479366.7174705199</v>
      </c>
      <c r="I35" s="7">
        <f t="shared" si="3"/>
        <v>1573016.7780865363</v>
      </c>
      <c r="J35" s="7">
        <f t="shared" si="4"/>
        <v>4855682.4271162357</v>
      </c>
      <c r="K35" t="s">
        <v>9</v>
      </c>
      <c r="L35" s="7">
        <v>3025959.8260991802</v>
      </c>
      <c r="M35" s="8">
        <f t="shared" si="7"/>
        <v>94.417376840037718</v>
      </c>
      <c r="N35" s="7">
        <v>178916.14840048499</v>
      </c>
      <c r="O35" s="7">
        <f t="shared" si="8"/>
        <v>3204875.9744996652</v>
      </c>
    </row>
    <row r="36" spans="1:15" x14ac:dyDescent="0.25">
      <c r="A36" s="2">
        <v>2004</v>
      </c>
      <c r="B36" s="7">
        <v>6484009.9451651499</v>
      </c>
      <c r="C36" s="8">
        <f t="shared" si="0"/>
        <v>65.257350617640782</v>
      </c>
      <c r="D36" s="7">
        <v>477187.37926673802</v>
      </c>
      <c r="E36" s="8">
        <f t="shared" si="1"/>
        <v>6.85496125202401</v>
      </c>
      <c r="F36" s="7">
        <f t="shared" si="2"/>
        <v>6961197.3244318878</v>
      </c>
      <c r="G36" s="7">
        <v>349692.25993251801</v>
      </c>
      <c r="H36" s="7">
        <v>2625171.0797538701</v>
      </c>
      <c r="I36" s="7">
        <f t="shared" si="3"/>
        <v>2974863.3396863881</v>
      </c>
      <c r="J36" s="7">
        <f t="shared" si="4"/>
        <v>9936060.664118275</v>
      </c>
      <c r="K36" t="s">
        <v>10</v>
      </c>
    </row>
    <row r="37" spans="1:15" x14ac:dyDescent="0.25">
      <c r="A37" s="2">
        <v>2005</v>
      </c>
      <c r="B37" s="7">
        <v>6546028.1898622504</v>
      </c>
      <c r="C37" s="8">
        <f t="shared" si="0"/>
        <v>64.118348297028021</v>
      </c>
      <c r="D37" s="7">
        <v>493931.46964454598</v>
      </c>
      <c r="E37" s="8">
        <f t="shared" si="1"/>
        <v>7.016112215608203</v>
      </c>
      <c r="F37" s="7">
        <f t="shared" si="2"/>
        <v>7039959.6595067959</v>
      </c>
      <c r="G37" s="7">
        <v>361015.33030891401</v>
      </c>
      <c r="H37" s="7">
        <v>2808315.1178112002</v>
      </c>
      <c r="I37" s="7">
        <f t="shared" si="3"/>
        <v>3169330.4481201144</v>
      </c>
      <c r="J37" s="7">
        <f t="shared" si="4"/>
        <v>10209290.107626911</v>
      </c>
      <c r="K37" t="s">
        <v>10</v>
      </c>
    </row>
    <row r="38" spans="1:15" x14ac:dyDescent="0.25">
      <c r="A38" s="2">
        <v>2006</v>
      </c>
      <c r="B38" s="7">
        <v>6863069.8802204104</v>
      </c>
      <c r="C38" s="8">
        <f t="shared" si="0"/>
        <v>65.855190319412245</v>
      </c>
      <c r="D38" s="7">
        <v>445880.80011463101</v>
      </c>
      <c r="E38" s="8">
        <f t="shared" si="1"/>
        <v>6.1004762463959041</v>
      </c>
      <c r="F38" s="7">
        <f t="shared" si="2"/>
        <v>7308950.6803350411</v>
      </c>
      <c r="G38" s="7">
        <v>336454.48005104001</v>
      </c>
      <c r="H38" s="7">
        <v>2776051.13931179</v>
      </c>
      <c r="I38" s="7">
        <f t="shared" si="3"/>
        <v>3112505.6193628302</v>
      </c>
      <c r="J38" s="7">
        <f t="shared" si="4"/>
        <v>10421456.299697872</v>
      </c>
      <c r="K38" t="s">
        <v>10</v>
      </c>
    </row>
    <row r="39" spans="1:15" x14ac:dyDescent="0.25">
      <c r="A39" s="2">
        <v>2007</v>
      </c>
      <c r="B39" s="7">
        <v>7122448.1150923902</v>
      </c>
      <c r="C39" s="8">
        <f t="shared" si="0"/>
        <v>67.642289789939014</v>
      </c>
      <c r="D39" s="7">
        <v>432915.63953018101</v>
      </c>
      <c r="E39" s="8">
        <f t="shared" si="1"/>
        <v>5.7299112735017133</v>
      </c>
      <c r="F39" s="7">
        <f t="shared" si="2"/>
        <v>7555363.7546225712</v>
      </c>
      <c r="G39" s="7">
        <v>286078.43006706203</v>
      </c>
      <c r="H39" s="7">
        <v>2688136.4815721498</v>
      </c>
      <c r="I39" s="7">
        <f t="shared" si="3"/>
        <v>2974214.9116392117</v>
      </c>
      <c r="J39" s="7">
        <f t="shared" si="4"/>
        <v>10529578.666261783</v>
      </c>
      <c r="K39" t="s">
        <v>10</v>
      </c>
      <c r="L39" s="7">
        <v>5676981.5642365199</v>
      </c>
      <c r="M39" s="8">
        <f t="shared" ref="M39:M52" si="9">(L39/O39)*100</f>
        <v>79.705481493182916</v>
      </c>
      <c r="N39" s="7">
        <v>1445466.5508558699</v>
      </c>
      <c r="O39" s="7">
        <f t="shared" ref="O39:O52" si="10">L39+N39</f>
        <v>7122448.1150923893</v>
      </c>
    </row>
    <row r="40" spans="1:15" x14ac:dyDescent="0.25">
      <c r="A40" s="2">
        <v>2008</v>
      </c>
      <c r="B40" s="7">
        <v>7328066.4033627501</v>
      </c>
      <c r="C40" s="8">
        <f t="shared" si="0"/>
        <v>67.759464855924804</v>
      </c>
      <c r="D40" s="7">
        <v>452294.10894131602</v>
      </c>
      <c r="E40" s="8">
        <f t="shared" si="1"/>
        <v>5.8132795803747941</v>
      </c>
      <c r="F40" s="7">
        <f t="shared" si="2"/>
        <v>7780360.5123040657</v>
      </c>
      <c r="G40" s="7">
        <v>236577.469877839</v>
      </c>
      <c r="H40" s="7">
        <v>2797885.33282542</v>
      </c>
      <c r="I40" s="7">
        <f t="shared" si="3"/>
        <v>3034462.802703259</v>
      </c>
      <c r="J40" s="7">
        <f t="shared" si="4"/>
        <v>10814823.315007325</v>
      </c>
      <c r="K40" t="s">
        <v>10</v>
      </c>
      <c r="L40" s="7">
        <v>5790920.47404599</v>
      </c>
      <c r="M40" s="8">
        <f t="shared" si="9"/>
        <v>79.023853705646331</v>
      </c>
      <c r="N40" s="7">
        <v>1537145.92931675</v>
      </c>
      <c r="O40" s="7">
        <f t="shared" si="10"/>
        <v>7328066.4033627398</v>
      </c>
    </row>
    <row r="41" spans="1:15" x14ac:dyDescent="0.25">
      <c r="A41" s="2">
        <v>2009</v>
      </c>
      <c r="B41" s="7">
        <v>7430416.3456670605</v>
      </c>
      <c r="C41" s="8">
        <f t="shared" si="0"/>
        <v>68.06427396861902</v>
      </c>
      <c r="D41" s="7">
        <v>432820.949531555</v>
      </c>
      <c r="E41" s="8">
        <f t="shared" si="1"/>
        <v>5.5043607776639334</v>
      </c>
      <c r="F41" s="7">
        <f t="shared" si="2"/>
        <v>7863237.2951986156</v>
      </c>
      <c r="G41" s="7">
        <v>197805.48955440501</v>
      </c>
      <c r="H41" s="7">
        <v>2855721.49174958</v>
      </c>
      <c r="I41" s="7">
        <f t="shared" si="3"/>
        <v>3053526.9813039852</v>
      </c>
      <c r="J41" s="7">
        <f t="shared" si="4"/>
        <v>10916764.276502602</v>
      </c>
      <c r="K41" t="s">
        <v>10</v>
      </c>
      <c r="L41" s="7">
        <v>5727895.1189002404</v>
      </c>
      <c r="M41" s="8">
        <f t="shared" si="9"/>
        <v>77.087135530977065</v>
      </c>
      <c r="N41" s="7">
        <v>1702521.2267668201</v>
      </c>
      <c r="O41" s="7">
        <f t="shared" si="10"/>
        <v>7430416.3456670605</v>
      </c>
    </row>
    <row r="42" spans="1:15" x14ac:dyDescent="0.25">
      <c r="A42" s="2">
        <v>2010</v>
      </c>
      <c r="B42" s="7">
        <v>7759533.3806692902</v>
      </c>
      <c r="C42" s="8">
        <f t="shared" si="0"/>
        <v>68.758169413423815</v>
      </c>
      <c r="D42" s="7">
        <v>398617.290373325</v>
      </c>
      <c r="E42" s="8">
        <f t="shared" si="1"/>
        <v>4.8861231723534901</v>
      </c>
      <c r="F42" s="7">
        <f t="shared" si="2"/>
        <v>8158150.6710426155</v>
      </c>
      <c r="G42" s="7">
        <v>213706.700637817</v>
      </c>
      <c r="H42" s="7">
        <v>2913395.6344218198</v>
      </c>
      <c r="I42" s="7">
        <f t="shared" si="3"/>
        <v>3127102.3350596367</v>
      </c>
      <c r="J42" s="7">
        <f t="shared" si="4"/>
        <v>11285253.006102253</v>
      </c>
      <c r="K42" t="s">
        <v>10</v>
      </c>
      <c r="L42" s="7">
        <v>5942174.2969974801</v>
      </c>
      <c r="M42" s="8">
        <f t="shared" si="9"/>
        <v>76.579015843926328</v>
      </c>
      <c r="N42" s="7">
        <v>1817359.0836718001</v>
      </c>
      <c r="O42" s="7">
        <f t="shared" si="10"/>
        <v>7759533.38066928</v>
      </c>
    </row>
    <row r="43" spans="1:15" x14ac:dyDescent="0.25">
      <c r="A43" s="2">
        <v>2011</v>
      </c>
      <c r="B43" s="7">
        <v>7899694.3143944703</v>
      </c>
      <c r="C43" s="8">
        <f t="shared" si="0"/>
        <v>68.671775799289975</v>
      </c>
      <c r="D43" s="7">
        <v>408101.17749023403</v>
      </c>
      <c r="E43" s="8">
        <f t="shared" si="1"/>
        <v>4.9122679763708561</v>
      </c>
      <c r="F43" s="7">
        <f t="shared" si="2"/>
        <v>8307795.4918847047</v>
      </c>
      <c r="G43" s="7">
        <v>158009.31227302499</v>
      </c>
      <c r="H43" s="7">
        <v>3037748.4714751202</v>
      </c>
      <c r="I43" s="7">
        <f t="shared" si="3"/>
        <v>3195757.7837481452</v>
      </c>
      <c r="J43" s="7">
        <f t="shared" si="4"/>
        <v>11503553.275632851</v>
      </c>
      <c r="K43" t="s">
        <v>10</v>
      </c>
      <c r="L43" s="7">
        <v>5912714.7385659199</v>
      </c>
      <c r="M43" s="8">
        <f t="shared" si="9"/>
        <v>74.847386534843949</v>
      </c>
      <c r="N43" s="7">
        <v>1986979.5758285499</v>
      </c>
      <c r="O43" s="7">
        <f t="shared" si="10"/>
        <v>7899694.3143944703</v>
      </c>
    </row>
    <row r="44" spans="1:15" x14ac:dyDescent="0.25">
      <c r="A44" s="2">
        <v>2012</v>
      </c>
      <c r="B44" s="7">
        <v>8254205.0456209099</v>
      </c>
      <c r="C44" s="8">
        <f t="shared" si="0"/>
        <v>68.628622527817257</v>
      </c>
      <c r="D44" s="7">
        <v>363843.89146613999</v>
      </c>
      <c r="E44" s="8">
        <f t="shared" si="1"/>
        <v>4.2218824019479442</v>
      </c>
      <c r="F44" s="7">
        <f t="shared" si="2"/>
        <v>8618048.9370870497</v>
      </c>
      <c r="G44" s="7">
        <v>144835.49025726301</v>
      </c>
      <c r="H44" s="7">
        <v>3264466.17593383</v>
      </c>
      <c r="I44" s="7">
        <f t="shared" si="3"/>
        <v>3409301.6661910932</v>
      </c>
      <c r="J44" s="7">
        <f t="shared" si="4"/>
        <v>12027350.603278143</v>
      </c>
      <c r="K44" t="s">
        <v>10</v>
      </c>
      <c r="L44" s="7">
        <v>6171394.6856842004</v>
      </c>
      <c r="M44" s="8">
        <f t="shared" si="9"/>
        <v>74.766675307615486</v>
      </c>
      <c r="N44" s="7">
        <v>2082810.35993671</v>
      </c>
      <c r="O44" s="7">
        <f t="shared" si="10"/>
        <v>8254205.0456209108</v>
      </c>
    </row>
    <row r="45" spans="1:15" x14ac:dyDescent="0.25">
      <c r="A45" s="2">
        <v>2013</v>
      </c>
      <c r="B45" s="7">
        <v>8386269.2644169303</v>
      </c>
      <c r="C45" s="8">
        <f t="shared" si="0"/>
        <v>68.531013387123323</v>
      </c>
      <c r="D45" s="7">
        <v>347362.37994909199</v>
      </c>
      <c r="E45" s="8">
        <f t="shared" si="1"/>
        <v>3.9772959759892319</v>
      </c>
      <c r="F45" s="7">
        <f t="shared" si="2"/>
        <v>8733631.6443660222</v>
      </c>
      <c r="G45" s="7">
        <v>108012.279926776</v>
      </c>
      <c r="H45" s="7">
        <v>3395544.53962779</v>
      </c>
      <c r="I45" s="7">
        <f t="shared" si="3"/>
        <v>3503556.8195545659</v>
      </c>
      <c r="J45" s="7">
        <f t="shared" si="4"/>
        <v>12237188.463920588</v>
      </c>
      <c r="K45" t="s">
        <v>10</v>
      </c>
      <c r="L45" s="7">
        <v>6221390.3962221099</v>
      </c>
      <c r="M45" s="8">
        <f t="shared" si="9"/>
        <v>74.185435741010281</v>
      </c>
      <c r="N45" s="7">
        <v>2164878.8681948101</v>
      </c>
      <c r="O45" s="7">
        <f t="shared" si="10"/>
        <v>8386269.26441692</v>
      </c>
    </row>
    <row r="46" spans="1:15" x14ac:dyDescent="0.25">
      <c r="A46" s="2">
        <v>2014</v>
      </c>
      <c r="B46" s="7">
        <v>8440408.5053505898</v>
      </c>
      <c r="C46" s="8">
        <f t="shared" si="0"/>
        <v>67.69115093185107</v>
      </c>
      <c r="D46" s="7">
        <v>381868.22011756798</v>
      </c>
      <c r="E46" s="8">
        <f t="shared" si="1"/>
        <v>4.3284543434824529</v>
      </c>
      <c r="F46" s="7">
        <f t="shared" si="2"/>
        <v>8822276.7254681569</v>
      </c>
      <c r="G46" s="7">
        <v>125691.67982554399</v>
      </c>
      <c r="H46" s="7">
        <v>3521029.9632642199</v>
      </c>
      <c r="I46" s="7">
        <f t="shared" si="3"/>
        <v>3646721.6430897638</v>
      </c>
      <c r="J46" s="7">
        <f t="shared" si="4"/>
        <v>12468998.368557921</v>
      </c>
      <c r="K46" t="s">
        <v>10</v>
      </c>
      <c r="L46" s="7">
        <v>6142553.4872522298</v>
      </c>
      <c r="M46" s="8">
        <f t="shared" si="9"/>
        <v>72.775547337055031</v>
      </c>
      <c r="N46" s="7">
        <v>2297855.0180983501</v>
      </c>
      <c r="O46" s="7">
        <f t="shared" si="10"/>
        <v>8440408.5053505804</v>
      </c>
    </row>
    <row r="47" spans="1:15" x14ac:dyDescent="0.25">
      <c r="A47" s="2">
        <v>2015</v>
      </c>
      <c r="B47" s="7">
        <v>8651194.0375629608</v>
      </c>
      <c r="C47" s="8">
        <f t="shared" si="0"/>
        <v>67.355692571475828</v>
      </c>
      <c r="D47" s="7">
        <v>352000.22058725299</v>
      </c>
      <c r="E47" s="8">
        <f t="shared" si="1"/>
        <v>3.9097259316447821</v>
      </c>
      <c r="F47" s="7">
        <f t="shared" si="2"/>
        <v>9003194.2581502143</v>
      </c>
      <c r="G47" s="7">
        <v>104239.03028678799</v>
      </c>
      <c r="H47" s="7">
        <v>3736609.5938814799</v>
      </c>
      <c r="I47" s="7">
        <f t="shared" si="3"/>
        <v>3840848.6241682679</v>
      </c>
      <c r="J47" s="7">
        <f t="shared" si="4"/>
        <v>12844042.882318482</v>
      </c>
      <c r="K47" t="s">
        <v>10</v>
      </c>
      <c r="L47" s="7">
        <v>6375089.54698228</v>
      </c>
      <c r="M47" s="8">
        <f t="shared" si="9"/>
        <v>73.69028505547368</v>
      </c>
      <c r="N47" s="7">
        <v>2276104.4905806701</v>
      </c>
      <c r="O47" s="7">
        <f t="shared" si="10"/>
        <v>8651194.0375629496</v>
      </c>
    </row>
    <row r="48" spans="1:15" x14ac:dyDescent="0.25">
      <c r="A48" s="2">
        <v>2016</v>
      </c>
      <c r="B48" s="7">
        <v>8661898.2433119994</v>
      </c>
      <c r="C48" s="8">
        <f t="shared" si="0"/>
        <v>67.536164218996433</v>
      </c>
      <c r="D48" s="7">
        <v>410102.54709458299</v>
      </c>
      <c r="E48" s="8">
        <f t="shared" si="1"/>
        <v>4.5205303280865712</v>
      </c>
      <c r="F48" s="7">
        <f t="shared" si="2"/>
        <v>9072000.7904065829</v>
      </c>
      <c r="G48" s="7">
        <v>115928.24939036299</v>
      </c>
      <c r="H48" s="7">
        <v>3637641.2949713399</v>
      </c>
      <c r="I48" s="7">
        <f t="shared" si="3"/>
        <v>3753569.5443617031</v>
      </c>
      <c r="J48" s="7">
        <f t="shared" si="4"/>
        <v>12825570.334768286</v>
      </c>
      <c r="K48" t="s">
        <v>10</v>
      </c>
      <c r="L48" s="7">
        <v>6282580.4597895099</v>
      </c>
      <c r="M48" s="8">
        <f t="shared" si="9"/>
        <v>72.531219870198839</v>
      </c>
      <c r="N48" s="7">
        <v>2379317.7835224802</v>
      </c>
      <c r="O48" s="7">
        <f t="shared" si="10"/>
        <v>8661898.2433119901</v>
      </c>
    </row>
    <row r="49" spans="1:15" x14ac:dyDescent="0.25">
      <c r="A49" s="2">
        <v>2017</v>
      </c>
      <c r="B49" s="7">
        <v>8832844.0014753304</v>
      </c>
      <c r="C49" s="8">
        <f t="shared" si="0"/>
        <v>67.836845503655894</v>
      </c>
      <c r="D49" s="7">
        <v>406411.37240719702</v>
      </c>
      <c r="E49" s="8">
        <f t="shared" si="1"/>
        <v>4.3987459590741285</v>
      </c>
      <c r="F49" s="7">
        <f t="shared" si="2"/>
        <v>9239255.3738825284</v>
      </c>
      <c r="G49" s="7">
        <v>106267.797723054</v>
      </c>
      <c r="H49" s="7">
        <v>3675194.3100162698</v>
      </c>
      <c r="I49" s="7">
        <f t="shared" si="3"/>
        <v>3781462.1077393238</v>
      </c>
      <c r="J49" s="7">
        <f t="shared" si="4"/>
        <v>13020717.481621852</v>
      </c>
      <c r="K49" t="s">
        <v>10</v>
      </c>
      <c r="L49" s="7">
        <v>6482972.6725118104</v>
      </c>
      <c r="M49" s="8">
        <f t="shared" si="9"/>
        <v>73.396209323169074</v>
      </c>
      <c r="N49" s="7">
        <v>2349871.3289635102</v>
      </c>
      <c r="O49" s="7">
        <f t="shared" si="10"/>
        <v>8832844.0014753211</v>
      </c>
    </row>
    <row r="50" spans="1:15" x14ac:dyDescent="0.25">
      <c r="A50" s="2">
        <v>2018</v>
      </c>
      <c r="B50" s="7">
        <v>8962276.2470831797</v>
      </c>
      <c r="C50" s="8">
        <f t="shared" si="0"/>
        <v>67.875204741484836</v>
      </c>
      <c r="D50" s="7">
        <v>378935.70508074702</v>
      </c>
      <c r="E50" s="8">
        <f t="shared" si="1"/>
        <v>4.056601081543441</v>
      </c>
      <c r="F50" s="7">
        <f t="shared" si="2"/>
        <v>9341211.9521639273</v>
      </c>
      <c r="G50" s="7">
        <v>122510.474351406</v>
      </c>
      <c r="H50" s="7">
        <v>3740327.9792516199</v>
      </c>
      <c r="I50" s="7">
        <f t="shared" si="3"/>
        <v>3862838.453603026</v>
      </c>
      <c r="J50" s="7">
        <f t="shared" si="4"/>
        <v>13204050.405766953</v>
      </c>
      <c r="K50" t="s">
        <v>10</v>
      </c>
      <c r="L50" s="7">
        <v>6600485.0021787798</v>
      </c>
      <c r="M50" s="8">
        <f t="shared" si="9"/>
        <v>73.647417466371337</v>
      </c>
      <c r="N50" s="7">
        <v>2361791.2449043901</v>
      </c>
      <c r="O50" s="7">
        <f t="shared" si="10"/>
        <v>8962276.2470831703</v>
      </c>
    </row>
    <row r="51" spans="1:15" x14ac:dyDescent="0.25">
      <c r="A51" s="2">
        <v>2019</v>
      </c>
      <c r="B51" s="7">
        <v>9201513.2169408798</v>
      </c>
      <c r="C51" s="8">
        <f t="shared" si="0"/>
        <v>68.245815698870558</v>
      </c>
      <c r="D51" s="7">
        <v>393446.01101589203</v>
      </c>
      <c r="E51" s="8">
        <f t="shared" si="1"/>
        <v>4.1005490661128698</v>
      </c>
      <c r="F51" s="7">
        <f t="shared" si="2"/>
        <v>9594959.2279567719</v>
      </c>
      <c r="G51" s="7">
        <v>108567.36314296701</v>
      </c>
      <c r="H51" s="7">
        <v>3779370.6718501998</v>
      </c>
      <c r="I51" s="7">
        <f t="shared" si="3"/>
        <v>3887938.034993167</v>
      </c>
      <c r="J51" s="7">
        <f t="shared" si="4"/>
        <v>13482897.26294994</v>
      </c>
      <c r="K51" t="s">
        <v>10</v>
      </c>
      <c r="L51" s="7">
        <v>6814759.0980484402</v>
      </c>
      <c r="M51" s="8">
        <f t="shared" si="9"/>
        <v>74.0612868490132</v>
      </c>
      <c r="N51" s="7">
        <v>2386754.1188924299</v>
      </c>
      <c r="O51" s="7">
        <f t="shared" si="10"/>
        <v>9201513.2169408705</v>
      </c>
    </row>
    <row r="52" spans="1:15" x14ac:dyDescent="0.25">
      <c r="A52" s="2">
        <v>2020</v>
      </c>
      <c r="B52" s="7">
        <v>8189688.5881697498</v>
      </c>
      <c r="C52" s="8">
        <f t="shared" si="0"/>
        <v>58.156335403812832</v>
      </c>
      <c r="D52" s="7">
        <v>674474.29726457503</v>
      </c>
      <c r="E52" s="8">
        <f t="shared" si="1"/>
        <v>7.6090016167559087</v>
      </c>
      <c r="F52" s="7">
        <f t="shared" si="2"/>
        <v>8864162.8854343258</v>
      </c>
      <c r="G52" s="7">
        <v>307921.33162474597</v>
      </c>
      <c r="H52" s="7">
        <v>4910110.8375365101</v>
      </c>
      <c r="I52" s="7">
        <f t="shared" si="3"/>
        <v>5218032.1691612564</v>
      </c>
      <c r="J52" s="7">
        <f t="shared" si="4"/>
        <v>14082195.054595582</v>
      </c>
      <c r="K52" t="s">
        <v>10</v>
      </c>
      <c r="L52" s="7">
        <v>6265612.5883732997</v>
      </c>
      <c r="M52" s="8">
        <f t="shared" si="9"/>
        <v>76.506115231587245</v>
      </c>
      <c r="N52" s="7">
        <v>1924075.9997964499</v>
      </c>
      <c r="O52" s="7">
        <f t="shared" si="10"/>
        <v>8189688.5881697498</v>
      </c>
    </row>
    <row r="53" spans="1:15" x14ac:dyDescent="0.25">
      <c r="A53" s="2">
        <v>2004</v>
      </c>
      <c r="B53" s="7">
        <v>458415.29978942801</v>
      </c>
      <c r="C53" s="8">
        <f t="shared" si="0"/>
        <v>65.111043761971032</v>
      </c>
      <c r="D53" s="7">
        <v>42680.169921875</v>
      </c>
      <c r="E53" s="8">
        <f t="shared" si="1"/>
        <v>8.5173729362319719</v>
      </c>
      <c r="F53" s="7">
        <f t="shared" si="2"/>
        <v>501095.46971130301</v>
      </c>
      <c r="G53" s="7">
        <v>23072.400070190401</v>
      </c>
      <c r="H53" s="7">
        <v>179883.66019439601</v>
      </c>
      <c r="I53" s="7">
        <f t="shared" si="3"/>
        <v>202956.06026458641</v>
      </c>
      <c r="J53" s="7">
        <f t="shared" si="4"/>
        <v>704051.52997588948</v>
      </c>
      <c r="K53" t="s">
        <v>11</v>
      </c>
    </row>
    <row r="54" spans="1:15" x14ac:dyDescent="0.25">
      <c r="A54" s="2">
        <v>2005</v>
      </c>
      <c r="B54" s="7">
        <v>472663.48011588998</v>
      </c>
      <c r="C54" s="8">
        <f t="shared" si="0"/>
        <v>63.967859793889581</v>
      </c>
      <c r="D54" s="7">
        <v>42992.0900726318</v>
      </c>
      <c r="E54" s="8">
        <f t="shared" si="1"/>
        <v>8.3373655901581838</v>
      </c>
      <c r="F54" s="7">
        <f t="shared" si="2"/>
        <v>515655.57018852176</v>
      </c>
      <c r="G54" s="7">
        <v>24451.610113143899</v>
      </c>
      <c r="H54" s="7">
        <v>198800.57999992301</v>
      </c>
      <c r="I54" s="7">
        <f t="shared" si="3"/>
        <v>223252.1901130669</v>
      </c>
      <c r="J54" s="7">
        <f t="shared" si="4"/>
        <v>738907.76030158869</v>
      </c>
      <c r="K54" t="s">
        <v>11</v>
      </c>
    </row>
    <row r="55" spans="1:15" x14ac:dyDescent="0.25">
      <c r="A55" s="2">
        <v>2006</v>
      </c>
      <c r="B55" s="7">
        <v>549409.17899322498</v>
      </c>
      <c r="C55" s="8">
        <f t="shared" si="0"/>
        <v>66.363379539082672</v>
      </c>
      <c r="D55" s="7">
        <v>39935.230108261101</v>
      </c>
      <c r="E55" s="8">
        <f t="shared" si="1"/>
        <v>6.7762126002257856</v>
      </c>
      <c r="F55" s="7">
        <f t="shared" si="2"/>
        <v>589344.40910148609</v>
      </c>
      <c r="G55" s="7">
        <v>29965.270006179799</v>
      </c>
      <c r="H55" s="7">
        <v>208570.369812488</v>
      </c>
      <c r="I55" s="7">
        <f t="shared" si="3"/>
        <v>238535.63981866781</v>
      </c>
      <c r="J55" s="7">
        <f t="shared" si="4"/>
        <v>827880.04892015387</v>
      </c>
      <c r="K55" t="s">
        <v>11</v>
      </c>
    </row>
    <row r="56" spans="1:15" x14ac:dyDescent="0.25">
      <c r="A56" s="2">
        <v>2007</v>
      </c>
      <c r="B56" s="7">
        <v>609958.74961137702</v>
      </c>
      <c r="C56" s="8">
        <f t="shared" si="0"/>
        <v>70.709843381891318</v>
      </c>
      <c r="D56" s="7">
        <v>49242.649833679097</v>
      </c>
      <c r="E56" s="8">
        <f t="shared" si="1"/>
        <v>7.4700463128770158</v>
      </c>
      <c r="F56" s="7">
        <f t="shared" si="2"/>
        <v>659201.3994450561</v>
      </c>
      <c r="G56" s="7">
        <v>20111.870018005298</v>
      </c>
      <c r="H56" s="7">
        <v>183308.84994554499</v>
      </c>
      <c r="I56" s="7">
        <f t="shared" si="3"/>
        <v>203420.71996355028</v>
      </c>
      <c r="J56" s="7">
        <f t="shared" si="4"/>
        <v>862622.11940860632</v>
      </c>
      <c r="K56" t="s">
        <v>11</v>
      </c>
      <c r="L56" s="7">
        <v>461972.469616413</v>
      </c>
      <c r="M56" s="8">
        <f t="shared" ref="M56:M69" si="11">(L56/O56)*100</f>
        <v>75.73831343689217</v>
      </c>
      <c r="N56" s="7">
        <v>147986.27999496399</v>
      </c>
      <c r="O56" s="7">
        <f t="shared" ref="O56:O69" si="12">L56+N56</f>
        <v>609958.74961137702</v>
      </c>
    </row>
    <row r="57" spans="1:15" x14ac:dyDescent="0.25">
      <c r="A57" s="2">
        <v>2008</v>
      </c>
      <c r="B57" s="7">
        <v>677722.09914779605</v>
      </c>
      <c r="C57" s="8">
        <f t="shared" si="0"/>
        <v>73.157381999807598</v>
      </c>
      <c r="D57" s="7">
        <v>38475.169559478702</v>
      </c>
      <c r="E57" s="8">
        <f t="shared" si="1"/>
        <v>5.3721469266317925</v>
      </c>
      <c r="F57" s="7">
        <f t="shared" si="2"/>
        <v>716197.26870727469</v>
      </c>
      <c r="G57" s="7">
        <v>13022.299991607601</v>
      </c>
      <c r="H57" s="7">
        <v>197169.64947950799</v>
      </c>
      <c r="I57" s="7">
        <f t="shared" si="3"/>
        <v>210191.9494711156</v>
      </c>
      <c r="J57" s="7">
        <f t="shared" si="4"/>
        <v>926389.21817839029</v>
      </c>
      <c r="K57" t="s">
        <v>11</v>
      </c>
      <c r="L57" s="7">
        <v>512328.85927009501</v>
      </c>
      <c r="M57" s="8">
        <f t="shared" si="11"/>
        <v>75.595713923793468</v>
      </c>
      <c r="N57" s="7">
        <v>165393.23987769999</v>
      </c>
      <c r="O57" s="7">
        <f t="shared" si="12"/>
        <v>677722.099147795</v>
      </c>
    </row>
    <row r="58" spans="1:15" x14ac:dyDescent="0.25">
      <c r="A58" s="2">
        <v>2009</v>
      </c>
      <c r="B58" s="7">
        <v>734071.37026017904</v>
      </c>
      <c r="C58" s="8">
        <f t="shared" si="0"/>
        <v>72.761771360231805</v>
      </c>
      <c r="D58" s="7">
        <v>47513.340162992397</v>
      </c>
      <c r="E58" s="8">
        <f t="shared" si="1"/>
        <v>6.0791030747348387</v>
      </c>
      <c r="F58" s="7">
        <f t="shared" si="2"/>
        <v>781584.7104231714</v>
      </c>
      <c r="G58" s="7">
        <v>15506.4699020385</v>
      </c>
      <c r="H58" s="7">
        <v>211778.39024353001</v>
      </c>
      <c r="I58" s="7">
        <f t="shared" si="3"/>
        <v>227284.8601455685</v>
      </c>
      <c r="J58" s="7">
        <f t="shared" si="4"/>
        <v>1008869.5705687399</v>
      </c>
      <c r="K58" t="s">
        <v>11</v>
      </c>
      <c r="L58" s="7">
        <v>543875.55988878</v>
      </c>
      <c r="M58" s="8">
        <f t="shared" si="11"/>
        <v>74.090283577741673</v>
      </c>
      <c r="N58" s="7">
        <v>190195.81037139799</v>
      </c>
      <c r="O58" s="7">
        <f t="shared" si="12"/>
        <v>734071.370260178</v>
      </c>
    </row>
    <row r="59" spans="1:15" x14ac:dyDescent="0.25">
      <c r="A59" s="2">
        <v>2010</v>
      </c>
      <c r="B59" s="7">
        <v>752287.38176727202</v>
      </c>
      <c r="C59" s="8">
        <f t="shared" si="0"/>
        <v>74.098698790294335</v>
      </c>
      <c r="D59" s="7">
        <v>40328.860048294002</v>
      </c>
      <c r="E59" s="8">
        <f t="shared" si="1"/>
        <v>5.088068843494395</v>
      </c>
      <c r="F59" s="7">
        <f t="shared" si="2"/>
        <v>792616.24181556597</v>
      </c>
      <c r="G59" s="7">
        <v>18069.659915447199</v>
      </c>
      <c r="H59" s="7">
        <v>204564.56021881101</v>
      </c>
      <c r="I59" s="7">
        <f t="shared" si="3"/>
        <v>222634.22013425821</v>
      </c>
      <c r="J59" s="7">
        <f t="shared" si="4"/>
        <v>1015250.4619498241</v>
      </c>
      <c r="K59" t="s">
        <v>11</v>
      </c>
      <c r="L59" s="7">
        <v>541973.29165077198</v>
      </c>
      <c r="M59" s="8">
        <f t="shared" si="11"/>
        <v>72.043384587625198</v>
      </c>
      <c r="N59" s="7">
        <v>210314.09011650001</v>
      </c>
      <c r="O59" s="7">
        <f t="shared" si="12"/>
        <v>752287.38176727202</v>
      </c>
    </row>
    <row r="60" spans="1:15" x14ac:dyDescent="0.25">
      <c r="A60" s="2">
        <v>2011</v>
      </c>
      <c r="B60" s="7">
        <v>783869.37360334303</v>
      </c>
      <c r="C60" s="8">
        <f t="shared" si="0"/>
        <v>75.623126152600079</v>
      </c>
      <c r="D60" s="7">
        <v>35113.814594268697</v>
      </c>
      <c r="E60" s="8">
        <f t="shared" si="1"/>
        <v>4.2874890596406372</v>
      </c>
      <c r="F60" s="7">
        <f t="shared" si="2"/>
        <v>818983.18819761171</v>
      </c>
      <c r="G60" s="7">
        <v>12732.9421539306</v>
      </c>
      <c r="H60" s="7">
        <v>204831.03912353501</v>
      </c>
      <c r="I60" s="7">
        <f t="shared" si="3"/>
        <v>217563.98127746562</v>
      </c>
      <c r="J60" s="7">
        <f t="shared" si="4"/>
        <v>1036547.1694750773</v>
      </c>
      <c r="K60" t="s">
        <v>11</v>
      </c>
      <c r="L60" s="7">
        <v>531296.04603147495</v>
      </c>
      <c r="M60" s="8">
        <f t="shared" si="11"/>
        <v>67.77864576966158</v>
      </c>
      <c r="N60" s="7">
        <v>252573.32757186799</v>
      </c>
      <c r="O60" s="7">
        <f t="shared" si="12"/>
        <v>783869.37360334292</v>
      </c>
    </row>
    <row r="61" spans="1:15" x14ac:dyDescent="0.25">
      <c r="A61" s="2">
        <v>2012</v>
      </c>
      <c r="B61" s="7">
        <v>808641.92148399295</v>
      </c>
      <c r="C61" s="8">
        <f t="shared" si="0"/>
        <v>75.189375399525133</v>
      </c>
      <c r="D61" s="7">
        <v>41657.090114593499</v>
      </c>
      <c r="E61" s="8">
        <f t="shared" si="1"/>
        <v>4.8991107300333061</v>
      </c>
      <c r="F61" s="7">
        <f t="shared" si="2"/>
        <v>850299.01159858645</v>
      </c>
      <c r="G61" s="7">
        <v>7635.3699455261203</v>
      </c>
      <c r="H61" s="7">
        <v>217539.27040099999</v>
      </c>
      <c r="I61" s="7">
        <f t="shared" si="3"/>
        <v>225174.64034652611</v>
      </c>
      <c r="J61" s="7">
        <f t="shared" si="4"/>
        <v>1075473.6519451125</v>
      </c>
      <c r="K61" t="s">
        <v>11</v>
      </c>
      <c r="L61" s="7">
        <v>562123.07098007202</v>
      </c>
      <c r="M61" s="8">
        <f t="shared" si="11"/>
        <v>69.514460732938787</v>
      </c>
      <c r="N61" s="7">
        <v>246518.85050392101</v>
      </c>
      <c r="O61" s="7">
        <f t="shared" si="12"/>
        <v>808641.92148399306</v>
      </c>
    </row>
    <row r="62" spans="1:15" x14ac:dyDescent="0.25">
      <c r="A62" s="2">
        <v>2013</v>
      </c>
      <c r="B62" s="7">
        <v>802769.84848642303</v>
      </c>
      <c r="C62" s="8">
        <f t="shared" si="0"/>
        <v>72.718115055578608</v>
      </c>
      <c r="D62" s="7">
        <v>55590.710174560503</v>
      </c>
      <c r="E62" s="8">
        <f t="shared" si="1"/>
        <v>6.4763821698984314</v>
      </c>
      <c r="F62" s="7">
        <f t="shared" si="2"/>
        <v>858360.55866098357</v>
      </c>
      <c r="G62" s="7">
        <v>10805.4200496673</v>
      </c>
      <c r="H62" s="7">
        <v>234781.56980991299</v>
      </c>
      <c r="I62" s="7">
        <f t="shared" si="3"/>
        <v>245586.9898595803</v>
      </c>
      <c r="J62" s="7">
        <f t="shared" si="4"/>
        <v>1103947.5485205639</v>
      </c>
      <c r="K62" t="s">
        <v>11</v>
      </c>
      <c r="L62" s="7">
        <v>543663.20895242598</v>
      </c>
      <c r="M62" s="8">
        <f t="shared" si="11"/>
        <v>67.723421598042435</v>
      </c>
      <c r="N62" s="7">
        <v>259106.639533996</v>
      </c>
      <c r="O62" s="7">
        <f t="shared" si="12"/>
        <v>802769.84848642198</v>
      </c>
    </row>
    <row r="63" spans="1:15" x14ac:dyDescent="0.25">
      <c r="A63" s="2">
        <v>2014</v>
      </c>
      <c r="B63" s="7">
        <v>747606.74981880095</v>
      </c>
      <c r="C63" s="8">
        <f t="shared" si="0"/>
        <v>71.949214818808343</v>
      </c>
      <c r="D63" s="7">
        <v>45254.859940528797</v>
      </c>
      <c r="E63" s="8">
        <f t="shared" si="1"/>
        <v>5.7077880153972584</v>
      </c>
      <c r="F63" s="7">
        <f t="shared" si="2"/>
        <v>792861.6097593297</v>
      </c>
      <c r="G63" s="7">
        <v>7822.9399871826099</v>
      </c>
      <c r="H63" s="7">
        <v>238391.07005214601</v>
      </c>
      <c r="I63" s="7">
        <f t="shared" si="3"/>
        <v>246214.01003932863</v>
      </c>
      <c r="J63" s="7">
        <f t="shared" si="4"/>
        <v>1039075.6197986583</v>
      </c>
      <c r="K63" t="s">
        <v>11</v>
      </c>
      <c r="L63" s="7">
        <v>501604.22010636301</v>
      </c>
      <c r="M63" s="8">
        <f t="shared" si="11"/>
        <v>67.0946617627433</v>
      </c>
      <c r="N63" s="7">
        <v>246002.529712438</v>
      </c>
      <c r="O63" s="7">
        <f t="shared" si="12"/>
        <v>747606.74981880095</v>
      </c>
    </row>
    <row r="64" spans="1:15" x14ac:dyDescent="0.25">
      <c r="A64" s="2">
        <v>2015</v>
      </c>
      <c r="B64" s="7">
        <v>734038.11058306601</v>
      </c>
      <c r="C64" s="8">
        <f t="shared" si="0"/>
        <v>70.174560201203278</v>
      </c>
      <c r="D64" s="7">
        <v>38649.4599609375</v>
      </c>
      <c r="E64" s="8">
        <f t="shared" si="1"/>
        <v>5.0019518152371347</v>
      </c>
      <c r="F64" s="7">
        <f t="shared" si="2"/>
        <v>772687.57054400351</v>
      </c>
      <c r="G64" s="7">
        <v>8366.2700252532904</v>
      </c>
      <c r="H64" s="7">
        <v>264963.56015038397</v>
      </c>
      <c r="I64" s="7">
        <f t="shared" si="3"/>
        <v>273329.83017563727</v>
      </c>
      <c r="J64" s="7">
        <f t="shared" si="4"/>
        <v>1046017.4007196408</v>
      </c>
      <c r="K64" t="s">
        <v>11</v>
      </c>
      <c r="L64" s="7">
        <v>506944.90994524898</v>
      </c>
      <c r="M64" s="8">
        <f t="shared" si="11"/>
        <v>69.062478178765019</v>
      </c>
      <c r="N64" s="7">
        <v>227093.200637817</v>
      </c>
      <c r="O64" s="7">
        <f t="shared" si="12"/>
        <v>734038.11058306601</v>
      </c>
    </row>
    <row r="65" spans="1:15" x14ac:dyDescent="0.25">
      <c r="A65" s="2">
        <v>2016</v>
      </c>
      <c r="B65" s="7">
        <v>817940.65024244704</v>
      </c>
      <c r="C65" s="8">
        <f t="shared" si="0"/>
        <v>69.650653046771055</v>
      </c>
      <c r="D65" s="7">
        <v>49466.7859983444</v>
      </c>
      <c r="E65" s="8">
        <f t="shared" si="1"/>
        <v>5.7028316718987027</v>
      </c>
      <c r="F65" s="7">
        <f t="shared" si="2"/>
        <v>867407.43624079146</v>
      </c>
      <c r="G65" s="7">
        <v>9326.7888288497907</v>
      </c>
      <c r="H65" s="7">
        <v>297613.199488162</v>
      </c>
      <c r="I65" s="7">
        <f t="shared" si="3"/>
        <v>306939.9883170118</v>
      </c>
      <c r="J65" s="7">
        <f t="shared" si="4"/>
        <v>1174347.4245578032</v>
      </c>
      <c r="K65" t="s">
        <v>11</v>
      </c>
      <c r="L65" s="7">
        <v>549643.89999031997</v>
      </c>
      <c r="M65" s="8">
        <f t="shared" si="11"/>
        <v>67.198506374197109</v>
      </c>
      <c r="N65" s="7">
        <v>268296.75025212701</v>
      </c>
      <c r="O65" s="7">
        <f t="shared" si="12"/>
        <v>817940.65024244692</v>
      </c>
    </row>
    <row r="66" spans="1:15" x14ac:dyDescent="0.25">
      <c r="A66" s="2">
        <v>2017</v>
      </c>
      <c r="B66" s="7">
        <v>836231.25956463802</v>
      </c>
      <c r="C66" s="8">
        <f t="shared" si="0"/>
        <v>70.810096856220099</v>
      </c>
      <c r="D66" s="7">
        <v>54112.822052001902</v>
      </c>
      <c r="E66" s="8">
        <f t="shared" si="1"/>
        <v>6.0777426580684049</v>
      </c>
      <c r="F66" s="7">
        <f t="shared" si="2"/>
        <v>890344.08161663997</v>
      </c>
      <c r="G66" s="7">
        <v>8020.2782611846897</v>
      </c>
      <c r="H66" s="7">
        <v>282584.82207655901</v>
      </c>
      <c r="I66" s="7">
        <f t="shared" si="3"/>
        <v>290605.1003377437</v>
      </c>
      <c r="J66" s="7">
        <f t="shared" si="4"/>
        <v>1180949.1819543836</v>
      </c>
      <c r="K66" t="s">
        <v>11</v>
      </c>
      <c r="L66" s="7">
        <v>557410.79602980602</v>
      </c>
      <c r="M66" s="8">
        <f t="shared" si="11"/>
        <v>66.657493325471634</v>
      </c>
      <c r="N66" s="7">
        <v>278820.463534832</v>
      </c>
      <c r="O66" s="7">
        <f t="shared" si="12"/>
        <v>836231.25956463802</v>
      </c>
    </row>
    <row r="67" spans="1:15" x14ac:dyDescent="0.25">
      <c r="A67" s="2">
        <v>2018</v>
      </c>
      <c r="B67" s="7">
        <v>861088.19155955303</v>
      </c>
      <c r="C67" s="8">
        <f t="shared" ref="C67:C86" si="13">(B67/J67)*100</f>
        <v>70.919403086111757</v>
      </c>
      <c r="D67" s="7">
        <v>54141.743635177598</v>
      </c>
      <c r="E67" s="8">
        <f t="shared" ref="E67:E86" si="14">(D67/F67)*100</f>
        <v>5.9156438784596821</v>
      </c>
      <c r="F67" s="7">
        <f t="shared" ref="F67:F86" si="15">B67+D67</f>
        <v>915229.93519473064</v>
      </c>
      <c r="G67" s="7">
        <v>12655.0242593288</v>
      </c>
      <c r="H67" s="7">
        <v>286293.60676145501</v>
      </c>
      <c r="I67" s="7">
        <f t="shared" ref="I67:I86" si="16">G67+H67</f>
        <v>298948.6310207838</v>
      </c>
      <c r="J67" s="7">
        <f t="shared" ref="J67:J86" si="17">I67+F67</f>
        <v>1214178.5662155144</v>
      </c>
      <c r="K67" t="s">
        <v>11</v>
      </c>
      <c r="L67" s="7">
        <v>571875.64583373</v>
      </c>
      <c r="M67" s="8">
        <f t="shared" si="11"/>
        <v>66.41313299140505</v>
      </c>
      <c r="N67" s="7">
        <v>289212.54572582198</v>
      </c>
      <c r="O67" s="7">
        <f t="shared" si="12"/>
        <v>861088.19155955198</v>
      </c>
    </row>
    <row r="68" spans="1:15" x14ac:dyDescent="0.25">
      <c r="A68" s="2">
        <v>2019</v>
      </c>
      <c r="B68" s="7">
        <v>881695.27404808905</v>
      </c>
      <c r="C68" s="8">
        <f t="shared" si="13"/>
        <v>71.414315045547312</v>
      </c>
      <c r="D68" s="7">
        <v>47957.502611160198</v>
      </c>
      <c r="E68" s="8">
        <f t="shared" si="14"/>
        <v>5.1586467351281122</v>
      </c>
      <c r="F68" s="7">
        <f t="shared" si="15"/>
        <v>929652.77665924921</v>
      </c>
      <c r="G68" s="7">
        <v>11293.4412689208</v>
      </c>
      <c r="H68" s="7">
        <v>293673.58271789498</v>
      </c>
      <c r="I68" s="7">
        <f t="shared" si="16"/>
        <v>304967.02398681577</v>
      </c>
      <c r="J68" s="7">
        <f t="shared" si="17"/>
        <v>1234619.800646065</v>
      </c>
      <c r="K68" t="s">
        <v>11</v>
      </c>
      <c r="L68" s="7">
        <v>618657.95291376102</v>
      </c>
      <c r="M68" s="8">
        <f t="shared" si="11"/>
        <v>70.166867297966078</v>
      </c>
      <c r="N68" s="7">
        <v>263037.32113432803</v>
      </c>
      <c r="O68" s="7">
        <f t="shared" si="12"/>
        <v>881695.27404808905</v>
      </c>
    </row>
    <row r="69" spans="1:15" x14ac:dyDescent="0.25">
      <c r="A69" s="2">
        <v>2020</v>
      </c>
      <c r="B69" s="7">
        <v>779012.83864915301</v>
      </c>
      <c r="C69" s="8">
        <f t="shared" si="13"/>
        <v>59.528991479025564</v>
      </c>
      <c r="D69" s="7">
        <v>100188.87739014599</v>
      </c>
      <c r="E69" s="8">
        <f t="shared" si="14"/>
        <v>11.395436969969209</v>
      </c>
      <c r="F69" s="7">
        <f t="shared" si="15"/>
        <v>879201.71603929903</v>
      </c>
      <c r="G69" s="7">
        <v>39566.148830294602</v>
      </c>
      <c r="H69" s="7">
        <v>389859.77906358201</v>
      </c>
      <c r="I69" s="7">
        <f t="shared" si="16"/>
        <v>429425.92789387662</v>
      </c>
      <c r="J69" s="7">
        <f t="shared" si="17"/>
        <v>1308627.6439331756</v>
      </c>
      <c r="K69" t="s">
        <v>11</v>
      </c>
      <c r="L69" s="7">
        <v>561025.17686975002</v>
      </c>
      <c r="M69" s="8">
        <f t="shared" si="11"/>
        <v>72.01744939693107</v>
      </c>
      <c r="N69" s="7">
        <v>217987.66177940299</v>
      </c>
      <c r="O69" s="7">
        <f t="shared" si="12"/>
        <v>779012.83864915301</v>
      </c>
    </row>
    <row r="70" spans="1:15" x14ac:dyDescent="0.25">
      <c r="A70" s="2">
        <v>2004</v>
      </c>
      <c r="B70" s="7">
        <v>469590.50053977902</v>
      </c>
      <c r="C70" s="8">
        <f t="shared" si="13"/>
        <v>55.245321795892657</v>
      </c>
      <c r="D70" s="7">
        <v>58661.5801467895</v>
      </c>
      <c r="E70" s="8">
        <f t="shared" si="14"/>
        <v>11.104846017936573</v>
      </c>
      <c r="F70" s="7">
        <f t="shared" si="15"/>
        <v>528252.08068656852</v>
      </c>
      <c r="G70" s="7">
        <v>20338.390106201099</v>
      </c>
      <c r="H70" s="7">
        <v>301419.059923172</v>
      </c>
      <c r="I70" s="7">
        <f t="shared" si="16"/>
        <v>321757.45002937311</v>
      </c>
      <c r="J70" s="7">
        <f t="shared" si="17"/>
        <v>850009.53071594168</v>
      </c>
      <c r="K70" t="s">
        <v>12</v>
      </c>
    </row>
    <row r="71" spans="1:15" x14ac:dyDescent="0.25">
      <c r="A71" s="2">
        <v>2005</v>
      </c>
      <c r="B71" s="7">
        <v>520110.55056857999</v>
      </c>
      <c r="C71" s="8">
        <f t="shared" si="13"/>
        <v>58.926144747639654</v>
      </c>
      <c r="D71" s="7">
        <v>40728.419818878101</v>
      </c>
      <c r="E71" s="8">
        <f t="shared" si="14"/>
        <v>7.26205238390276</v>
      </c>
      <c r="F71" s="7">
        <f t="shared" si="15"/>
        <v>560838.9703874581</v>
      </c>
      <c r="G71" s="7">
        <v>29855.170055389401</v>
      </c>
      <c r="H71" s="7">
        <v>291954.05043411202</v>
      </c>
      <c r="I71" s="7">
        <f t="shared" si="16"/>
        <v>321809.22048950143</v>
      </c>
      <c r="J71" s="7">
        <f t="shared" si="17"/>
        <v>882648.19087695959</v>
      </c>
      <c r="K71" t="s">
        <v>12</v>
      </c>
    </row>
    <row r="72" spans="1:15" x14ac:dyDescent="0.25">
      <c r="A72" s="2">
        <v>2006</v>
      </c>
      <c r="B72" s="7">
        <v>519565.80006837798</v>
      </c>
      <c r="C72" s="8">
        <f t="shared" si="13"/>
        <v>56.42433069725741</v>
      </c>
      <c r="D72" s="7">
        <v>51254.939865112297</v>
      </c>
      <c r="E72" s="8">
        <f t="shared" si="14"/>
        <v>8.9791656608490289</v>
      </c>
      <c r="F72" s="7">
        <f t="shared" si="15"/>
        <v>570820.73993349029</v>
      </c>
      <c r="G72" s="7">
        <v>29798.580135345401</v>
      </c>
      <c r="H72" s="7">
        <v>320199.40059280302</v>
      </c>
      <c r="I72" s="7">
        <f t="shared" si="16"/>
        <v>349997.98072814842</v>
      </c>
      <c r="J72" s="7">
        <f t="shared" si="17"/>
        <v>920818.72066163877</v>
      </c>
      <c r="K72" t="s">
        <v>12</v>
      </c>
    </row>
    <row r="73" spans="1:15" x14ac:dyDescent="0.25">
      <c r="A73" s="2">
        <v>2007</v>
      </c>
      <c r="B73" s="7">
        <v>667941.81003475096</v>
      </c>
      <c r="C73" s="8">
        <f t="shared" si="13"/>
        <v>59.892207225479979</v>
      </c>
      <c r="D73" s="7">
        <v>68147.740261077794</v>
      </c>
      <c r="E73" s="8">
        <f t="shared" si="14"/>
        <v>9.258077394753089</v>
      </c>
      <c r="F73" s="7">
        <f t="shared" si="15"/>
        <v>736089.55029582873</v>
      </c>
      <c r="G73" s="7">
        <v>27147.0499191284</v>
      </c>
      <c r="H73" s="7">
        <v>352003.329948425</v>
      </c>
      <c r="I73" s="7">
        <f t="shared" si="16"/>
        <v>379150.37986755342</v>
      </c>
      <c r="J73" s="7">
        <f t="shared" si="17"/>
        <v>1115239.9301633821</v>
      </c>
      <c r="K73" t="s">
        <v>12</v>
      </c>
      <c r="L73" s="7">
        <v>438523.28058051999</v>
      </c>
      <c r="M73" s="8">
        <f>(L73/O73)*100</f>
        <v>65.652916764965639</v>
      </c>
      <c r="N73" s="7">
        <v>229418.529454231</v>
      </c>
      <c r="O73" s="7">
        <f t="shared" ref="O73:O86" si="18">L73+N73</f>
        <v>667941.81003475096</v>
      </c>
    </row>
    <row r="74" spans="1:15" x14ac:dyDescent="0.25">
      <c r="A74" s="2">
        <v>2008</v>
      </c>
      <c r="B74" s="7">
        <v>695321.11778032698</v>
      </c>
      <c r="C74" s="8">
        <f t="shared" si="13"/>
        <v>60.357425367299378</v>
      </c>
      <c r="D74" s="7">
        <v>78201.339641571001</v>
      </c>
      <c r="E74" s="8">
        <f t="shared" si="14"/>
        <v>10.109769779950692</v>
      </c>
      <c r="F74" s="7">
        <f t="shared" si="15"/>
        <v>773522.45742189803</v>
      </c>
      <c r="G74" s="7">
        <v>14616.229888915999</v>
      </c>
      <c r="H74" s="7">
        <v>363867.23996162403</v>
      </c>
      <c r="I74" s="7">
        <f t="shared" si="16"/>
        <v>378483.46985054004</v>
      </c>
      <c r="J74" s="7">
        <f t="shared" si="17"/>
        <v>1152005.9272724381</v>
      </c>
      <c r="K74" t="s">
        <v>12</v>
      </c>
      <c r="L74" s="7">
        <v>464109.00863802398</v>
      </c>
      <c r="M74" s="8">
        <f t="shared" ref="M74:M86" si="19">(L74/O74)*100</f>
        <v>66.747434641363796</v>
      </c>
      <c r="N74" s="7">
        <v>231212.109142303</v>
      </c>
      <c r="O74" s="7">
        <f t="shared" si="18"/>
        <v>695321.11778032698</v>
      </c>
    </row>
    <row r="75" spans="1:15" x14ac:dyDescent="0.25">
      <c r="A75" s="2">
        <v>2009</v>
      </c>
      <c r="B75" s="7">
        <v>742442.89753770805</v>
      </c>
      <c r="C75" s="8">
        <f t="shared" si="13"/>
        <v>59.273316585998117</v>
      </c>
      <c r="D75" s="7">
        <v>73660.709766387896</v>
      </c>
      <c r="E75" s="8">
        <f t="shared" si="14"/>
        <v>9.0259017491317728</v>
      </c>
      <c r="F75" s="7">
        <f t="shared" si="15"/>
        <v>816103.60730409599</v>
      </c>
      <c r="G75" s="7">
        <v>15946.469890594401</v>
      </c>
      <c r="H75" s="7">
        <v>420525.17976856203</v>
      </c>
      <c r="I75" s="7">
        <f t="shared" si="16"/>
        <v>436471.64965915645</v>
      </c>
      <c r="J75" s="7">
        <f t="shared" si="17"/>
        <v>1252575.2569632526</v>
      </c>
      <c r="K75" t="s">
        <v>12</v>
      </c>
      <c r="L75" s="7">
        <v>487515.79856920202</v>
      </c>
      <c r="M75" s="8">
        <f t="shared" si="19"/>
        <v>65.663743324373598</v>
      </c>
      <c r="N75" s="7">
        <v>254927.09896850499</v>
      </c>
      <c r="O75" s="7">
        <f t="shared" si="18"/>
        <v>742442.897537707</v>
      </c>
    </row>
    <row r="76" spans="1:15" x14ac:dyDescent="0.25">
      <c r="A76" s="2">
        <v>2010</v>
      </c>
      <c r="B76" s="7">
        <v>785521.67163181305</v>
      </c>
      <c r="C76" s="8">
        <f t="shared" si="13"/>
        <v>59.234212765755323</v>
      </c>
      <c r="D76" s="7">
        <v>82712.600002288804</v>
      </c>
      <c r="E76" s="8">
        <f t="shared" si="14"/>
        <v>9.5265301894401837</v>
      </c>
      <c r="F76" s="7">
        <f t="shared" si="15"/>
        <v>868234.27163410187</v>
      </c>
      <c r="G76" s="7">
        <v>16784.040004730199</v>
      </c>
      <c r="H76" s="7">
        <v>441110.01007652201</v>
      </c>
      <c r="I76" s="7">
        <f t="shared" si="16"/>
        <v>457894.05008125224</v>
      </c>
      <c r="J76" s="7">
        <f t="shared" si="17"/>
        <v>1326128.321715354</v>
      </c>
      <c r="K76" t="s">
        <v>12</v>
      </c>
      <c r="L76" s="7">
        <v>523467.51095676399</v>
      </c>
      <c r="M76" s="8">
        <f t="shared" si="19"/>
        <v>66.639474105066128</v>
      </c>
      <c r="N76" s="7">
        <v>262054.16067504801</v>
      </c>
      <c r="O76" s="7">
        <f t="shared" si="18"/>
        <v>785521.671631812</v>
      </c>
    </row>
    <row r="77" spans="1:15" x14ac:dyDescent="0.25">
      <c r="A77" s="2">
        <v>2011</v>
      </c>
      <c r="B77" s="7">
        <v>808636.16780567099</v>
      </c>
      <c r="C77" s="8">
        <f t="shared" si="13"/>
        <v>58.848649829460932</v>
      </c>
      <c r="D77" s="7">
        <v>76529.990699767994</v>
      </c>
      <c r="E77" s="8">
        <f t="shared" si="14"/>
        <v>8.6458333234276896</v>
      </c>
      <c r="F77" s="7">
        <f t="shared" si="15"/>
        <v>885166.15850543894</v>
      </c>
      <c r="G77" s="7">
        <v>13317.0940666198</v>
      </c>
      <c r="H77" s="7">
        <v>475611.429547309</v>
      </c>
      <c r="I77" s="7">
        <f t="shared" si="16"/>
        <v>488928.52361392882</v>
      </c>
      <c r="J77" s="7">
        <f t="shared" si="17"/>
        <v>1374094.6821193676</v>
      </c>
      <c r="K77" t="s">
        <v>12</v>
      </c>
      <c r="L77" s="7">
        <v>498266.24788951798</v>
      </c>
      <c r="M77" s="8">
        <f t="shared" si="19"/>
        <v>61.618100664681172</v>
      </c>
      <c r="N77" s="7">
        <v>310369.91991615202</v>
      </c>
      <c r="O77" s="7">
        <f t="shared" si="18"/>
        <v>808636.16780567006</v>
      </c>
    </row>
    <row r="78" spans="1:15" x14ac:dyDescent="0.25">
      <c r="A78" s="2">
        <v>2012</v>
      </c>
      <c r="B78" s="7">
        <v>968641.44014358497</v>
      </c>
      <c r="C78" s="8">
        <f t="shared" si="13"/>
        <v>60.245752177023057</v>
      </c>
      <c r="D78" s="7">
        <v>82892.070344924898</v>
      </c>
      <c r="E78" s="8">
        <f t="shared" si="14"/>
        <v>7.8829699213690123</v>
      </c>
      <c r="F78" s="7">
        <f t="shared" si="15"/>
        <v>1051533.5104885099</v>
      </c>
      <c r="G78" s="7">
        <v>14810.8899803161</v>
      </c>
      <c r="H78" s="7">
        <v>541472.59100532497</v>
      </c>
      <c r="I78" s="7">
        <f t="shared" si="16"/>
        <v>556283.48098564101</v>
      </c>
      <c r="J78" s="7">
        <f t="shared" si="17"/>
        <v>1607816.9914741509</v>
      </c>
      <c r="K78" t="s">
        <v>12</v>
      </c>
      <c r="L78" s="7">
        <v>636602.320261001</v>
      </c>
      <c r="M78" s="8">
        <f t="shared" si="19"/>
        <v>65.721152727745775</v>
      </c>
      <c r="N78" s="7">
        <v>332039.11988258298</v>
      </c>
      <c r="O78" s="7">
        <f t="shared" si="18"/>
        <v>968641.44014358404</v>
      </c>
    </row>
    <row r="79" spans="1:15" x14ac:dyDescent="0.25">
      <c r="A79" s="2">
        <v>2013</v>
      </c>
      <c r="B79" s="7">
        <v>934303.53051304806</v>
      </c>
      <c r="C79" s="8">
        <f t="shared" si="13"/>
        <v>57.555142569007558</v>
      </c>
      <c r="D79" s="7">
        <v>103546.06989908199</v>
      </c>
      <c r="E79" s="8">
        <f t="shared" si="14"/>
        <v>9.9769822003076225</v>
      </c>
      <c r="F79" s="7">
        <f t="shared" si="15"/>
        <v>1037849.60041213</v>
      </c>
      <c r="G79" s="7">
        <v>14879.2099437713</v>
      </c>
      <c r="H79" s="7">
        <v>570590.13007211604</v>
      </c>
      <c r="I79" s="7">
        <f t="shared" si="16"/>
        <v>585469.34001588728</v>
      </c>
      <c r="J79" s="7">
        <f t="shared" si="17"/>
        <v>1623318.9404280172</v>
      </c>
      <c r="K79" t="s">
        <v>12</v>
      </c>
      <c r="L79" s="7">
        <v>579484.25011897006</v>
      </c>
      <c r="M79" s="8">
        <f t="shared" si="19"/>
        <v>62.023125375622016</v>
      </c>
      <c r="N79" s="7">
        <v>354819.28039407701</v>
      </c>
      <c r="O79" s="7">
        <f t="shared" si="18"/>
        <v>934303.53051304701</v>
      </c>
    </row>
    <row r="80" spans="1:15" x14ac:dyDescent="0.25">
      <c r="A80" s="2">
        <v>2014</v>
      </c>
      <c r="B80" s="7">
        <v>958176.20080947794</v>
      </c>
      <c r="C80" s="8">
        <f t="shared" si="13"/>
        <v>55.671011283653705</v>
      </c>
      <c r="D80" s="7">
        <v>88119.119938373493</v>
      </c>
      <c r="E80" s="8">
        <f t="shared" si="14"/>
        <v>8.4220122360280989</v>
      </c>
      <c r="F80" s="7">
        <f t="shared" si="15"/>
        <v>1046295.3207478514</v>
      </c>
      <c r="G80" s="7">
        <v>13051.5600407123</v>
      </c>
      <c r="H80" s="7">
        <v>661793.40158820106</v>
      </c>
      <c r="I80" s="7">
        <f t="shared" si="16"/>
        <v>674844.96162891341</v>
      </c>
      <c r="J80" s="7">
        <f t="shared" si="17"/>
        <v>1721140.2823767648</v>
      </c>
      <c r="K80" t="s">
        <v>12</v>
      </c>
      <c r="L80" s="7">
        <v>608476.79084205604</v>
      </c>
      <c r="M80" s="8">
        <f t="shared" si="19"/>
        <v>63.503642683674258</v>
      </c>
      <c r="N80" s="7">
        <v>349699.40996742202</v>
      </c>
      <c r="O80" s="7">
        <f t="shared" si="18"/>
        <v>958176.20080947806</v>
      </c>
    </row>
    <row r="81" spans="1:15" x14ac:dyDescent="0.25">
      <c r="A81" s="2">
        <v>2015</v>
      </c>
      <c r="B81" s="7">
        <v>908792.23007690895</v>
      </c>
      <c r="C81" s="8">
        <f t="shared" si="13"/>
        <v>53.592848834898668</v>
      </c>
      <c r="D81" s="7">
        <v>70357.040008544893</v>
      </c>
      <c r="E81" s="8">
        <f t="shared" si="14"/>
        <v>7.1855274939238409</v>
      </c>
      <c r="F81" s="7">
        <f t="shared" si="15"/>
        <v>979149.27008545387</v>
      </c>
      <c r="G81" s="7">
        <v>13053.2499790191</v>
      </c>
      <c r="H81" s="7">
        <v>703531.61207055999</v>
      </c>
      <c r="I81" s="7">
        <f t="shared" si="16"/>
        <v>716584.86204957904</v>
      </c>
      <c r="J81" s="7">
        <f t="shared" si="17"/>
        <v>1695734.1321350329</v>
      </c>
      <c r="K81" t="s">
        <v>12</v>
      </c>
      <c r="L81" s="7">
        <v>568923.13010454096</v>
      </c>
      <c r="M81" s="8">
        <f t="shared" si="19"/>
        <v>62.602112042308612</v>
      </c>
      <c r="N81" s="7">
        <v>339869.099972367</v>
      </c>
      <c r="O81" s="7">
        <f t="shared" si="18"/>
        <v>908792.2300769079</v>
      </c>
    </row>
    <row r="82" spans="1:15" x14ac:dyDescent="0.25">
      <c r="A82" s="2">
        <v>2016</v>
      </c>
      <c r="B82" s="7">
        <v>990824.72062754596</v>
      </c>
      <c r="C82" s="8">
        <f t="shared" si="13"/>
        <v>56.093032672524714</v>
      </c>
      <c r="D82" s="7">
        <v>103211.813351631</v>
      </c>
      <c r="E82" s="8">
        <f t="shared" si="14"/>
        <v>9.4340371775551191</v>
      </c>
      <c r="F82" s="7">
        <f t="shared" si="15"/>
        <v>1094036.533979177</v>
      </c>
      <c r="G82" s="7">
        <v>11204.0429632663</v>
      </c>
      <c r="H82" s="7">
        <v>661154.77274751605</v>
      </c>
      <c r="I82" s="7">
        <f t="shared" si="16"/>
        <v>672358.81571078231</v>
      </c>
      <c r="J82" s="7">
        <f t="shared" si="17"/>
        <v>1766395.3496899593</v>
      </c>
      <c r="K82" t="s">
        <v>12</v>
      </c>
      <c r="L82" s="7">
        <v>611218.03314995696</v>
      </c>
      <c r="M82" s="8">
        <f t="shared" si="19"/>
        <v>61.687806170483739</v>
      </c>
      <c r="N82" s="7">
        <v>379606.68747758801</v>
      </c>
      <c r="O82" s="7">
        <f t="shared" si="18"/>
        <v>990824.72062754491</v>
      </c>
    </row>
    <row r="83" spans="1:15" x14ac:dyDescent="0.25">
      <c r="A83" s="2">
        <v>2017</v>
      </c>
      <c r="B83" s="7">
        <v>1016825.7440717201</v>
      </c>
      <c r="C83" s="8">
        <f t="shared" si="13"/>
        <v>56.03439491473695</v>
      </c>
      <c r="D83" s="7">
        <v>104052.22669363</v>
      </c>
      <c r="E83" s="8">
        <f t="shared" si="14"/>
        <v>9.2831003380842407</v>
      </c>
      <c r="F83" s="7">
        <f t="shared" si="15"/>
        <v>1120877.9707653502</v>
      </c>
      <c r="G83" s="7">
        <v>19081.767686843799</v>
      </c>
      <c r="H83" s="7">
        <v>674685.97266673995</v>
      </c>
      <c r="I83" s="7">
        <f t="shared" si="16"/>
        <v>693767.74035358371</v>
      </c>
      <c r="J83" s="7">
        <f t="shared" si="17"/>
        <v>1814645.7111189337</v>
      </c>
      <c r="K83" t="s">
        <v>12</v>
      </c>
      <c r="L83" s="7">
        <v>627464.35367822601</v>
      </c>
      <c r="M83" s="8">
        <f t="shared" si="19"/>
        <v>61.70814983161641</v>
      </c>
      <c r="N83" s="7">
        <v>389361.39039349498</v>
      </c>
      <c r="O83" s="7">
        <f t="shared" si="18"/>
        <v>1016825.744071721</v>
      </c>
    </row>
    <row r="84" spans="1:15" x14ac:dyDescent="0.25">
      <c r="A84" s="2">
        <v>2018</v>
      </c>
      <c r="B84" s="7">
        <v>1037106.24689269</v>
      </c>
      <c r="C84" s="8">
        <f t="shared" si="13"/>
        <v>55.138412155922722</v>
      </c>
      <c r="D84" s="7">
        <v>105303.161753654</v>
      </c>
      <c r="E84" s="8">
        <f t="shared" si="14"/>
        <v>9.2176378237666228</v>
      </c>
      <c r="F84" s="7">
        <f t="shared" si="15"/>
        <v>1142409.408646344</v>
      </c>
      <c r="G84" s="7">
        <v>21103.041148185701</v>
      </c>
      <c r="H84" s="7">
        <v>717401.79191398597</v>
      </c>
      <c r="I84" s="7">
        <f t="shared" si="16"/>
        <v>738504.8330621717</v>
      </c>
      <c r="J84" s="7">
        <f t="shared" si="17"/>
        <v>1880914.2417085157</v>
      </c>
      <c r="K84" t="s">
        <v>12</v>
      </c>
      <c r="L84" s="7">
        <v>679569.95586621703</v>
      </c>
      <c r="M84" s="8">
        <f t="shared" si="19"/>
        <v>65.525586978412306</v>
      </c>
      <c r="N84" s="7">
        <v>357536.29102647299</v>
      </c>
      <c r="O84" s="7">
        <f t="shared" si="18"/>
        <v>1037106.24689269</v>
      </c>
    </row>
    <row r="85" spans="1:15" x14ac:dyDescent="0.25">
      <c r="A85" s="2">
        <v>2019</v>
      </c>
      <c r="B85" s="7">
        <v>1072724.6445865601</v>
      </c>
      <c r="C85" s="8">
        <f t="shared" si="13"/>
        <v>57.187874196328579</v>
      </c>
      <c r="D85" s="7">
        <v>113505.383014202</v>
      </c>
      <c r="E85" s="8">
        <f t="shared" si="14"/>
        <v>9.568581166654079</v>
      </c>
      <c r="F85" s="7">
        <f t="shared" si="15"/>
        <v>1186230.027600762</v>
      </c>
      <c r="G85" s="7">
        <v>16605.848124503998</v>
      </c>
      <c r="H85" s="7">
        <v>672954.507571458</v>
      </c>
      <c r="I85" s="7">
        <f t="shared" si="16"/>
        <v>689560.35569596197</v>
      </c>
      <c r="J85" s="7">
        <f t="shared" si="17"/>
        <v>1875790.3832967239</v>
      </c>
      <c r="K85" t="s">
        <v>12</v>
      </c>
      <c r="L85" s="7">
        <v>684962.98654985405</v>
      </c>
      <c r="M85" s="8">
        <f t="shared" si="19"/>
        <v>63.852638233537085</v>
      </c>
      <c r="N85" s="7">
        <v>387761.65803670802</v>
      </c>
      <c r="O85" s="7">
        <f t="shared" si="18"/>
        <v>1072724.6445865622</v>
      </c>
    </row>
    <row r="86" spans="1:15" x14ac:dyDescent="0.25">
      <c r="A86" s="2">
        <v>2020</v>
      </c>
      <c r="B86" s="7">
        <v>838881.18107646704</v>
      </c>
      <c r="C86" s="8">
        <f t="shared" si="13"/>
        <v>45.527459943538624</v>
      </c>
      <c r="D86" s="7">
        <v>172406.302727937</v>
      </c>
      <c r="E86" s="8">
        <f t="shared" si="14"/>
        <v>17.048199002656954</v>
      </c>
      <c r="F86" s="7">
        <f t="shared" si="15"/>
        <v>1011287.483804404</v>
      </c>
      <c r="G86" s="7">
        <v>44950.517865180896</v>
      </c>
      <c r="H86" s="7">
        <v>786344.87494337501</v>
      </c>
      <c r="I86" s="7">
        <f t="shared" si="16"/>
        <v>831295.39280855586</v>
      </c>
      <c r="J86" s="7">
        <f t="shared" si="17"/>
        <v>1842582.8766129599</v>
      </c>
      <c r="K86" t="s">
        <v>12</v>
      </c>
      <c r="L86" s="7">
        <v>592465.015622198</v>
      </c>
      <c r="M86" s="8">
        <f t="shared" si="19"/>
        <v>70.625617666370488</v>
      </c>
      <c r="N86" s="7">
        <v>246416.16545426799</v>
      </c>
      <c r="O86" s="7">
        <f t="shared" si="18"/>
        <v>838881.18107646599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F41FB-E4E3-4C60-A2AE-599150C522E4}">
  <dimension ref="A1:O86"/>
  <sheetViews>
    <sheetView tabSelected="1" workbookViewId="0">
      <selection activeCell="L73" sqref="L73:O86"/>
    </sheetView>
  </sheetViews>
  <sheetFormatPr baseColWidth="10" defaultRowHeight="15" x14ac:dyDescent="0.25"/>
  <sheetData>
    <row r="1" spans="1:15" ht="38.25" x14ac:dyDescent="0.25">
      <c r="A1" s="1" t="s">
        <v>0</v>
      </c>
      <c r="B1" s="1" t="s">
        <v>1</v>
      </c>
      <c r="C1" s="1" t="s">
        <v>29</v>
      </c>
      <c r="D1" s="1" t="s">
        <v>30</v>
      </c>
      <c r="E1" s="1" t="s">
        <v>31</v>
      </c>
      <c r="F1" s="1" t="s">
        <v>2</v>
      </c>
      <c r="G1" s="1" t="s">
        <v>32</v>
      </c>
      <c r="H1" s="1" t="s">
        <v>23</v>
      </c>
      <c r="I1" s="1" t="s">
        <v>3</v>
      </c>
      <c r="J1" s="1" t="s">
        <v>4</v>
      </c>
      <c r="K1" s="9" t="s">
        <v>13</v>
      </c>
      <c r="L1" s="1" t="s">
        <v>25</v>
      </c>
      <c r="M1" s="1" t="s">
        <v>28</v>
      </c>
      <c r="N1" s="1" t="s">
        <v>26</v>
      </c>
      <c r="O1" s="1" t="s">
        <v>27</v>
      </c>
    </row>
    <row r="2" spans="1:15" x14ac:dyDescent="0.25">
      <c r="A2" s="2">
        <v>2004</v>
      </c>
      <c r="B2" s="7">
        <v>4800227.1891117068</v>
      </c>
      <c r="C2" s="8">
        <f>(B2/J2)*100</f>
        <v>58.794819771420535</v>
      </c>
      <c r="D2" s="7">
        <v>471513.7595958708</v>
      </c>
      <c r="E2" s="8">
        <f>(D2/F2)*100</f>
        <v>8.9441754476093394</v>
      </c>
      <c r="F2" s="7">
        <f>D2+B2</f>
        <v>5271740.9487075778</v>
      </c>
      <c r="G2" s="7">
        <v>299819.7796916957</v>
      </c>
      <c r="H2" s="7">
        <v>2592810.227704993</v>
      </c>
      <c r="I2" s="7">
        <f>H2+G2</f>
        <v>2892630.0073966887</v>
      </c>
      <c r="J2" s="7">
        <f>I2+F2</f>
        <v>8164370.9561042665</v>
      </c>
      <c r="K2" t="s">
        <v>15</v>
      </c>
    </row>
    <row r="3" spans="1:15" x14ac:dyDescent="0.25">
      <c r="A3" s="2">
        <v>2005</v>
      </c>
      <c r="B3" s="7">
        <v>4732387.0209093094</v>
      </c>
      <c r="C3" s="8">
        <f t="shared" ref="C3:C66" si="0">(B3/J3)*100</f>
        <v>57.356150255524383</v>
      </c>
      <c r="D3" s="7">
        <v>479467.59971046413</v>
      </c>
      <c r="E3" s="8">
        <f t="shared" ref="E3:E66" si="1">(D3/F3)*100</f>
        <v>9.199558211265833</v>
      </c>
      <c r="F3" s="7">
        <f t="shared" ref="F3:F66" si="2">D3+B3</f>
        <v>5211854.6206197739</v>
      </c>
      <c r="G3" s="7">
        <v>315983.93034362729</v>
      </c>
      <c r="H3" s="7">
        <v>2723041.2584838853</v>
      </c>
      <c r="I3" s="7">
        <f t="shared" ref="I3:I66" si="3">H3+G3</f>
        <v>3039025.1888275128</v>
      </c>
      <c r="J3" s="7">
        <f t="shared" ref="J3:J66" si="4">I3+F3</f>
        <v>8250879.8094472867</v>
      </c>
      <c r="K3" t="s">
        <v>15</v>
      </c>
    </row>
    <row r="4" spans="1:15" x14ac:dyDescent="0.25">
      <c r="A4" s="2">
        <v>2006</v>
      </c>
      <c r="B4" s="7">
        <v>4902793.8211336099</v>
      </c>
      <c r="C4" s="8">
        <f t="shared" si="0"/>
        <v>58.977879345709837</v>
      </c>
      <c r="D4" s="7">
        <v>428747.57076168037</v>
      </c>
      <c r="E4" s="8">
        <f t="shared" si="1"/>
        <v>8.0417188810245062</v>
      </c>
      <c r="F4" s="7">
        <f t="shared" si="2"/>
        <v>5331541.3918952905</v>
      </c>
      <c r="G4" s="7">
        <v>289978.38022613502</v>
      </c>
      <c r="H4" s="7">
        <v>2691417.0026903134</v>
      </c>
      <c r="I4" s="7">
        <f t="shared" si="3"/>
        <v>2981395.3829164486</v>
      </c>
      <c r="J4" s="7">
        <f t="shared" si="4"/>
        <v>8312936.7748117391</v>
      </c>
      <c r="K4" t="s">
        <v>15</v>
      </c>
    </row>
    <row r="5" spans="1:15" x14ac:dyDescent="0.25">
      <c r="A5" s="2">
        <v>2007</v>
      </c>
      <c r="B5" s="7">
        <v>4946123.3525696909</v>
      </c>
      <c r="C5" s="8">
        <f t="shared" si="0"/>
        <v>59.252196656603864</v>
      </c>
      <c r="D5" s="7">
        <v>473915.88979816355</v>
      </c>
      <c r="E5" s="8">
        <f t="shared" si="1"/>
        <v>8.7437722976914038</v>
      </c>
      <c r="F5" s="7">
        <f t="shared" si="2"/>
        <v>5420039.2423678543</v>
      </c>
      <c r="G5" s="7">
        <v>249193.32987022362</v>
      </c>
      <c r="H5" s="7">
        <v>2678345.4614253012</v>
      </c>
      <c r="I5" s="7">
        <f t="shared" si="3"/>
        <v>2927538.7912955247</v>
      </c>
      <c r="J5" s="7">
        <f t="shared" si="4"/>
        <v>8347578.033663379</v>
      </c>
      <c r="K5" t="s">
        <v>15</v>
      </c>
      <c r="L5" s="7">
        <v>4367838.4719623271</v>
      </c>
      <c r="M5" s="8">
        <f t="shared" ref="M5:M18" si="5">(L5/O5)*100</f>
        <v>88.308320691053424</v>
      </c>
      <c r="N5" s="7">
        <v>578284.88060736563</v>
      </c>
      <c r="O5" s="7">
        <f t="shared" ref="O5:O18" si="6">L5+N5</f>
        <v>4946123.3525696928</v>
      </c>
    </row>
    <row r="6" spans="1:15" x14ac:dyDescent="0.25">
      <c r="A6" s="2">
        <v>2008</v>
      </c>
      <c r="B6" s="7">
        <v>5061054.5628189966</v>
      </c>
      <c r="C6" s="8">
        <f t="shared" si="0"/>
        <v>59.91157930549457</v>
      </c>
      <c r="D6" s="7">
        <v>465526.23839688272</v>
      </c>
      <c r="E6" s="8">
        <f t="shared" si="1"/>
        <v>8.4234041831879889</v>
      </c>
      <c r="F6" s="7">
        <f t="shared" si="2"/>
        <v>5526580.8012158796</v>
      </c>
      <c r="G6" s="7">
        <v>175923.1696611642</v>
      </c>
      <c r="H6" s="7">
        <v>2745035.922892442</v>
      </c>
      <c r="I6" s="7">
        <f t="shared" si="3"/>
        <v>2920959.0925536063</v>
      </c>
      <c r="J6" s="7">
        <f t="shared" si="4"/>
        <v>8447539.8937694859</v>
      </c>
      <c r="K6" t="s">
        <v>15</v>
      </c>
      <c r="L6" s="7">
        <v>4418218.3429436665</v>
      </c>
      <c r="M6" s="8">
        <f t="shared" si="5"/>
        <v>87.298374046430439</v>
      </c>
      <c r="N6" s="7">
        <v>642836.21987533499</v>
      </c>
      <c r="O6" s="7">
        <f t="shared" si="6"/>
        <v>5061054.5628190013</v>
      </c>
    </row>
    <row r="7" spans="1:15" x14ac:dyDescent="0.25">
      <c r="A7" s="2">
        <v>2009</v>
      </c>
      <c r="B7" s="7">
        <v>5101306.3135529729</v>
      </c>
      <c r="C7" s="8">
        <f t="shared" si="0"/>
        <v>59.943309163363224</v>
      </c>
      <c r="D7" s="7">
        <v>431378.92963480909</v>
      </c>
      <c r="E7" s="8">
        <f t="shared" si="1"/>
        <v>7.7969179643095021</v>
      </c>
      <c r="F7" s="7">
        <f t="shared" si="2"/>
        <v>5532685.2431877824</v>
      </c>
      <c r="G7" s="7">
        <v>165122.7994089117</v>
      </c>
      <c r="H7" s="7">
        <v>2812410.0030077058</v>
      </c>
      <c r="I7" s="7">
        <f t="shared" si="3"/>
        <v>2977532.8024166175</v>
      </c>
      <c r="J7" s="7">
        <f t="shared" si="4"/>
        <v>8510218.0456044003</v>
      </c>
      <c r="K7" t="s">
        <v>15</v>
      </c>
      <c r="L7" s="7">
        <v>4368295.6046675434</v>
      </c>
      <c r="M7" s="8">
        <f t="shared" si="5"/>
        <v>85.63092149675478</v>
      </c>
      <c r="N7" s="7">
        <v>733010.70888543106</v>
      </c>
      <c r="O7" s="7">
        <f t="shared" si="6"/>
        <v>5101306.3135529747</v>
      </c>
    </row>
    <row r="8" spans="1:15" x14ac:dyDescent="0.25">
      <c r="A8" s="2">
        <v>2010</v>
      </c>
      <c r="B8" s="7">
        <v>5017519.3251600256</v>
      </c>
      <c r="C8" s="8">
        <f t="shared" si="0"/>
        <v>59.356810731844249</v>
      </c>
      <c r="D8" s="7">
        <v>439106.06991624762</v>
      </c>
      <c r="E8" s="8">
        <f t="shared" si="1"/>
        <v>8.0472093670287546</v>
      </c>
      <c r="F8" s="7">
        <f t="shared" si="2"/>
        <v>5456625.395076273</v>
      </c>
      <c r="G8" s="7">
        <v>161201.88023328758</v>
      </c>
      <c r="H8" s="7">
        <v>2835321.1726884791</v>
      </c>
      <c r="I8" s="7">
        <f t="shared" si="3"/>
        <v>2996523.0529217664</v>
      </c>
      <c r="J8" s="7">
        <f t="shared" si="4"/>
        <v>8453148.4479980394</v>
      </c>
      <c r="K8" t="s">
        <v>15</v>
      </c>
      <c r="L8" s="7">
        <v>4269341.6737387162</v>
      </c>
      <c r="M8" s="8">
        <f t="shared" si="5"/>
        <v>85.088694174636842</v>
      </c>
      <c r="N8" s="7">
        <v>748177.65142130805</v>
      </c>
      <c r="O8" s="7">
        <f t="shared" si="6"/>
        <v>5017519.3251600247</v>
      </c>
    </row>
    <row r="9" spans="1:15" x14ac:dyDescent="0.25">
      <c r="A9" s="2">
        <v>2011</v>
      </c>
      <c r="B9" s="7">
        <v>4981389.8335256521</v>
      </c>
      <c r="C9" s="8">
        <f t="shared" si="0"/>
        <v>58.616689282841172</v>
      </c>
      <c r="D9" s="7">
        <v>438811.57003593358</v>
      </c>
      <c r="E9" s="8">
        <f t="shared" si="1"/>
        <v>8.0958535922224737</v>
      </c>
      <c r="F9" s="7">
        <f t="shared" si="2"/>
        <v>5420201.4035615856</v>
      </c>
      <c r="G9" s="7">
        <v>134076.29448509141</v>
      </c>
      <c r="H9" s="7">
        <v>2943967.2463054629</v>
      </c>
      <c r="I9" s="7">
        <f t="shared" si="3"/>
        <v>3078043.5407905541</v>
      </c>
      <c r="J9" s="7">
        <f t="shared" si="4"/>
        <v>8498244.9443521388</v>
      </c>
      <c r="K9" t="s">
        <v>15</v>
      </c>
      <c r="L9" s="7">
        <v>4112828.2535285912</v>
      </c>
      <c r="M9" s="8">
        <f t="shared" si="5"/>
        <v>82.563870545696176</v>
      </c>
      <c r="N9" s="7">
        <v>868561.57999706245</v>
      </c>
      <c r="O9" s="7">
        <f t="shared" si="6"/>
        <v>4981389.8335256539</v>
      </c>
    </row>
    <row r="10" spans="1:15" x14ac:dyDescent="0.25">
      <c r="A10" s="2">
        <v>2012</v>
      </c>
      <c r="B10" s="7">
        <v>5213413.378942485</v>
      </c>
      <c r="C10" s="8">
        <f t="shared" si="0"/>
        <v>58.665802388014534</v>
      </c>
      <c r="D10" s="7">
        <v>423636.44122695847</v>
      </c>
      <c r="E10" s="8">
        <f t="shared" si="1"/>
        <v>7.5152154893359526</v>
      </c>
      <c r="F10" s="7">
        <f t="shared" si="2"/>
        <v>5637049.8201694433</v>
      </c>
      <c r="G10" s="7">
        <v>120419.6801128379</v>
      </c>
      <c r="H10" s="7">
        <v>3129161.4955081888</v>
      </c>
      <c r="I10" s="7">
        <f t="shared" si="3"/>
        <v>3249581.1756210267</v>
      </c>
      <c r="J10" s="7">
        <f t="shared" si="4"/>
        <v>8886630.9957904704</v>
      </c>
      <c r="K10" t="s">
        <v>15</v>
      </c>
      <c r="L10" s="7">
        <v>4340291.0761623299</v>
      </c>
      <c r="M10" s="8">
        <f t="shared" si="5"/>
        <v>83.252386885206874</v>
      </c>
      <c r="N10" s="7">
        <v>873122.30278015067</v>
      </c>
      <c r="O10" s="7">
        <f t="shared" si="6"/>
        <v>5213413.3789424803</v>
      </c>
    </row>
    <row r="11" spans="1:15" x14ac:dyDescent="0.25">
      <c r="A11" s="2">
        <v>2013</v>
      </c>
      <c r="B11" s="7">
        <v>5160214.2105231192</v>
      </c>
      <c r="C11" s="8">
        <f t="shared" si="0"/>
        <v>57.607283771944765</v>
      </c>
      <c r="D11" s="7">
        <v>422473.01049327804</v>
      </c>
      <c r="E11" s="8">
        <f t="shared" si="1"/>
        <v>7.5675565147703479</v>
      </c>
      <c r="F11" s="7">
        <f t="shared" si="2"/>
        <v>5582687.2210163977</v>
      </c>
      <c r="G11" s="7">
        <v>93894.389915943088</v>
      </c>
      <c r="H11" s="7">
        <v>3280990.8914465816</v>
      </c>
      <c r="I11" s="7">
        <f t="shared" si="3"/>
        <v>3374885.2813625247</v>
      </c>
      <c r="J11" s="7">
        <f t="shared" si="4"/>
        <v>8957572.502378922</v>
      </c>
      <c r="K11" t="s">
        <v>15</v>
      </c>
      <c r="L11" s="7">
        <v>4170602.420083039</v>
      </c>
      <c r="M11" s="8">
        <f t="shared" si="5"/>
        <v>80.822273067230682</v>
      </c>
      <c r="N11" s="7">
        <v>989611.79044008197</v>
      </c>
      <c r="O11" s="7">
        <f t="shared" si="6"/>
        <v>5160214.2105231211</v>
      </c>
    </row>
    <row r="12" spans="1:15" x14ac:dyDescent="0.25">
      <c r="A12" s="2">
        <v>2014</v>
      </c>
      <c r="B12" s="7">
        <v>5025403.3230941286</v>
      </c>
      <c r="C12" s="8">
        <f t="shared" si="0"/>
        <v>56.044345077351409</v>
      </c>
      <c r="D12" s="7">
        <v>424713.54064941331</v>
      </c>
      <c r="E12" s="8">
        <f t="shared" si="1"/>
        <v>7.7927419038440355</v>
      </c>
      <c r="F12" s="7">
        <f t="shared" si="2"/>
        <v>5450116.8637435418</v>
      </c>
      <c r="G12" s="7">
        <v>105104.47015333171</v>
      </c>
      <c r="H12" s="7">
        <v>3411612.5476627308</v>
      </c>
      <c r="I12" s="7">
        <f t="shared" si="3"/>
        <v>3516717.0178160626</v>
      </c>
      <c r="J12" s="7">
        <f t="shared" si="4"/>
        <v>8966833.8815596048</v>
      </c>
      <c r="K12" t="s">
        <v>15</v>
      </c>
      <c r="L12" s="7">
        <v>4024233.3036110378</v>
      </c>
      <c r="M12" s="8">
        <f t="shared" si="5"/>
        <v>80.077817537903329</v>
      </c>
      <c r="N12" s="7">
        <v>1001170.01948308</v>
      </c>
      <c r="O12" s="7">
        <f t="shared" si="6"/>
        <v>5025403.3230941175</v>
      </c>
    </row>
    <row r="13" spans="1:15" x14ac:dyDescent="0.25">
      <c r="A13" s="2">
        <v>2015</v>
      </c>
      <c r="B13" s="7">
        <v>4938236.7991347285</v>
      </c>
      <c r="C13" s="8">
        <f t="shared" si="0"/>
        <v>54.647674316100357</v>
      </c>
      <c r="D13" s="7">
        <v>366298.27118539769</v>
      </c>
      <c r="E13" s="8">
        <f t="shared" si="1"/>
        <v>6.905379384423445</v>
      </c>
      <c r="F13" s="7">
        <f t="shared" si="2"/>
        <v>5304535.0703201266</v>
      </c>
      <c r="G13" s="7">
        <v>83727.640158176335</v>
      </c>
      <c r="H13" s="7">
        <v>3648236.7580449521</v>
      </c>
      <c r="I13" s="7">
        <f t="shared" si="3"/>
        <v>3731964.3982031285</v>
      </c>
      <c r="J13" s="7">
        <f t="shared" si="4"/>
        <v>9036499.4685232546</v>
      </c>
      <c r="K13" t="s">
        <v>15</v>
      </c>
      <c r="L13" s="7">
        <v>3969822.2366497479</v>
      </c>
      <c r="M13" s="8">
        <f t="shared" si="5"/>
        <v>80.389466891205714</v>
      </c>
      <c r="N13" s="7">
        <v>968414.56248497905</v>
      </c>
      <c r="O13" s="7">
        <f t="shared" si="6"/>
        <v>4938236.7991347266</v>
      </c>
    </row>
    <row r="14" spans="1:15" x14ac:dyDescent="0.25">
      <c r="A14" s="2">
        <v>2016</v>
      </c>
      <c r="B14" s="7">
        <v>4877117.2805349771</v>
      </c>
      <c r="C14" s="8">
        <f t="shared" si="0"/>
        <v>53.969147358884364</v>
      </c>
      <c r="D14" s="7">
        <v>450057.25495076115</v>
      </c>
      <c r="E14" s="8">
        <f t="shared" si="1"/>
        <v>8.4483294465538741</v>
      </c>
      <c r="F14" s="7">
        <f t="shared" si="2"/>
        <v>5327174.535485738</v>
      </c>
      <c r="G14" s="7">
        <v>99126.606917142781</v>
      </c>
      <c r="H14" s="7">
        <v>3610560.692939993</v>
      </c>
      <c r="I14" s="7">
        <f t="shared" si="3"/>
        <v>3709687.2998571359</v>
      </c>
      <c r="J14" s="7">
        <f t="shared" si="4"/>
        <v>9036861.8353428729</v>
      </c>
      <c r="K14" t="s">
        <v>15</v>
      </c>
      <c r="L14" s="7">
        <v>3844815.6299040257</v>
      </c>
      <c r="M14" s="8">
        <f t="shared" si="5"/>
        <v>78.833774312728664</v>
      </c>
      <c r="N14" s="7">
        <v>1032301.6506309415</v>
      </c>
      <c r="O14" s="7">
        <f t="shared" si="6"/>
        <v>4877117.2805349668</v>
      </c>
    </row>
    <row r="15" spans="1:15" x14ac:dyDescent="0.25">
      <c r="A15" s="2">
        <v>2017</v>
      </c>
      <c r="B15" s="7">
        <v>4839912.8872370627</v>
      </c>
      <c r="C15" s="8">
        <f t="shared" si="0"/>
        <v>54.038114325569488</v>
      </c>
      <c r="D15" s="7">
        <v>457529.4558763497</v>
      </c>
      <c r="E15" s="8">
        <f t="shared" si="1"/>
        <v>8.6367991616016457</v>
      </c>
      <c r="F15" s="7">
        <f t="shared" si="2"/>
        <v>5297442.3431134121</v>
      </c>
      <c r="G15" s="7">
        <v>93931.319629192294</v>
      </c>
      <c r="H15" s="7">
        <v>3565106.310036418</v>
      </c>
      <c r="I15" s="7">
        <f t="shared" si="3"/>
        <v>3659037.6296656104</v>
      </c>
      <c r="J15" s="7">
        <f t="shared" si="4"/>
        <v>8956479.9727790225</v>
      </c>
      <c r="K15" t="s">
        <v>15</v>
      </c>
      <c r="L15" s="7">
        <v>3837269.8144798232</v>
      </c>
      <c r="M15" s="8">
        <f t="shared" si="5"/>
        <v>79.28386117441849</v>
      </c>
      <c r="N15" s="7">
        <v>1002643.07275724</v>
      </c>
      <c r="O15" s="7">
        <f t="shared" si="6"/>
        <v>4839912.8872370636</v>
      </c>
    </row>
    <row r="16" spans="1:15" x14ac:dyDescent="0.25">
      <c r="A16" s="2">
        <v>2018</v>
      </c>
      <c r="B16" s="7">
        <v>4809802.0095097916</v>
      </c>
      <c r="C16" s="8">
        <f t="shared" si="0"/>
        <v>53.79672966752068</v>
      </c>
      <c r="D16" s="7">
        <v>448713.98896431911</v>
      </c>
      <c r="E16" s="8">
        <f t="shared" si="1"/>
        <v>8.5330916382972806</v>
      </c>
      <c r="F16" s="7">
        <f t="shared" si="2"/>
        <v>5258515.9984741108</v>
      </c>
      <c r="G16" s="7">
        <v>82430.208909034642</v>
      </c>
      <c r="H16" s="7">
        <v>3599749.7033827268</v>
      </c>
      <c r="I16" s="7">
        <f t="shared" si="3"/>
        <v>3682179.9122917615</v>
      </c>
      <c r="J16" s="7">
        <f t="shared" si="4"/>
        <v>8940695.9107658714</v>
      </c>
      <c r="K16" t="s">
        <v>15</v>
      </c>
      <c r="L16" s="7">
        <v>3795729.07956099</v>
      </c>
      <c r="M16" s="8">
        <f t="shared" si="5"/>
        <v>78.916534860607399</v>
      </c>
      <c r="N16" s="7">
        <v>1014072.9299488019</v>
      </c>
      <c r="O16" s="7">
        <f t="shared" si="6"/>
        <v>4809802.0095097916</v>
      </c>
    </row>
    <row r="17" spans="1:15" x14ac:dyDescent="0.25">
      <c r="A17" s="2">
        <v>2019</v>
      </c>
      <c r="B17" s="7">
        <v>4843697.1276683733</v>
      </c>
      <c r="C17" s="8">
        <f t="shared" si="0"/>
        <v>54.041340503494709</v>
      </c>
      <c r="D17" s="7">
        <v>451906.73938178952</v>
      </c>
      <c r="E17" s="8">
        <f t="shared" si="1"/>
        <v>8.5336205412493875</v>
      </c>
      <c r="F17" s="7">
        <f t="shared" si="2"/>
        <v>5295603.8670501625</v>
      </c>
      <c r="G17" s="7">
        <v>77595.988655090303</v>
      </c>
      <c r="H17" s="7">
        <v>3589747.9219412785</v>
      </c>
      <c r="I17" s="7">
        <f t="shared" si="3"/>
        <v>3667343.9105963688</v>
      </c>
      <c r="J17" s="7">
        <f t="shared" si="4"/>
        <v>8962947.7776465304</v>
      </c>
      <c r="K17" t="s">
        <v>15</v>
      </c>
      <c r="L17" s="7">
        <v>3847848.4456317341</v>
      </c>
      <c r="M17" s="8">
        <f t="shared" si="5"/>
        <v>79.440318917792993</v>
      </c>
      <c r="N17" s="7">
        <v>995848.68203663803</v>
      </c>
      <c r="O17" s="7">
        <f t="shared" si="6"/>
        <v>4843697.1276683724</v>
      </c>
    </row>
    <row r="18" spans="1:15" x14ac:dyDescent="0.25">
      <c r="A18" s="2">
        <v>2020</v>
      </c>
      <c r="B18" s="7">
        <v>4409719.504136079</v>
      </c>
      <c r="C18" s="8">
        <f t="shared" si="0"/>
        <v>47.629563249193538</v>
      </c>
      <c r="D18" s="7">
        <v>664826.33280897129</v>
      </c>
      <c r="E18" s="8">
        <f t="shared" si="1"/>
        <v>13.101198691885427</v>
      </c>
      <c r="F18" s="7">
        <f t="shared" si="2"/>
        <v>5074545.8369450504</v>
      </c>
      <c r="G18" s="7">
        <v>208062.37181258158</v>
      </c>
      <c r="H18" s="7">
        <v>3975758.2412239234</v>
      </c>
      <c r="I18" s="7">
        <f t="shared" si="3"/>
        <v>4183820.6130365049</v>
      </c>
      <c r="J18" s="7">
        <f t="shared" si="4"/>
        <v>9258366.4499815553</v>
      </c>
      <c r="K18" t="s">
        <v>15</v>
      </c>
      <c r="L18" s="7">
        <v>3615925.847138159</v>
      </c>
      <c r="M18" s="8">
        <f t="shared" si="5"/>
        <v>81.998998887494238</v>
      </c>
      <c r="N18" s="7">
        <v>793793.65699791897</v>
      </c>
      <c r="O18" s="7">
        <f t="shared" si="6"/>
        <v>4409719.5041360781</v>
      </c>
    </row>
    <row r="19" spans="1:15" x14ac:dyDescent="0.25">
      <c r="A19" s="2">
        <v>2004</v>
      </c>
      <c r="B19" s="7">
        <v>4701359.0657997103</v>
      </c>
      <c r="C19" s="8">
        <f t="shared" si="0"/>
        <v>82.469175723243566</v>
      </c>
      <c r="D19" s="7">
        <v>161370.87953186</v>
      </c>
      <c r="E19" s="8">
        <f t="shared" si="1"/>
        <v>3.3185243956798991</v>
      </c>
      <c r="F19" s="7">
        <f t="shared" si="2"/>
        <v>4862729.9453315707</v>
      </c>
      <c r="G19" s="7">
        <v>134926.59006118699</v>
      </c>
      <c r="H19" s="7">
        <v>703090.47046661295</v>
      </c>
      <c r="I19" s="7">
        <f t="shared" si="3"/>
        <v>838017.06052779988</v>
      </c>
      <c r="J19" s="7">
        <f t="shared" si="4"/>
        <v>5700747.0058593703</v>
      </c>
      <c r="K19" t="s">
        <v>16</v>
      </c>
    </row>
    <row r="20" spans="1:15" x14ac:dyDescent="0.25">
      <c r="A20" s="2">
        <v>2005</v>
      </c>
      <c r="B20" s="7">
        <v>4779980.9020213997</v>
      </c>
      <c r="C20" s="8">
        <f t="shared" si="0"/>
        <v>82.347516634843259</v>
      </c>
      <c r="D20" s="7">
        <v>155485.979953765</v>
      </c>
      <c r="E20" s="8">
        <f t="shared" si="1"/>
        <v>3.1503803727589754</v>
      </c>
      <c r="F20" s="7">
        <f t="shared" si="2"/>
        <v>4935466.8819751646</v>
      </c>
      <c r="G20" s="7">
        <v>130238.279989242</v>
      </c>
      <c r="H20" s="7">
        <v>738939.71059131599</v>
      </c>
      <c r="I20" s="7">
        <f t="shared" si="3"/>
        <v>869177.99058055796</v>
      </c>
      <c r="J20" s="7">
        <f t="shared" si="4"/>
        <v>5804644.8725557225</v>
      </c>
      <c r="K20" t="s">
        <v>16</v>
      </c>
    </row>
    <row r="21" spans="1:15" x14ac:dyDescent="0.25">
      <c r="A21" s="2">
        <v>2006</v>
      </c>
      <c r="B21" s="7">
        <v>4933351.1687440798</v>
      </c>
      <c r="C21" s="8">
        <f t="shared" si="0"/>
        <v>83.352102771858796</v>
      </c>
      <c r="D21" s="7">
        <v>159191.529716491</v>
      </c>
      <c r="E21" s="8">
        <f t="shared" si="1"/>
        <v>3.125973391732447</v>
      </c>
      <c r="F21" s="7">
        <f t="shared" si="2"/>
        <v>5092542.6984605705</v>
      </c>
      <c r="G21" s="7">
        <v>141543.729848861</v>
      </c>
      <c r="H21" s="7">
        <v>684601.88870525302</v>
      </c>
      <c r="I21" s="7">
        <f t="shared" si="3"/>
        <v>826145.61855411401</v>
      </c>
      <c r="J21" s="7">
        <f t="shared" si="4"/>
        <v>5918688.3170146849</v>
      </c>
      <c r="K21" t="s">
        <v>16</v>
      </c>
    </row>
    <row r="22" spans="1:15" x14ac:dyDescent="0.25">
      <c r="A22" s="2">
        <v>2007</v>
      </c>
      <c r="B22" s="7">
        <v>5181435.6206413498</v>
      </c>
      <c r="C22" s="8">
        <f t="shared" si="0"/>
        <v>85.682532515202965</v>
      </c>
      <c r="D22" s="7">
        <v>135766.63991546599</v>
      </c>
      <c r="E22" s="8">
        <f t="shared" si="1"/>
        <v>2.5533472917249633</v>
      </c>
      <c r="F22" s="7">
        <f t="shared" si="2"/>
        <v>5317202.2605568161</v>
      </c>
      <c r="G22" s="7">
        <v>101836.710090637</v>
      </c>
      <c r="H22" s="7">
        <v>628209.48074722197</v>
      </c>
      <c r="I22" s="7">
        <f t="shared" si="3"/>
        <v>730046.19083785894</v>
      </c>
      <c r="J22" s="7">
        <f t="shared" si="4"/>
        <v>6047248.4513946753</v>
      </c>
      <c r="K22" t="s">
        <v>16</v>
      </c>
      <c r="L22" s="7">
        <v>3822116.0003033802</v>
      </c>
      <c r="M22" s="8">
        <f t="shared" ref="M22:M35" si="7">(L22/O22)*100</f>
        <v>73.765579274538823</v>
      </c>
      <c r="N22" s="7">
        <v>1359319.6203379601</v>
      </c>
      <c r="O22" s="7">
        <f t="shared" ref="O22:O35" si="8">L22+N22</f>
        <v>5181435.6206413405</v>
      </c>
    </row>
    <row r="23" spans="1:15" x14ac:dyDescent="0.25">
      <c r="A23" s="2">
        <v>2008</v>
      </c>
      <c r="B23" s="7">
        <v>5168183.5056666099</v>
      </c>
      <c r="C23" s="8">
        <f t="shared" si="0"/>
        <v>84.692005672629335</v>
      </c>
      <c r="D23" s="7">
        <v>136451.55967330901</v>
      </c>
      <c r="E23" s="8">
        <f t="shared" si="1"/>
        <v>2.5723081417018312</v>
      </c>
      <c r="F23" s="7">
        <f t="shared" si="2"/>
        <v>5304635.0653399192</v>
      </c>
      <c r="G23" s="7">
        <v>95698.9399299621</v>
      </c>
      <c r="H23" s="7">
        <v>701993.43947601295</v>
      </c>
      <c r="I23" s="7">
        <f t="shared" si="3"/>
        <v>797692.37940597511</v>
      </c>
      <c r="J23" s="7">
        <f t="shared" si="4"/>
        <v>6102327.4447458945</v>
      </c>
      <c r="K23" t="s">
        <v>16</v>
      </c>
      <c r="L23" s="7">
        <v>3780089.1773813898</v>
      </c>
      <c r="M23" s="8">
        <f t="shared" si="7"/>
        <v>73.141543314720764</v>
      </c>
      <c r="N23" s="7">
        <v>1388094.3282852101</v>
      </c>
      <c r="O23" s="7">
        <f t="shared" si="8"/>
        <v>5168183.5056665996</v>
      </c>
    </row>
    <row r="24" spans="1:15" x14ac:dyDescent="0.25">
      <c r="A24" s="2">
        <v>2009</v>
      </c>
      <c r="B24" s="7">
        <v>5268153.8350839596</v>
      </c>
      <c r="C24" s="8">
        <f t="shared" si="0"/>
        <v>85.090263645320093</v>
      </c>
      <c r="D24" s="7">
        <v>149911.32979583699</v>
      </c>
      <c r="E24" s="8">
        <f t="shared" si="1"/>
        <v>2.7668794160611183</v>
      </c>
      <c r="F24" s="7">
        <f t="shared" si="2"/>
        <v>5418065.164879797</v>
      </c>
      <c r="G24" s="7">
        <v>72937.279661178502</v>
      </c>
      <c r="H24" s="7">
        <v>700250.94849479105</v>
      </c>
      <c r="I24" s="7">
        <f t="shared" si="3"/>
        <v>773188.22815596953</v>
      </c>
      <c r="J24" s="7">
        <f t="shared" si="4"/>
        <v>6191253.3930357667</v>
      </c>
      <c r="K24" t="s">
        <v>16</v>
      </c>
      <c r="L24" s="7">
        <v>3715341.6770839598</v>
      </c>
      <c r="M24" s="8">
        <f t="shared" si="7"/>
        <v>70.524547942035454</v>
      </c>
      <c r="N24" s="7">
        <v>1552812.15799999</v>
      </c>
      <c r="O24" s="7">
        <f t="shared" si="8"/>
        <v>5268153.8350839503</v>
      </c>
    </row>
    <row r="25" spans="1:15" x14ac:dyDescent="0.25">
      <c r="A25" s="2">
        <v>2010</v>
      </c>
      <c r="B25" s="7">
        <v>5477612.8968160097</v>
      </c>
      <c r="C25" s="8">
        <f t="shared" si="0"/>
        <v>85.571669285899716</v>
      </c>
      <c r="D25" s="7">
        <v>116255.580085754</v>
      </c>
      <c r="E25" s="8">
        <f t="shared" si="1"/>
        <v>2.0782680280345747</v>
      </c>
      <c r="F25" s="7">
        <f t="shared" si="2"/>
        <v>5593868.4769017641</v>
      </c>
      <c r="G25" s="7">
        <v>92245.090190887393</v>
      </c>
      <c r="H25" s="7">
        <v>715085.50092482497</v>
      </c>
      <c r="I25" s="7">
        <f t="shared" si="3"/>
        <v>807330.59111571242</v>
      </c>
      <c r="J25" s="7">
        <f t="shared" si="4"/>
        <v>6401199.0680174762</v>
      </c>
      <c r="K25" t="s">
        <v>16</v>
      </c>
      <c r="L25" s="7">
        <v>3906174.7839713101</v>
      </c>
      <c r="M25" s="8">
        <f t="shared" si="7"/>
        <v>71.311625292869181</v>
      </c>
      <c r="N25" s="7">
        <v>1571438.1128447</v>
      </c>
      <c r="O25" s="7">
        <f t="shared" si="8"/>
        <v>5477612.8968160097</v>
      </c>
    </row>
    <row r="26" spans="1:15" x14ac:dyDescent="0.25">
      <c r="A26" s="2">
        <v>2011</v>
      </c>
      <c r="B26" s="7">
        <v>5588180.2930784198</v>
      </c>
      <c r="C26" s="8">
        <f t="shared" si="0"/>
        <v>85.82453038446603</v>
      </c>
      <c r="D26" s="7">
        <v>117458.55793380699</v>
      </c>
      <c r="E26" s="8">
        <f t="shared" si="1"/>
        <v>2.0586398999468547</v>
      </c>
      <c r="F26" s="7">
        <f t="shared" si="2"/>
        <v>5705638.8510122271</v>
      </c>
      <c r="G26" s="7">
        <v>71361.066136360096</v>
      </c>
      <c r="H26" s="7">
        <v>734169.17174148501</v>
      </c>
      <c r="I26" s="7">
        <f t="shared" si="3"/>
        <v>805530.23787784507</v>
      </c>
      <c r="J26" s="7">
        <f t="shared" si="4"/>
        <v>6511169.088890072</v>
      </c>
      <c r="K26" t="s">
        <v>16</v>
      </c>
      <c r="L26" s="7">
        <v>3871868.8743419601</v>
      </c>
      <c r="M26" s="8">
        <f t="shared" si="7"/>
        <v>69.286756533924034</v>
      </c>
      <c r="N26" s="7">
        <v>1716311.4187364499</v>
      </c>
      <c r="O26" s="7">
        <f t="shared" si="8"/>
        <v>5588180.2930784095</v>
      </c>
    </row>
    <row r="27" spans="1:15" x14ac:dyDescent="0.25">
      <c r="A27" s="2">
        <v>2012</v>
      </c>
      <c r="B27" s="7">
        <v>5786030.3205566397</v>
      </c>
      <c r="C27" s="8">
        <f t="shared" si="0"/>
        <v>85.385676394108387</v>
      </c>
      <c r="D27" s="7">
        <v>115638.330718994</v>
      </c>
      <c r="E27" s="8">
        <f t="shared" si="1"/>
        <v>1.9594175402239671</v>
      </c>
      <c r="F27" s="7">
        <f t="shared" si="2"/>
        <v>5901668.6512756338</v>
      </c>
      <c r="G27" s="7">
        <v>62586.270034790003</v>
      </c>
      <c r="H27" s="7">
        <v>812092.78114318801</v>
      </c>
      <c r="I27" s="7">
        <f t="shared" si="3"/>
        <v>874679.05117797805</v>
      </c>
      <c r="J27" s="7">
        <f t="shared" si="4"/>
        <v>6776347.7024536114</v>
      </c>
      <c r="K27" t="s">
        <v>16</v>
      </c>
      <c r="L27" s="7">
        <v>3982666.1311149602</v>
      </c>
      <c r="M27" s="8">
        <f t="shared" si="7"/>
        <v>68.832444879614997</v>
      </c>
      <c r="N27" s="7">
        <v>1803364.18944168</v>
      </c>
      <c r="O27" s="7">
        <f t="shared" si="8"/>
        <v>5786030.3205566406</v>
      </c>
    </row>
    <row r="28" spans="1:15" x14ac:dyDescent="0.25">
      <c r="A28" s="2">
        <v>2013</v>
      </c>
      <c r="B28" s="7">
        <v>5885990.5837655002</v>
      </c>
      <c r="C28" s="8">
        <f t="shared" si="0"/>
        <v>85.324545258094219</v>
      </c>
      <c r="D28" s="7">
        <v>155742.33007526299</v>
      </c>
      <c r="E28" s="8">
        <f t="shared" si="1"/>
        <v>2.5777758185648878</v>
      </c>
      <c r="F28" s="7">
        <f t="shared" si="2"/>
        <v>6041732.9138407633</v>
      </c>
      <c r="G28" s="7">
        <v>49652.720102310101</v>
      </c>
      <c r="H28" s="7">
        <v>806970.01033401396</v>
      </c>
      <c r="I28" s="7">
        <f t="shared" si="3"/>
        <v>856622.73043632403</v>
      </c>
      <c r="J28" s="7">
        <f t="shared" si="4"/>
        <v>6898355.6442770874</v>
      </c>
      <c r="K28" t="s">
        <v>16</v>
      </c>
      <c r="L28" s="7">
        <v>4027280.1810526801</v>
      </c>
      <c r="M28" s="8">
        <f t="shared" si="7"/>
        <v>68.42145130439998</v>
      </c>
      <c r="N28" s="7">
        <v>1858710.4027128201</v>
      </c>
      <c r="O28" s="7">
        <f t="shared" si="8"/>
        <v>5885990.5837655002</v>
      </c>
    </row>
    <row r="29" spans="1:15" x14ac:dyDescent="0.25">
      <c r="A29" s="2">
        <v>2014</v>
      </c>
      <c r="B29" s="7">
        <v>5909599.0618691398</v>
      </c>
      <c r="C29" s="8">
        <f t="shared" si="0"/>
        <v>84.877916467486543</v>
      </c>
      <c r="D29" s="7">
        <v>127576.639351844</v>
      </c>
      <c r="E29" s="8">
        <f t="shared" si="1"/>
        <v>2.1131841388356873</v>
      </c>
      <c r="F29" s="7">
        <f t="shared" si="2"/>
        <v>6037175.7012209836</v>
      </c>
      <c r="G29" s="7">
        <v>46274.799856185899</v>
      </c>
      <c r="H29" s="7">
        <v>879019.01728439296</v>
      </c>
      <c r="I29" s="7">
        <f t="shared" si="3"/>
        <v>925293.81714057887</v>
      </c>
      <c r="J29" s="7">
        <f t="shared" si="4"/>
        <v>6962469.5183615629</v>
      </c>
      <c r="K29" t="s">
        <v>16</v>
      </c>
      <c r="L29" s="7">
        <v>4019638.6554031302</v>
      </c>
      <c r="M29" s="8">
        <f t="shared" si="7"/>
        <v>68.018804885415861</v>
      </c>
      <c r="N29" s="7">
        <v>1889960.406466</v>
      </c>
      <c r="O29" s="7">
        <f t="shared" si="8"/>
        <v>5909599.0618691305</v>
      </c>
    </row>
    <row r="30" spans="1:15" x14ac:dyDescent="0.25">
      <c r="A30" s="2">
        <v>2015</v>
      </c>
      <c r="B30" s="7">
        <v>5939971.5959122097</v>
      </c>
      <c r="C30" s="8">
        <f t="shared" si="0"/>
        <v>84.159068794349452</v>
      </c>
      <c r="D30" s="7">
        <v>136118.519925117</v>
      </c>
      <c r="E30" s="8">
        <f t="shared" si="1"/>
        <v>2.2402320790194361</v>
      </c>
      <c r="F30" s="7">
        <f t="shared" si="2"/>
        <v>6076090.1158373263</v>
      </c>
      <c r="G30" s="7">
        <v>46020.6101608276</v>
      </c>
      <c r="H30" s="7">
        <v>935918.40978884604</v>
      </c>
      <c r="I30" s="7">
        <f t="shared" si="3"/>
        <v>981939.01994967368</v>
      </c>
      <c r="J30" s="7">
        <f t="shared" si="4"/>
        <v>7058029.1357869999</v>
      </c>
      <c r="K30" t="s">
        <v>16</v>
      </c>
      <c r="L30" s="7">
        <v>4074149.6438372098</v>
      </c>
      <c r="M30" s="8">
        <f t="shared" si="7"/>
        <v>68.588705822111535</v>
      </c>
      <c r="N30" s="7">
        <v>1865821.9520749999</v>
      </c>
      <c r="O30" s="7">
        <f t="shared" si="8"/>
        <v>5939971.5959122097</v>
      </c>
    </row>
    <row r="31" spans="1:15" x14ac:dyDescent="0.25">
      <c r="A31" s="2">
        <v>2016</v>
      </c>
      <c r="B31" s="7">
        <v>6060420.1835372401</v>
      </c>
      <c r="C31" s="8">
        <f t="shared" si="0"/>
        <v>84.968657623842532</v>
      </c>
      <c r="D31" s="7">
        <v>172836.101192712</v>
      </c>
      <c r="E31" s="8">
        <f t="shared" si="1"/>
        <v>2.7728059508177259</v>
      </c>
      <c r="F31" s="7">
        <f t="shared" si="2"/>
        <v>6233256.284729952</v>
      </c>
      <c r="G31" s="7">
        <v>45857.495972633304</v>
      </c>
      <c r="H31" s="7">
        <v>853422.32498335803</v>
      </c>
      <c r="I31" s="7">
        <f t="shared" si="3"/>
        <v>899279.82095599128</v>
      </c>
      <c r="J31" s="7">
        <f t="shared" si="4"/>
        <v>7132536.1056859437</v>
      </c>
      <c r="K31" t="s">
        <v>16</v>
      </c>
      <c r="L31" s="7">
        <v>4085673.1803238299</v>
      </c>
      <c r="M31" s="8">
        <f t="shared" si="7"/>
        <v>67.415675094976379</v>
      </c>
      <c r="N31" s="7">
        <v>1974747.0032134</v>
      </c>
      <c r="O31" s="7">
        <f t="shared" si="8"/>
        <v>6060420.1835372299</v>
      </c>
    </row>
    <row r="32" spans="1:15" x14ac:dyDescent="0.25">
      <c r="A32" s="2">
        <v>2017</v>
      </c>
      <c r="B32" s="7">
        <v>6158519.5936648799</v>
      </c>
      <c r="C32" s="8">
        <f t="shared" si="0"/>
        <v>84.954184304054181</v>
      </c>
      <c r="D32" s="7">
        <v>149823.27174139</v>
      </c>
      <c r="E32" s="8">
        <f t="shared" si="1"/>
        <v>2.375002039965072</v>
      </c>
      <c r="F32" s="7">
        <f t="shared" si="2"/>
        <v>6308342.8654062701</v>
      </c>
      <c r="G32" s="7">
        <v>43399.1088042259</v>
      </c>
      <c r="H32" s="7">
        <v>897482.58619880595</v>
      </c>
      <c r="I32" s="7">
        <f t="shared" si="3"/>
        <v>940881.69500303187</v>
      </c>
      <c r="J32" s="7">
        <f t="shared" si="4"/>
        <v>7249224.5604093019</v>
      </c>
      <c r="K32" t="s">
        <v>16</v>
      </c>
      <c r="L32" s="7">
        <v>4224604.5367431603</v>
      </c>
      <c r="M32" s="8">
        <f t="shared" si="7"/>
        <v>68.597728276920776</v>
      </c>
      <c r="N32" s="7">
        <v>1933915.05692172</v>
      </c>
      <c r="O32" s="7">
        <f t="shared" si="8"/>
        <v>6158519.5936648808</v>
      </c>
    </row>
    <row r="33" spans="1:15" x14ac:dyDescent="0.25">
      <c r="A33" s="2">
        <v>2018</v>
      </c>
      <c r="B33" s="7">
        <v>6260429.9152774801</v>
      </c>
      <c r="C33" s="8">
        <f t="shared" si="0"/>
        <v>85.023624376952441</v>
      </c>
      <c r="D33" s="7">
        <v>144669.97844982101</v>
      </c>
      <c r="E33" s="8">
        <f t="shared" si="1"/>
        <v>2.2586685742637753</v>
      </c>
      <c r="F33" s="7">
        <f t="shared" si="2"/>
        <v>6405099.8937273007</v>
      </c>
      <c r="G33" s="7">
        <v>54740.247231483401</v>
      </c>
      <c r="H33" s="7">
        <v>903325.05124926497</v>
      </c>
      <c r="I33" s="7">
        <f t="shared" si="3"/>
        <v>958065.29848074843</v>
      </c>
      <c r="J33" s="7">
        <f t="shared" si="4"/>
        <v>7363165.1922080489</v>
      </c>
      <c r="K33" t="s">
        <v>16</v>
      </c>
      <c r="L33" s="7">
        <v>4309730.1546423398</v>
      </c>
      <c r="M33" s="8">
        <f t="shared" si="7"/>
        <v>68.840801877283326</v>
      </c>
      <c r="N33" s="7">
        <v>1950699.7606351301</v>
      </c>
      <c r="O33" s="7">
        <f t="shared" si="8"/>
        <v>6260429.9152774699</v>
      </c>
    </row>
    <row r="34" spans="1:15" x14ac:dyDescent="0.25">
      <c r="A34" s="2">
        <v>2019</v>
      </c>
      <c r="B34" s="7">
        <v>6280585.36080884</v>
      </c>
      <c r="C34" s="8">
        <f t="shared" si="0"/>
        <v>84.485429411583183</v>
      </c>
      <c r="D34" s="7">
        <v>149816.43009233399</v>
      </c>
      <c r="E34" s="8">
        <f t="shared" si="1"/>
        <v>2.3298144496090396</v>
      </c>
      <c r="F34" s="7">
        <f t="shared" si="2"/>
        <v>6430401.7909011738</v>
      </c>
      <c r="G34" s="7">
        <v>59060.199368476802</v>
      </c>
      <c r="H34" s="7">
        <v>944465.26150774898</v>
      </c>
      <c r="I34" s="7">
        <f t="shared" si="3"/>
        <v>1003525.4608762257</v>
      </c>
      <c r="J34" s="7">
        <f t="shared" si="4"/>
        <v>7433927.2517773993</v>
      </c>
      <c r="K34" t="s">
        <v>16</v>
      </c>
      <c r="L34" s="7">
        <v>4337104.3518927097</v>
      </c>
      <c r="M34" s="8">
        <f t="shared" si="7"/>
        <v>69.055734501380186</v>
      </c>
      <c r="N34" s="7">
        <v>1943481.0089161401</v>
      </c>
      <c r="O34" s="7">
        <f t="shared" si="8"/>
        <v>6280585.3608088493</v>
      </c>
    </row>
    <row r="35" spans="1:15" x14ac:dyDescent="0.25">
      <c r="A35" s="2">
        <v>2020</v>
      </c>
      <c r="B35" s="7">
        <v>5254241.90124714</v>
      </c>
      <c r="C35" s="8">
        <f t="shared" si="0"/>
        <v>72.35241329078535</v>
      </c>
      <c r="D35" s="7">
        <v>338647.18454098701</v>
      </c>
      <c r="E35" s="8">
        <f t="shared" si="1"/>
        <v>6.0549597774343527</v>
      </c>
      <c r="F35" s="7">
        <f t="shared" si="2"/>
        <v>5592889.085788127</v>
      </c>
      <c r="G35" s="7">
        <v>135128.91803908299</v>
      </c>
      <c r="H35" s="7">
        <v>1533995.3310014</v>
      </c>
      <c r="I35" s="7">
        <f t="shared" si="3"/>
        <v>1669124.249040483</v>
      </c>
      <c r="J35" s="7">
        <f t="shared" si="4"/>
        <v>7262013.3348286096</v>
      </c>
      <c r="K35" t="s">
        <v>16</v>
      </c>
      <c r="L35" s="7">
        <v>3794623.3853571401</v>
      </c>
      <c r="M35" s="8">
        <f t="shared" si="7"/>
        <v>72.220188119935116</v>
      </c>
      <c r="N35" s="7">
        <v>1459618.5158899999</v>
      </c>
      <c r="O35" s="7">
        <f t="shared" si="8"/>
        <v>5254241.90124714</v>
      </c>
    </row>
    <row r="36" spans="1:15" x14ac:dyDescent="0.25">
      <c r="A36" s="2">
        <v>2004</v>
      </c>
      <c r="B36" s="7">
        <v>2474873.07181167</v>
      </c>
      <c r="C36" s="8">
        <f t="shared" si="0"/>
        <v>78.615350899255247</v>
      </c>
      <c r="D36" s="7">
        <v>80312.880191802906</v>
      </c>
      <c r="E36" s="8">
        <f t="shared" si="1"/>
        <v>3.1431325038724123</v>
      </c>
      <c r="F36" s="7">
        <f t="shared" si="2"/>
        <v>2555185.952003473</v>
      </c>
      <c r="G36" s="7">
        <v>93175.909968376101</v>
      </c>
      <c r="H36" s="7">
        <v>499716.78106975497</v>
      </c>
      <c r="I36" s="7">
        <f t="shared" si="3"/>
        <v>592892.69103813102</v>
      </c>
      <c r="J36" s="7">
        <f t="shared" si="4"/>
        <v>3148078.6430416042</v>
      </c>
      <c r="K36" t="s">
        <v>17</v>
      </c>
    </row>
    <row r="37" spans="1:15" x14ac:dyDescent="0.25">
      <c r="A37" s="2">
        <v>2005</v>
      </c>
      <c r="B37" s="7">
        <v>2483545.74018001</v>
      </c>
      <c r="C37" s="8">
        <f t="shared" si="0"/>
        <v>76.819519155707084</v>
      </c>
      <c r="D37" s="7">
        <v>88249.329872131304</v>
      </c>
      <c r="E37" s="8">
        <f t="shared" si="1"/>
        <v>3.4314293117585803</v>
      </c>
      <c r="F37" s="7">
        <f t="shared" si="2"/>
        <v>2571795.0700521413</v>
      </c>
      <c r="G37" s="7">
        <v>99895.029978752107</v>
      </c>
      <c r="H37" s="7">
        <v>561271.74023532798</v>
      </c>
      <c r="I37" s="7">
        <f t="shared" si="3"/>
        <v>661166.77021408011</v>
      </c>
      <c r="J37" s="7">
        <f t="shared" si="4"/>
        <v>3232961.8402662212</v>
      </c>
      <c r="K37" t="s">
        <v>17</v>
      </c>
    </row>
    <row r="38" spans="1:15" x14ac:dyDescent="0.25">
      <c r="A38" s="2">
        <v>2006</v>
      </c>
      <c r="B38" s="7">
        <v>2664577.2071108799</v>
      </c>
      <c r="C38" s="8">
        <f t="shared" si="0"/>
        <v>79.946308641160357</v>
      </c>
      <c r="D38" s="7">
        <v>65713.419855117696</v>
      </c>
      <c r="E38" s="8">
        <f t="shared" si="1"/>
        <v>2.4068287531771273</v>
      </c>
      <c r="F38" s="7">
        <f t="shared" si="2"/>
        <v>2730290.6269659977</v>
      </c>
      <c r="G38" s="7">
        <v>88873.360282421098</v>
      </c>
      <c r="H38" s="7">
        <v>513794.409956455</v>
      </c>
      <c r="I38" s="7">
        <f t="shared" si="3"/>
        <v>602667.77023887611</v>
      </c>
      <c r="J38" s="7">
        <f t="shared" si="4"/>
        <v>3332958.3972048741</v>
      </c>
      <c r="K38" t="s">
        <v>17</v>
      </c>
    </row>
    <row r="39" spans="1:15" x14ac:dyDescent="0.25">
      <c r="A39" s="2">
        <v>2007</v>
      </c>
      <c r="B39" s="7">
        <v>2835166.2673193198</v>
      </c>
      <c r="C39" s="8">
        <f t="shared" si="0"/>
        <v>82.021298878006135</v>
      </c>
      <c r="D39" s="7">
        <v>71130.089939117403</v>
      </c>
      <c r="E39" s="8">
        <f t="shared" si="1"/>
        <v>2.4474479266875497</v>
      </c>
      <c r="F39" s="7">
        <f t="shared" si="2"/>
        <v>2906296.3572584372</v>
      </c>
      <c r="G39" s="7">
        <v>91994.960006713794</v>
      </c>
      <c r="H39" s="7">
        <v>458330.689582347</v>
      </c>
      <c r="I39" s="7">
        <f t="shared" si="3"/>
        <v>550325.64958906081</v>
      </c>
      <c r="J39" s="7">
        <f t="shared" si="4"/>
        <v>3456622.006847498</v>
      </c>
      <c r="K39" t="s">
        <v>17</v>
      </c>
      <c r="L39" s="7">
        <v>2064831.7781656899</v>
      </c>
      <c r="M39" s="8">
        <f t="shared" ref="M39:M52" si="9">(L39/O39)*100</f>
        <v>72.829301123070138</v>
      </c>
      <c r="N39" s="7">
        <v>770334.489153623</v>
      </c>
      <c r="O39" s="7">
        <f t="shared" ref="O39:O52" si="10">L39+N39</f>
        <v>2835166.2673193128</v>
      </c>
    </row>
    <row r="40" spans="1:15" x14ac:dyDescent="0.25">
      <c r="A40" s="2">
        <v>2008</v>
      </c>
      <c r="B40" s="7">
        <v>2919020.61408197</v>
      </c>
      <c r="C40" s="8">
        <f t="shared" si="0"/>
        <v>82.187286417231817</v>
      </c>
      <c r="D40" s="7">
        <v>75867.249832153306</v>
      </c>
      <c r="E40" s="8">
        <f t="shared" si="1"/>
        <v>2.5332250581495814</v>
      </c>
      <c r="F40" s="7">
        <f t="shared" si="2"/>
        <v>2994887.8639141233</v>
      </c>
      <c r="G40" s="7">
        <v>64909.8801994323</v>
      </c>
      <c r="H40" s="7">
        <v>491871.54846203298</v>
      </c>
      <c r="I40" s="7">
        <f t="shared" si="3"/>
        <v>556781.4286614653</v>
      </c>
      <c r="J40" s="7">
        <f t="shared" si="4"/>
        <v>3551669.2925755884</v>
      </c>
      <c r="K40" t="s">
        <v>17</v>
      </c>
      <c r="L40" s="7">
        <v>2107505.0369590502</v>
      </c>
      <c r="M40" s="8">
        <f t="shared" si="9"/>
        <v>72.199046035920333</v>
      </c>
      <c r="N40" s="7">
        <v>811515.57712292601</v>
      </c>
      <c r="O40" s="7">
        <f t="shared" si="10"/>
        <v>2919020.614081976</v>
      </c>
    </row>
    <row r="41" spans="1:15" x14ac:dyDescent="0.25">
      <c r="A41" s="2">
        <v>2009</v>
      </c>
      <c r="B41" s="7">
        <v>3059884.4245632798</v>
      </c>
      <c r="C41" s="8">
        <f t="shared" si="0"/>
        <v>82.99923040773038</v>
      </c>
      <c r="D41" s="7">
        <v>77292.820074081406</v>
      </c>
      <c r="E41" s="8">
        <f t="shared" si="1"/>
        <v>2.4637696262206568</v>
      </c>
      <c r="F41" s="7">
        <f t="shared" si="2"/>
        <v>3137177.2446373613</v>
      </c>
      <c r="G41" s="7">
        <v>70125.210014343204</v>
      </c>
      <c r="H41" s="7">
        <v>479339.469052553</v>
      </c>
      <c r="I41" s="7">
        <f t="shared" si="3"/>
        <v>549464.67906689621</v>
      </c>
      <c r="J41" s="7">
        <f t="shared" si="4"/>
        <v>3686641.9237042572</v>
      </c>
      <c r="K41" t="s">
        <v>17</v>
      </c>
      <c r="L41" s="7">
        <v>2161308.46842235</v>
      </c>
      <c r="M41" s="8">
        <f t="shared" si="9"/>
        <v>70.633663515928973</v>
      </c>
      <c r="N41" s="7">
        <v>898575.95614093496</v>
      </c>
      <c r="O41" s="7">
        <f t="shared" si="10"/>
        <v>3059884.424563285</v>
      </c>
    </row>
    <row r="42" spans="1:15" x14ac:dyDescent="0.25">
      <c r="A42" s="2">
        <v>2010</v>
      </c>
      <c r="B42" s="7">
        <v>3181908.6654219599</v>
      </c>
      <c r="C42" s="8">
        <f t="shared" si="0"/>
        <v>83.661192593053741</v>
      </c>
      <c r="D42" s="7">
        <v>74538.910287856997</v>
      </c>
      <c r="E42" s="8">
        <f t="shared" si="1"/>
        <v>2.2889639263303523</v>
      </c>
      <c r="F42" s="7">
        <f t="shared" si="2"/>
        <v>3256447.575709817</v>
      </c>
      <c r="G42" s="7">
        <v>57565.619991302403</v>
      </c>
      <c r="H42" s="7">
        <v>489313.73139572103</v>
      </c>
      <c r="I42" s="7">
        <f t="shared" si="3"/>
        <v>546879.35138702346</v>
      </c>
      <c r="J42" s="7">
        <f t="shared" si="4"/>
        <v>3803326.9270968405</v>
      </c>
      <c r="K42" t="s">
        <v>17</v>
      </c>
      <c r="L42" s="7">
        <v>2259048.21246051</v>
      </c>
      <c r="M42" s="8">
        <f t="shared" si="9"/>
        <v>70.996639124490301</v>
      </c>
      <c r="N42" s="7">
        <v>922860.45296144404</v>
      </c>
      <c r="O42" s="7">
        <f t="shared" si="10"/>
        <v>3181908.6654219539</v>
      </c>
    </row>
    <row r="43" spans="1:15" x14ac:dyDescent="0.25">
      <c r="A43" s="2">
        <v>2011</v>
      </c>
      <c r="B43" s="7">
        <v>3279207.27288055</v>
      </c>
      <c r="C43" s="8">
        <f t="shared" si="0"/>
        <v>84.256787956424475</v>
      </c>
      <c r="D43" s="7">
        <v>59404.465572357098</v>
      </c>
      <c r="E43" s="8">
        <f t="shared" si="1"/>
        <v>1.7793163813616966</v>
      </c>
      <c r="F43" s="7">
        <f t="shared" si="2"/>
        <v>3338611.7384529072</v>
      </c>
      <c r="G43" s="7">
        <v>49415.401870727503</v>
      </c>
      <c r="H43" s="7">
        <v>503893.442474365</v>
      </c>
      <c r="I43" s="7">
        <f t="shared" si="3"/>
        <v>553308.84434509254</v>
      </c>
      <c r="J43" s="7">
        <f t="shared" si="4"/>
        <v>3891920.5827979995</v>
      </c>
      <c r="K43" t="s">
        <v>17</v>
      </c>
      <c r="L43" s="7">
        <v>2289052.3356361301</v>
      </c>
      <c r="M43" s="8">
        <f t="shared" si="9"/>
        <v>69.805051805260362</v>
      </c>
      <c r="N43" s="7">
        <v>990154.93724441505</v>
      </c>
      <c r="O43" s="7">
        <f t="shared" si="10"/>
        <v>3279207.2728805449</v>
      </c>
    </row>
    <row r="44" spans="1:15" x14ac:dyDescent="0.25">
      <c r="A44" s="2">
        <v>2012</v>
      </c>
      <c r="B44" s="7">
        <v>3401732.7614517198</v>
      </c>
      <c r="C44" s="8">
        <f t="shared" si="0"/>
        <v>83.262583552521519</v>
      </c>
      <c r="D44" s="7">
        <v>60720.1000881195</v>
      </c>
      <c r="E44" s="8">
        <f t="shared" si="1"/>
        <v>1.7536729745142512</v>
      </c>
      <c r="F44" s="7">
        <f t="shared" si="2"/>
        <v>3462452.8615398393</v>
      </c>
      <c r="G44" s="7">
        <v>38244.160171508702</v>
      </c>
      <c r="H44" s="7">
        <v>584850.91147994902</v>
      </c>
      <c r="I44" s="7">
        <f t="shared" si="3"/>
        <v>623095.07165145769</v>
      </c>
      <c r="J44" s="7">
        <f t="shared" si="4"/>
        <v>4085547.9331912971</v>
      </c>
      <c r="K44" t="s">
        <v>17</v>
      </c>
      <c r="L44" s="7">
        <v>2281394.5009155199</v>
      </c>
      <c r="M44" s="8">
        <f t="shared" si="9"/>
        <v>67.06565920663094</v>
      </c>
      <c r="N44" s="7">
        <v>1120338.2605361899</v>
      </c>
      <c r="O44" s="7">
        <f t="shared" si="10"/>
        <v>3401732.76145171</v>
      </c>
    </row>
    <row r="45" spans="1:15" x14ac:dyDescent="0.25">
      <c r="A45" s="2">
        <v>2013</v>
      </c>
      <c r="B45" s="7">
        <v>3483265.6518080202</v>
      </c>
      <c r="C45" s="8">
        <f t="shared" si="0"/>
        <v>83.41540475267098</v>
      </c>
      <c r="D45" s="7">
        <v>57247.5197744369</v>
      </c>
      <c r="E45" s="8">
        <f t="shared" si="1"/>
        <v>1.6169271797638793</v>
      </c>
      <c r="F45" s="7">
        <f t="shared" si="2"/>
        <v>3540513.1715824571</v>
      </c>
      <c r="G45" s="7">
        <v>35295.860093116702</v>
      </c>
      <c r="H45" s="7">
        <v>599997.17838358798</v>
      </c>
      <c r="I45" s="7">
        <f t="shared" si="3"/>
        <v>635293.03847670462</v>
      </c>
      <c r="J45" s="7">
        <f t="shared" si="4"/>
        <v>4175806.2100591618</v>
      </c>
      <c r="K45" t="s">
        <v>17</v>
      </c>
      <c r="L45" s="7">
        <v>2394083.5252156202</v>
      </c>
      <c r="M45" s="8">
        <f t="shared" si="9"/>
        <v>68.731006030876699</v>
      </c>
      <c r="N45" s="7">
        <v>1089182.12659239</v>
      </c>
      <c r="O45" s="7">
        <f t="shared" si="10"/>
        <v>3483265.6518080104</v>
      </c>
    </row>
    <row r="46" spans="1:15" x14ac:dyDescent="0.25">
      <c r="A46" s="2">
        <v>2014</v>
      </c>
      <c r="B46" s="7">
        <v>3576344.63015723</v>
      </c>
      <c r="C46" s="8">
        <f t="shared" si="0"/>
        <v>83.503512650766666</v>
      </c>
      <c r="D46" s="7">
        <v>45361.800165176297</v>
      </c>
      <c r="E46" s="8">
        <f t="shared" si="1"/>
        <v>1.2524979878376881</v>
      </c>
      <c r="F46" s="7">
        <f t="shared" si="2"/>
        <v>3621706.4303224063</v>
      </c>
      <c r="G46" s="7">
        <v>32021.579984188</v>
      </c>
      <c r="H46" s="7">
        <v>629139.28069519904</v>
      </c>
      <c r="I46" s="7">
        <f t="shared" si="3"/>
        <v>661160.860679387</v>
      </c>
      <c r="J46" s="7">
        <f t="shared" si="4"/>
        <v>4282867.291001793</v>
      </c>
      <c r="K46" t="s">
        <v>17</v>
      </c>
      <c r="L46" s="7">
        <v>2406909.5902488199</v>
      </c>
      <c r="M46" s="8">
        <f t="shared" si="9"/>
        <v>67.300829174927955</v>
      </c>
      <c r="N46" s="7">
        <v>1169435.0399084</v>
      </c>
      <c r="O46" s="7">
        <f t="shared" si="10"/>
        <v>3576344.6301572202</v>
      </c>
    </row>
    <row r="47" spans="1:15" x14ac:dyDescent="0.25">
      <c r="A47" s="2">
        <v>2015</v>
      </c>
      <c r="B47" s="7">
        <v>3652599.31298208</v>
      </c>
      <c r="C47" s="8">
        <f t="shared" si="0"/>
        <v>82.987687079968794</v>
      </c>
      <c r="D47" s="7">
        <v>55947.949714898998</v>
      </c>
      <c r="E47" s="8">
        <f t="shared" si="1"/>
        <v>1.5086217257539221</v>
      </c>
      <c r="F47" s="7">
        <f t="shared" si="2"/>
        <v>3708547.2626969791</v>
      </c>
      <c r="G47" s="7">
        <v>37993.739883184397</v>
      </c>
      <c r="H47" s="7">
        <v>654833.99834298994</v>
      </c>
      <c r="I47" s="7">
        <f t="shared" si="3"/>
        <v>692827.73822617438</v>
      </c>
      <c r="J47" s="7">
        <f t="shared" si="4"/>
        <v>4401375.000923153</v>
      </c>
      <c r="K47" t="s">
        <v>17</v>
      </c>
      <c r="L47" s="7">
        <v>2473004.6252603498</v>
      </c>
      <c r="M47" s="8">
        <f t="shared" si="9"/>
        <v>67.705335662490981</v>
      </c>
      <c r="N47" s="7">
        <v>1179594.68772172</v>
      </c>
      <c r="O47" s="7">
        <f t="shared" si="10"/>
        <v>3652599.3129820698</v>
      </c>
    </row>
    <row r="48" spans="1:15" x14ac:dyDescent="0.25">
      <c r="A48" s="2">
        <v>2016</v>
      </c>
      <c r="B48" s="7">
        <v>3797147.9187894999</v>
      </c>
      <c r="C48" s="8">
        <f t="shared" si="0"/>
        <v>83.967939282464357</v>
      </c>
      <c r="D48" s="7">
        <v>62188.084768295201</v>
      </c>
      <c r="E48" s="8">
        <f t="shared" si="1"/>
        <v>1.6113674660865509</v>
      </c>
      <c r="F48" s="7">
        <f t="shared" si="2"/>
        <v>3859336.0035577952</v>
      </c>
      <c r="G48" s="7">
        <v>34332.114612102501</v>
      </c>
      <c r="H48" s="7">
        <v>628472.059661626</v>
      </c>
      <c r="I48" s="7">
        <f t="shared" si="3"/>
        <v>662804.17427372851</v>
      </c>
      <c r="J48" s="7">
        <f t="shared" si="4"/>
        <v>4522140.1778315241</v>
      </c>
      <c r="K48" t="s">
        <v>17</v>
      </c>
      <c r="L48" s="7">
        <v>2559660.3308795602</v>
      </c>
      <c r="M48" s="8">
        <f t="shared" si="9"/>
        <v>67.410076868840179</v>
      </c>
      <c r="N48" s="7">
        <v>1237487.5879099299</v>
      </c>
      <c r="O48" s="7">
        <f t="shared" si="10"/>
        <v>3797147.9187894901</v>
      </c>
    </row>
    <row r="49" spans="1:15" x14ac:dyDescent="0.25">
      <c r="A49" s="2">
        <v>2017</v>
      </c>
      <c r="B49" s="7">
        <v>3926458.1787269101</v>
      </c>
      <c r="C49" s="8">
        <f t="shared" si="0"/>
        <v>84.960289990336321</v>
      </c>
      <c r="D49" s="7">
        <v>71201.039928197803</v>
      </c>
      <c r="E49" s="8">
        <f t="shared" si="1"/>
        <v>1.7810682710506585</v>
      </c>
      <c r="F49" s="7">
        <f t="shared" si="2"/>
        <v>3997659.218655108</v>
      </c>
      <c r="G49" s="7">
        <v>33113.777694940502</v>
      </c>
      <c r="H49" s="7">
        <v>590748.63354730594</v>
      </c>
      <c r="I49" s="7">
        <f t="shared" si="3"/>
        <v>623862.41124224639</v>
      </c>
      <c r="J49" s="7">
        <f t="shared" si="4"/>
        <v>4621521.6298973542</v>
      </c>
      <c r="K49" t="s">
        <v>17</v>
      </c>
      <c r="L49" s="7">
        <v>2665513.6144955098</v>
      </c>
      <c r="M49" s="8">
        <f t="shared" si="9"/>
        <v>67.885954546439777</v>
      </c>
      <c r="N49" s="7">
        <v>1260944.5642313899</v>
      </c>
      <c r="O49" s="7">
        <f t="shared" si="10"/>
        <v>3926458.1787268994</v>
      </c>
    </row>
    <row r="50" spans="1:15" x14ac:dyDescent="0.25">
      <c r="A50" s="2">
        <v>2018</v>
      </c>
      <c r="B50" s="7">
        <v>3978713.8959305198</v>
      </c>
      <c r="C50" s="8">
        <f t="shared" si="0"/>
        <v>84.237428464812965</v>
      </c>
      <c r="D50" s="7">
        <v>68575.839529752702</v>
      </c>
      <c r="E50" s="8">
        <f t="shared" si="1"/>
        <v>1.6943644762796801</v>
      </c>
      <c r="F50" s="7">
        <f t="shared" si="2"/>
        <v>4047289.7354602725</v>
      </c>
      <c r="G50" s="7">
        <v>51428.459989309304</v>
      </c>
      <c r="H50" s="7">
        <v>624495.66380596103</v>
      </c>
      <c r="I50" s="7">
        <f t="shared" si="3"/>
        <v>675924.12379527034</v>
      </c>
      <c r="J50" s="7">
        <f t="shared" si="4"/>
        <v>4723213.859255543</v>
      </c>
      <c r="K50" t="s">
        <v>17</v>
      </c>
      <c r="L50" s="7">
        <v>2677948.7242827401</v>
      </c>
      <c r="M50" s="8">
        <f t="shared" si="9"/>
        <v>67.30689349193419</v>
      </c>
      <c r="N50" s="7">
        <v>1300765.1716477801</v>
      </c>
      <c r="O50" s="7">
        <f t="shared" si="10"/>
        <v>3978713.8959305203</v>
      </c>
    </row>
    <row r="51" spans="1:15" x14ac:dyDescent="0.25">
      <c r="A51" s="2">
        <v>2019</v>
      </c>
      <c r="B51" s="7">
        <v>4114658.83805084</v>
      </c>
      <c r="C51" s="8">
        <f t="shared" si="0"/>
        <v>85.84310252481508</v>
      </c>
      <c r="D51" s="7">
        <v>66041.631826400699</v>
      </c>
      <c r="E51" s="8">
        <f t="shared" si="1"/>
        <v>1.5796786280730584</v>
      </c>
      <c r="F51" s="7">
        <f t="shared" si="2"/>
        <v>4180700.4698772407</v>
      </c>
      <c r="G51" s="7">
        <v>34400.656296253197</v>
      </c>
      <c r="H51" s="7">
        <v>578130.61526012397</v>
      </c>
      <c r="I51" s="7">
        <f t="shared" si="3"/>
        <v>612531.27155637718</v>
      </c>
      <c r="J51" s="7">
        <f t="shared" si="4"/>
        <v>4793231.7414336177</v>
      </c>
      <c r="K51" t="s">
        <v>17</v>
      </c>
      <c r="L51" s="7">
        <v>2767017.08112502</v>
      </c>
      <c r="M51" s="8">
        <f t="shared" si="9"/>
        <v>67.247788699677159</v>
      </c>
      <c r="N51" s="7">
        <v>1347641.7569258199</v>
      </c>
      <c r="O51" s="7">
        <f t="shared" si="10"/>
        <v>4114658.83805084</v>
      </c>
    </row>
    <row r="52" spans="1:15" x14ac:dyDescent="0.25">
      <c r="A52" s="2">
        <v>2020</v>
      </c>
      <c r="B52" s="7">
        <v>3720027.1982654301</v>
      </c>
      <c r="C52" s="8">
        <f t="shared" si="0"/>
        <v>73.128585401196744</v>
      </c>
      <c r="D52" s="7">
        <v>152803.092888832</v>
      </c>
      <c r="E52" s="8">
        <f t="shared" si="1"/>
        <v>3.9455148147813737</v>
      </c>
      <c r="F52" s="7">
        <f t="shared" si="2"/>
        <v>3872830.2911542621</v>
      </c>
      <c r="G52" s="7">
        <v>127036.70717084401</v>
      </c>
      <c r="H52" s="7">
        <v>1087100.26332324</v>
      </c>
      <c r="I52" s="7">
        <f t="shared" si="3"/>
        <v>1214136.9704940841</v>
      </c>
      <c r="J52" s="7">
        <f t="shared" si="4"/>
        <v>5086967.2616483457</v>
      </c>
      <c r="K52" t="s">
        <v>17</v>
      </c>
      <c r="L52" s="7">
        <v>2583069.0821900899</v>
      </c>
      <c r="M52" s="8">
        <f t="shared" si="9"/>
        <v>69.43683324128726</v>
      </c>
      <c r="N52" s="7">
        <v>1136958.1160753299</v>
      </c>
      <c r="O52" s="7">
        <f t="shared" si="10"/>
        <v>3720027.1982654198</v>
      </c>
    </row>
    <row r="53" spans="1:15" x14ac:dyDescent="0.25">
      <c r="A53" s="2">
        <v>2004</v>
      </c>
      <c r="B53" s="7">
        <v>474960.010094642</v>
      </c>
      <c r="C53" s="8">
        <f t="shared" si="0"/>
        <v>67.264704910167922</v>
      </c>
      <c r="D53" s="7">
        <v>8227.7299270629792</v>
      </c>
      <c r="E53" s="8">
        <f t="shared" si="1"/>
        <v>1.7028018812508334</v>
      </c>
      <c r="F53" s="7">
        <f t="shared" si="2"/>
        <v>483187.74002170499</v>
      </c>
      <c r="G53" s="7">
        <v>28800.3201904296</v>
      </c>
      <c r="H53" s="7">
        <v>194117.78047943101</v>
      </c>
      <c r="I53" s="7">
        <f t="shared" si="3"/>
        <v>222918.10066986061</v>
      </c>
      <c r="J53" s="7">
        <f t="shared" si="4"/>
        <v>706105.84069156554</v>
      </c>
      <c r="K53" t="s">
        <v>18</v>
      </c>
    </row>
    <row r="54" spans="1:15" x14ac:dyDescent="0.25">
      <c r="A54" s="2">
        <v>2005</v>
      </c>
      <c r="B54" s="7">
        <v>501981.13066864002</v>
      </c>
      <c r="C54" s="8">
        <f t="shared" si="0"/>
        <v>67.920214789287684</v>
      </c>
      <c r="D54" s="7">
        <v>11801.149978637601</v>
      </c>
      <c r="E54" s="8">
        <f t="shared" si="1"/>
        <v>2.2969165000727885</v>
      </c>
      <c r="F54" s="7">
        <f t="shared" si="2"/>
        <v>513782.2806472776</v>
      </c>
      <c r="G54" s="7">
        <v>20352.850065231301</v>
      </c>
      <c r="H54" s="7">
        <v>204939.57955741801</v>
      </c>
      <c r="I54" s="7">
        <f t="shared" si="3"/>
        <v>225292.4296226493</v>
      </c>
      <c r="J54" s="7">
        <f t="shared" si="4"/>
        <v>739074.71026992693</v>
      </c>
      <c r="K54" t="s">
        <v>18</v>
      </c>
    </row>
    <row r="55" spans="1:15" x14ac:dyDescent="0.25">
      <c r="A55" s="2">
        <v>2006</v>
      </c>
      <c r="B55" s="7">
        <v>520665.48923921498</v>
      </c>
      <c r="C55" s="8">
        <f t="shared" si="0"/>
        <v>68.194726676312158</v>
      </c>
      <c r="D55" s="7">
        <v>10890.899978637601</v>
      </c>
      <c r="E55" s="8">
        <f t="shared" si="1"/>
        <v>2.0488701104059319</v>
      </c>
      <c r="F55" s="7">
        <f t="shared" si="2"/>
        <v>531556.38921785261</v>
      </c>
      <c r="G55" s="7">
        <v>24811.209920883099</v>
      </c>
      <c r="H55" s="7">
        <v>207130.569437503</v>
      </c>
      <c r="I55" s="7">
        <f t="shared" si="3"/>
        <v>231941.77935838609</v>
      </c>
      <c r="J55" s="7">
        <f t="shared" si="4"/>
        <v>763498.16857623868</v>
      </c>
      <c r="K55" t="s">
        <v>18</v>
      </c>
    </row>
    <row r="56" spans="1:15" x14ac:dyDescent="0.25">
      <c r="A56" s="2">
        <v>2007</v>
      </c>
      <c r="B56" s="7">
        <v>545293.24902486801</v>
      </c>
      <c r="C56" s="8">
        <f t="shared" si="0"/>
        <v>70.810201162131676</v>
      </c>
      <c r="D56" s="7">
        <v>14885.7297706604</v>
      </c>
      <c r="E56" s="8">
        <f t="shared" si="1"/>
        <v>2.6573167387799921</v>
      </c>
      <c r="F56" s="7">
        <f t="shared" si="2"/>
        <v>560178.97879552841</v>
      </c>
      <c r="G56" s="7">
        <v>29320.9701042175</v>
      </c>
      <c r="H56" s="7">
        <v>180577.299964904</v>
      </c>
      <c r="I56" s="7">
        <f t="shared" si="3"/>
        <v>209898.2700691215</v>
      </c>
      <c r="J56" s="7">
        <f t="shared" si="4"/>
        <v>770077.24886464991</v>
      </c>
      <c r="K56" t="s">
        <v>18</v>
      </c>
      <c r="L56" s="7">
        <v>448882.74944067001</v>
      </c>
      <c r="M56" s="8">
        <f t="shared" ref="M56:M69" si="11">(L56/O56)*100</f>
        <v>82.319513444076932</v>
      </c>
      <c r="N56" s="7">
        <v>96410.499584197896</v>
      </c>
      <c r="O56" s="7">
        <f t="shared" ref="O56:O69" si="12">L56+N56</f>
        <v>545293.2490248679</v>
      </c>
    </row>
    <row r="57" spans="1:15" x14ac:dyDescent="0.25">
      <c r="A57" s="2">
        <v>2008</v>
      </c>
      <c r="B57" s="7">
        <v>560256.59909427096</v>
      </c>
      <c r="C57" s="8">
        <f t="shared" si="0"/>
        <v>69.176576055808383</v>
      </c>
      <c r="D57" s="7">
        <v>9442.0700149536096</v>
      </c>
      <c r="E57" s="8">
        <f t="shared" si="1"/>
        <v>1.6573796863027852</v>
      </c>
      <c r="F57" s="7">
        <f t="shared" si="2"/>
        <v>569698.66910922457</v>
      </c>
      <c r="G57" s="7">
        <v>27451.099990844701</v>
      </c>
      <c r="H57" s="7">
        <v>212743.73971176101</v>
      </c>
      <c r="I57" s="7">
        <f t="shared" si="3"/>
        <v>240194.83970260571</v>
      </c>
      <c r="J57" s="7">
        <f t="shared" si="4"/>
        <v>809893.50881183031</v>
      </c>
      <c r="K57" t="s">
        <v>18</v>
      </c>
      <c r="L57" s="7">
        <v>450859.02959239401</v>
      </c>
      <c r="M57" s="8">
        <f t="shared" si="11"/>
        <v>80.473666944979882</v>
      </c>
      <c r="N57" s="7">
        <v>109397.569501876</v>
      </c>
      <c r="O57" s="7">
        <f t="shared" si="12"/>
        <v>560256.59909427003</v>
      </c>
    </row>
    <row r="58" spans="1:15" x14ac:dyDescent="0.25">
      <c r="A58" s="2">
        <v>2009</v>
      </c>
      <c r="B58" s="7">
        <v>573351.90915769304</v>
      </c>
      <c r="C58" s="8">
        <f t="shared" si="0"/>
        <v>70.504113657816418</v>
      </c>
      <c r="D58" s="7">
        <v>16391.6299209594</v>
      </c>
      <c r="E58" s="8">
        <f t="shared" si="1"/>
        <v>2.7794505297281935</v>
      </c>
      <c r="F58" s="7">
        <f t="shared" si="2"/>
        <v>589743.53907865239</v>
      </c>
      <c r="G58" s="7">
        <v>20554.379951477</v>
      </c>
      <c r="H58" s="7">
        <v>202919.74928975099</v>
      </c>
      <c r="I58" s="7">
        <f t="shared" si="3"/>
        <v>223474.12924122799</v>
      </c>
      <c r="J58" s="7">
        <f t="shared" si="4"/>
        <v>813217.66831988038</v>
      </c>
      <c r="K58" t="s">
        <v>18</v>
      </c>
      <c r="L58" s="7">
        <v>448634.01981061598</v>
      </c>
      <c r="M58" s="8">
        <f t="shared" si="11"/>
        <v>78.247584536642009</v>
      </c>
      <c r="N58" s="7">
        <v>124717.88934707599</v>
      </c>
      <c r="O58" s="7">
        <f t="shared" si="12"/>
        <v>573351.90915769199</v>
      </c>
    </row>
    <row r="59" spans="1:15" x14ac:dyDescent="0.25">
      <c r="A59" s="2">
        <v>2010</v>
      </c>
      <c r="B59" s="7">
        <v>617831.48995250405</v>
      </c>
      <c r="C59" s="8">
        <f t="shared" si="0"/>
        <v>73.809796986735904</v>
      </c>
      <c r="D59" s="7">
        <v>7791.0000267028799</v>
      </c>
      <c r="E59" s="8">
        <f t="shared" si="1"/>
        <v>1.2453196858319175</v>
      </c>
      <c r="F59" s="7">
        <f t="shared" si="2"/>
        <v>625622.48997920693</v>
      </c>
      <c r="G59" s="7">
        <v>20656.9100646972</v>
      </c>
      <c r="H59" s="7">
        <v>190779.52055376701</v>
      </c>
      <c r="I59" s="7">
        <f t="shared" si="3"/>
        <v>211436.43061846422</v>
      </c>
      <c r="J59" s="7">
        <f t="shared" si="4"/>
        <v>837058.92059767118</v>
      </c>
      <c r="K59" t="s">
        <v>18</v>
      </c>
      <c r="L59" s="7">
        <v>470801.85959666898</v>
      </c>
      <c r="M59" s="8">
        <f t="shared" si="11"/>
        <v>76.202308761060848</v>
      </c>
      <c r="N59" s="7">
        <v>147029.630355834</v>
      </c>
      <c r="O59" s="7">
        <f t="shared" si="12"/>
        <v>617831.48995250301</v>
      </c>
    </row>
    <row r="60" spans="1:15" x14ac:dyDescent="0.25">
      <c r="A60" s="2">
        <v>2011</v>
      </c>
      <c r="B60" s="7">
        <v>658303.55002021696</v>
      </c>
      <c r="C60" s="8">
        <f t="shared" si="0"/>
        <v>73.819515115083163</v>
      </c>
      <c r="D60" s="7">
        <v>11832.331634521401</v>
      </c>
      <c r="E60" s="8">
        <f t="shared" si="1"/>
        <v>1.7656615558779394</v>
      </c>
      <c r="F60" s="7">
        <f t="shared" si="2"/>
        <v>670135.88165473833</v>
      </c>
      <c r="G60" s="7">
        <v>14145.187427520699</v>
      </c>
      <c r="H60" s="7">
        <v>207493.34720039301</v>
      </c>
      <c r="I60" s="7">
        <f t="shared" si="3"/>
        <v>221638.5346279137</v>
      </c>
      <c r="J60" s="7">
        <f t="shared" si="4"/>
        <v>891774.41628265206</v>
      </c>
      <c r="K60" t="s">
        <v>18</v>
      </c>
      <c r="L60" s="7">
        <v>493251.12787628098</v>
      </c>
      <c r="M60" s="8">
        <f t="shared" si="11"/>
        <v>74.927611716681895</v>
      </c>
      <c r="N60" s="7">
        <v>165052.42214393601</v>
      </c>
      <c r="O60" s="7">
        <f t="shared" si="12"/>
        <v>658303.55002021696</v>
      </c>
    </row>
    <row r="61" spans="1:15" x14ac:dyDescent="0.25">
      <c r="A61" s="2">
        <v>2012</v>
      </c>
      <c r="B61" s="7">
        <v>670794.62037086405</v>
      </c>
      <c r="C61" s="8">
        <f t="shared" si="0"/>
        <v>72.125663319913087</v>
      </c>
      <c r="D61" s="7">
        <v>7056.2199859619104</v>
      </c>
      <c r="E61" s="8">
        <f t="shared" si="1"/>
        <v>1.040969423634182</v>
      </c>
      <c r="F61" s="7">
        <f t="shared" si="2"/>
        <v>677850.84035682597</v>
      </c>
      <c r="G61" s="7">
        <v>13388.400022506699</v>
      </c>
      <c r="H61" s="7">
        <v>238796.74056625299</v>
      </c>
      <c r="I61" s="7">
        <f t="shared" si="3"/>
        <v>252185.14058875968</v>
      </c>
      <c r="J61" s="7">
        <f t="shared" si="4"/>
        <v>930035.98094558564</v>
      </c>
      <c r="K61" t="s">
        <v>18</v>
      </c>
      <c r="L61" s="7">
        <v>501772.06015586801</v>
      </c>
      <c r="M61" s="8">
        <f t="shared" si="11"/>
        <v>74.802636294019777</v>
      </c>
      <c r="N61" s="7">
        <v>169022.56021499599</v>
      </c>
      <c r="O61" s="7">
        <f t="shared" si="12"/>
        <v>670794.62037086394</v>
      </c>
    </row>
    <row r="62" spans="1:15" x14ac:dyDescent="0.25">
      <c r="A62" s="2">
        <v>2013</v>
      </c>
      <c r="B62" s="7">
        <v>728748.90864777495</v>
      </c>
      <c r="C62" s="8">
        <f t="shared" si="0"/>
        <v>71.6672970960322</v>
      </c>
      <c r="D62" s="7">
        <v>8748.3900127410798</v>
      </c>
      <c r="E62" s="8">
        <f t="shared" si="1"/>
        <v>1.1862267195595693</v>
      </c>
      <c r="F62" s="7">
        <f t="shared" si="2"/>
        <v>737497.29866051604</v>
      </c>
      <c r="G62" s="7">
        <v>12208.019973754799</v>
      </c>
      <c r="H62" s="7">
        <v>267144.67875194497</v>
      </c>
      <c r="I62" s="7">
        <f t="shared" si="3"/>
        <v>279352.6987256998</v>
      </c>
      <c r="J62" s="7">
        <f t="shared" si="4"/>
        <v>1016849.9973862158</v>
      </c>
      <c r="K62" t="s">
        <v>18</v>
      </c>
      <c r="L62" s="7">
        <v>541341.38913011504</v>
      </c>
      <c r="M62" s="8">
        <f t="shared" si="11"/>
        <v>74.283663784086798</v>
      </c>
      <c r="N62" s="7">
        <v>187407.51951766</v>
      </c>
      <c r="O62" s="7">
        <f t="shared" si="12"/>
        <v>728748.90864777507</v>
      </c>
    </row>
    <row r="63" spans="1:15" x14ac:dyDescent="0.25">
      <c r="A63" s="2">
        <v>2014</v>
      </c>
      <c r="B63" s="7">
        <v>774384.02009296406</v>
      </c>
      <c r="C63" s="8">
        <f t="shared" si="0"/>
        <v>74.137818957120089</v>
      </c>
      <c r="D63" s="7">
        <v>5297.2499694824201</v>
      </c>
      <c r="E63" s="8">
        <f t="shared" si="1"/>
        <v>0.67941223842123988</v>
      </c>
      <c r="F63" s="7">
        <f t="shared" si="2"/>
        <v>779681.27006244648</v>
      </c>
      <c r="G63" s="7">
        <v>6543.99994707107</v>
      </c>
      <c r="H63" s="7">
        <v>258294.289624214</v>
      </c>
      <c r="I63" s="7">
        <f t="shared" si="3"/>
        <v>264838.28957128507</v>
      </c>
      <c r="J63" s="7">
        <f t="shared" si="4"/>
        <v>1044519.5596337316</v>
      </c>
      <c r="K63" t="s">
        <v>18</v>
      </c>
      <c r="L63" s="7">
        <v>576132.91988015105</v>
      </c>
      <c r="M63" s="8">
        <f t="shared" si="11"/>
        <v>74.398864766216079</v>
      </c>
      <c r="N63" s="7">
        <v>198251.10021281199</v>
      </c>
      <c r="O63" s="7">
        <f t="shared" si="12"/>
        <v>774384.02009296301</v>
      </c>
    </row>
    <row r="64" spans="1:15" x14ac:dyDescent="0.25">
      <c r="A64" s="2">
        <v>2015</v>
      </c>
      <c r="B64" s="7">
        <v>799494.39825057902</v>
      </c>
      <c r="C64" s="8">
        <f t="shared" si="0"/>
        <v>74.158131218882943</v>
      </c>
      <c r="D64" s="7">
        <v>14665.3300323486</v>
      </c>
      <c r="E64" s="8">
        <f t="shared" si="1"/>
        <v>1.8012841366248797</v>
      </c>
      <c r="F64" s="7">
        <f t="shared" si="2"/>
        <v>814159.72828292765</v>
      </c>
      <c r="G64" s="7">
        <v>7818.8700127601596</v>
      </c>
      <c r="H64" s="7">
        <v>256115.448992013</v>
      </c>
      <c r="I64" s="7">
        <f t="shared" si="3"/>
        <v>263934.31900477316</v>
      </c>
      <c r="J64" s="7">
        <f t="shared" si="4"/>
        <v>1078094.0472877007</v>
      </c>
      <c r="K64" t="s">
        <v>18</v>
      </c>
      <c r="L64" s="7">
        <v>580218.01858878101</v>
      </c>
      <c r="M64" s="8">
        <f t="shared" si="11"/>
        <v>72.573118693312964</v>
      </c>
      <c r="N64" s="7">
        <v>219276.37966179801</v>
      </c>
      <c r="O64" s="7">
        <f t="shared" si="12"/>
        <v>799494.39825057902</v>
      </c>
    </row>
    <row r="65" spans="1:15" x14ac:dyDescent="0.25">
      <c r="A65" s="2">
        <v>2016</v>
      </c>
      <c r="B65" s="7">
        <v>824925.03128850402</v>
      </c>
      <c r="C65" s="8">
        <f t="shared" si="0"/>
        <v>75.443700406201387</v>
      </c>
      <c r="D65" s="7">
        <v>12963.620160102801</v>
      </c>
      <c r="E65" s="8">
        <f t="shared" si="1"/>
        <v>1.5471769593358604</v>
      </c>
      <c r="F65" s="7">
        <f t="shared" si="2"/>
        <v>837888.65144860686</v>
      </c>
      <c r="G65" s="7">
        <v>12866.910598278</v>
      </c>
      <c r="H65" s="7">
        <v>242675.73420047699</v>
      </c>
      <c r="I65" s="7">
        <f t="shared" si="3"/>
        <v>255542.64479875498</v>
      </c>
      <c r="J65" s="7">
        <f t="shared" si="4"/>
        <v>1093431.2962473619</v>
      </c>
      <c r="K65" t="s">
        <v>18</v>
      </c>
      <c r="L65" s="7">
        <v>589086.68671369494</v>
      </c>
      <c r="M65" s="8">
        <f t="shared" si="11"/>
        <v>71.410936069373747</v>
      </c>
      <c r="N65" s="7">
        <v>235838.34457480899</v>
      </c>
      <c r="O65" s="7">
        <f t="shared" si="12"/>
        <v>824925.0312885039</v>
      </c>
    </row>
    <row r="66" spans="1:15" x14ac:dyDescent="0.25">
      <c r="A66" s="2">
        <v>2017</v>
      </c>
      <c r="B66" s="7">
        <v>863152.69334101595</v>
      </c>
      <c r="C66" s="8">
        <f t="shared" si="0"/>
        <v>75.021276773226347</v>
      </c>
      <c r="D66" s="7">
        <v>12099.0847229957</v>
      </c>
      <c r="E66" s="8">
        <f t="shared" si="1"/>
        <v>1.3823547722185641</v>
      </c>
      <c r="F66" s="7">
        <f t="shared" si="2"/>
        <v>875251.7780640116</v>
      </c>
      <c r="G66" s="7">
        <v>8720.6274166107105</v>
      </c>
      <c r="H66" s="7">
        <v>266571.45416355098</v>
      </c>
      <c r="I66" s="7">
        <f t="shared" si="3"/>
        <v>275292.0815801617</v>
      </c>
      <c r="J66" s="7">
        <f t="shared" si="4"/>
        <v>1150543.8596441732</v>
      </c>
      <c r="K66" t="s">
        <v>18</v>
      </c>
      <c r="L66" s="7">
        <v>621606.47045207</v>
      </c>
      <c r="M66" s="8">
        <f t="shared" si="11"/>
        <v>72.015817739733862</v>
      </c>
      <c r="N66" s="7">
        <v>241546.22288894601</v>
      </c>
      <c r="O66" s="7">
        <f t="shared" si="12"/>
        <v>863152.69334101607</v>
      </c>
    </row>
    <row r="67" spans="1:15" x14ac:dyDescent="0.25">
      <c r="A67" s="2">
        <v>2018</v>
      </c>
      <c r="B67" s="7">
        <v>908661.39393520297</v>
      </c>
      <c r="C67" s="8">
        <f t="shared" ref="C67:C86" si="13">(B67/J67)*100</f>
        <v>75.765693313181799</v>
      </c>
      <c r="D67" s="7">
        <v>17807.585176467801</v>
      </c>
      <c r="E67" s="8">
        <f t="shared" ref="E67:E86" si="14">(D67/F67)*100</f>
        <v>1.9220918970802785</v>
      </c>
      <c r="F67" s="7">
        <f t="shared" ref="F67:F86" si="15">D67+B67</f>
        <v>926468.97911167075</v>
      </c>
      <c r="G67" s="7">
        <v>11428.101638317101</v>
      </c>
      <c r="H67" s="7">
        <v>261407.451684236</v>
      </c>
      <c r="I67" s="7">
        <f t="shared" ref="I67:I86" si="16">H67+G67</f>
        <v>272835.55332255311</v>
      </c>
      <c r="J67" s="7">
        <f t="shared" ref="J67:J86" si="17">I67+F67</f>
        <v>1199304.5324342239</v>
      </c>
      <c r="K67" t="s">
        <v>18</v>
      </c>
      <c r="L67" s="7">
        <v>643295.14664006198</v>
      </c>
      <c r="M67" s="8">
        <f t="shared" si="11"/>
        <v>70.795914840631553</v>
      </c>
      <c r="N67" s="7">
        <v>265366.24729514099</v>
      </c>
      <c r="O67" s="7">
        <f t="shared" si="12"/>
        <v>908661.39393520297</v>
      </c>
    </row>
    <row r="68" spans="1:15" x14ac:dyDescent="0.25">
      <c r="A68" s="2">
        <v>2019</v>
      </c>
      <c r="B68" s="7">
        <v>978261.94357633498</v>
      </c>
      <c r="C68" s="8">
        <f t="shared" si="13"/>
        <v>77.077937068624266</v>
      </c>
      <c r="D68" s="7">
        <v>15871.556276798199</v>
      </c>
      <c r="E68" s="8">
        <f t="shared" si="14"/>
        <v>1.5965216220098166</v>
      </c>
      <c r="F68" s="7">
        <f t="shared" si="15"/>
        <v>994133.49985313322</v>
      </c>
      <c r="G68" s="7">
        <v>11403.413257598801</v>
      </c>
      <c r="H68" s="7">
        <v>263648.51242208399</v>
      </c>
      <c r="I68" s="7">
        <f t="shared" si="16"/>
        <v>275051.92567968281</v>
      </c>
      <c r="J68" s="7">
        <f t="shared" si="17"/>
        <v>1269185.425532816</v>
      </c>
      <c r="K68" t="s">
        <v>18</v>
      </c>
      <c r="L68" s="7">
        <v>697579.89242434502</v>
      </c>
      <c r="M68" s="8">
        <f t="shared" si="11"/>
        <v>71.308088493571447</v>
      </c>
      <c r="N68" s="7">
        <v>280682.05115199002</v>
      </c>
      <c r="O68" s="7">
        <f t="shared" si="12"/>
        <v>978261.94357633498</v>
      </c>
    </row>
    <row r="69" spans="1:15" x14ac:dyDescent="0.25">
      <c r="A69" s="2">
        <v>2020</v>
      </c>
      <c r="B69" s="7">
        <v>734599.06488436402</v>
      </c>
      <c r="C69" s="8">
        <f t="shared" si="13"/>
        <v>63.671728144989338</v>
      </c>
      <c r="D69" s="7">
        <v>26486.027694940502</v>
      </c>
      <c r="E69" s="8">
        <f t="shared" si="14"/>
        <v>3.4800350122717294</v>
      </c>
      <c r="F69" s="7">
        <f t="shared" si="15"/>
        <v>761085.09257930447</v>
      </c>
      <c r="G69" s="7">
        <v>23518.606863737099</v>
      </c>
      <c r="H69" s="7">
        <v>369125.10027098597</v>
      </c>
      <c r="I69" s="7">
        <f t="shared" si="16"/>
        <v>392643.70713472308</v>
      </c>
      <c r="J69" s="7">
        <f t="shared" si="17"/>
        <v>1153728.7997140274</v>
      </c>
      <c r="K69" t="s">
        <v>18</v>
      </c>
      <c r="L69" s="7">
        <v>533333.26910912897</v>
      </c>
      <c r="M69" s="8">
        <f t="shared" si="11"/>
        <v>72.601953174699958</v>
      </c>
      <c r="N69" s="7">
        <v>201265.795775234</v>
      </c>
      <c r="O69" s="7">
        <f t="shared" si="12"/>
        <v>734599.06488436298</v>
      </c>
    </row>
    <row r="70" spans="1:15" x14ac:dyDescent="0.25">
      <c r="A70" s="2">
        <v>2004</v>
      </c>
      <c r="B70" s="7">
        <v>608380.02011871303</v>
      </c>
      <c r="C70" s="8">
        <f t="shared" si="13"/>
        <v>42.697145421042102</v>
      </c>
      <c r="D70" s="7">
        <v>9859.6300849914496</v>
      </c>
      <c r="E70" s="8">
        <f t="shared" si="14"/>
        <v>1.5947909652418424</v>
      </c>
      <c r="F70" s="7">
        <f t="shared" si="15"/>
        <v>618239.65020370448</v>
      </c>
      <c r="G70" s="7">
        <v>34040.720125198299</v>
      </c>
      <c r="H70" s="7">
        <v>772592.44990158</v>
      </c>
      <c r="I70" s="7">
        <f t="shared" si="16"/>
        <v>806633.17002677824</v>
      </c>
      <c r="J70" s="7">
        <f t="shared" si="17"/>
        <v>1424872.8202304826</v>
      </c>
      <c r="K70" t="s">
        <v>19</v>
      </c>
    </row>
    <row r="71" spans="1:15" x14ac:dyDescent="0.25">
      <c r="A71" s="2">
        <v>2005</v>
      </c>
      <c r="B71" s="7">
        <v>622547.60102701106</v>
      </c>
      <c r="C71" s="8">
        <f t="shared" si="13"/>
        <v>42.236337622924502</v>
      </c>
      <c r="D71" s="7">
        <v>11401.290042877101</v>
      </c>
      <c r="E71" s="8">
        <f t="shared" si="14"/>
        <v>1.7984557120425966</v>
      </c>
      <c r="F71" s="7">
        <f t="shared" si="15"/>
        <v>633948.89106988814</v>
      </c>
      <c r="G71" s="7">
        <v>45176.430029869</v>
      </c>
      <c r="H71" s="7">
        <v>794836.76004695799</v>
      </c>
      <c r="I71" s="7">
        <f t="shared" si="16"/>
        <v>840013.19007682696</v>
      </c>
      <c r="J71" s="7">
        <f t="shared" si="17"/>
        <v>1473962.0811467152</v>
      </c>
      <c r="K71" t="s">
        <v>19</v>
      </c>
    </row>
    <row r="72" spans="1:15" x14ac:dyDescent="0.25">
      <c r="A72" s="2">
        <v>2006</v>
      </c>
      <c r="B72" s="7">
        <v>661605.48169612803</v>
      </c>
      <c r="C72" s="8">
        <f t="shared" si="13"/>
        <v>43.443873227855399</v>
      </c>
      <c r="D72" s="7">
        <v>8461.3799667358307</v>
      </c>
      <c r="E72" s="8">
        <f t="shared" si="14"/>
        <v>1.262766516424606</v>
      </c>
      <c r="F72" s="7">
        <f t="shared" si="15"/>
        <v>670066.86166286387</v>
      </c>
      <c r="G72" s="7">
        <v>41943.789954185399</v>
      </c>
      <c r="H72" s="7">
        <v>810886.43959331501</v>
      </c>
      <c r="I72" s="7">
        <f t="shared" si="16"/>
        <v>852830.22954750038</v>
      </c>
      <c r="J72" s="7">
        <f t="shared" si="17"/>
        <v>1522897.0912103644</v>
      </c>
      <c r="K72" t="s">
        <v>19</v>
      </c>
    </row>
    <row r="73" spans="1:15" x14ac:dyDescent="0.25">
      <c r="A73" s="2">
        <v>2007</v>
      </c>
      <c r="B73" s="7">
        <v>689133.10100448097</v>
      </c>
      <c r="C73" s="8">
        <f t="shared" si="13"/>
        <v>43.843275643951699</v>
      </c>
      <c r="D73" s="7">
        <v>10444.0300598144</v>
      </c>
      <c r="E73" s="8">
        <f t="shared" si="14"/>
        <v>1.4929061565985537</v>
      </c>
      <c r="F73" s="7">
        <f t="shared" si="15"/>
        <v>699577.13106429542</v>
      </c>
      <c r="G73" s="7">
        <v>40167.120079040498</v>
      </c>
      <c r="H73" s="7">
        <v>832065.99999046302</v>
      </c>
      <c r="I73" s="7">
        <f t="shared" si="16"/>
        <v>872233.12006950355</v>
      </c>
      <c r="J73" s="7">
        <f t="shared" si="17"/>
        <v>1571810.2511337991</v>
      </c>
      <c r="K73" t="s">
        <v>19</v>
      </c>
      <c r="L73" s="7">
        <v>634819.33108603896</v>
      </c>
      <c r="M73" s="8">
        <f>(L73/O73)*100</f>
        <v>92.118537066457279</v>
      </c>
      <c r="N73" s="7">
        <v>54313.7699184417</v>
      </c>
      <c r="O73" s="7">
        <f t="shared" ref="O73:O86" si="18">L73+N73</f>
        <v>689133.10100448062</v>
      </c>
    </row>
    <row r="74" spans="1:15" x14ac:dyDescent="0.25">
      <c r="A74" s="2">
        <v>2008</v>
      </c>
      <c r="B74" s="7">
        <v>750672.03993797302</v>
      </c>
      <c r="C74" s="8">
        <f t="shared" si="13"/>
        <v>46.288340314852185</v>
      </c>
      <c r="D74" s="7">
        <v>11767.339900970401</v>
      </c>
      <c r="E74" s="8">
        <f t="shared" si="14"/>
        <v>1.5433803935279571</v>
      </c>
      <c r="F74" s="7">
        <f t="shared" si="15"/>
        <v>762439.37983894348</v>
      </c>
      <c r="G74" s="7">
        <v>37621.870197296099</v>
      </c>
      <c r="H74" s="7">
        <v>821669.04928302695</v>
      </c>
      <c r="I74" s="7">
        <f t="shared" si="16"/>
        <v>859290.91948032309</v>
      </c>
      <c r="J74" s="7">
        <f t="shared" si="17"/>
        <v>1621730.2993192666</v>
      </c>
      <c r="K74" t="s">
        <v>19</v>
      </c>
      <c r="L74" s="7">
        <v>683109.959817886</v>
      </c>
      <c r="M74" s="8">
        <f t="shared" ref="M74:M86" si="19">(L74/O74)*100</f>
        <v>90.999787320482966</v>
      </c>
      <c r="N74" s="7">
        <v>67562.080120086597</v>
      </c>
      <c r="O74" s="7">
        <f t="shared" si="18"/>
        <v>750672.03993797256</v>
      </c>
    </row>
    <row r="75" spans="1:15" x14ac:dyDescent="0.25">
      <c r="A75" s="2">
        <v>2009</v>
      </c>
      <c r="B75" s="7">
        <v>754987.37917709304</v>
      </c>
      <c r="C75" s="8">
        <f t="shared" si="13"/>
        <v>45.108725281183851</v>
      </c>
      <c r="D75" s="7">
        <v>15582.8200607299</v>
      </c>
      <c r="E75" s="8">
        <f t="shared" si="14"/>
        <v>2.0222453549518256</v>
      </c>
      <c r="F75" s="7">
        <f t="shared" si="15"/>
        <v>770570.1992378229</v>
      </c>
      <c r="G75" s="7">
        <v>44805.380187988201</v>
      </c>
      <c r="H75" s="7">
        <v>858330.282291412</v>
      </c>
      <c r="I75" s="7">
        <f t="shared" si="16"/>
        <v>903135.66247940017</v>
      </c>
      <c r="J75" s="7">
        <f t="shared" si="17"/>
        <v>1673705.8617172232</v>
      </c>
      <c r="K75" t="s">
        <v>19</v>
      </c>
      <c r="L75" s="7">
        <v>696979.66933441104</v>
      </c>
      <c r="M75" s="8">
        <f t="shared" si="19"/>
        <v>92.316731187492437</v>
      </c>
      <c r="N75" s="7">
        <v>58007.709842681797</v>
      </c>
      <c r="O75" s="7">
        <f t="shared" si="18"/>
        <v>754987.37917709281</v>
      </c>
    </row>
    <row r="76" spans="1:15" x14ac:dyDescent="0.25">
      <c r="A76" s="2">
        <v>2010</v>
      </c>
      <c r="B76" s="7">
        <v>794998.40975612402</v>
      </c>
      <c r="C76" s="8">
        <f t="shared" si="13"/>
        <v>45.986645434182947</v>
      </c>
      <c r="D76" s="7">
        <v>8153.8900413513102</v>
      </c>
      <c r="E76" s="8">
        <f t="shared" si="14"/>
        <v>1.0152358454812884</v>
      </c>
      <c r="F76" s="7">
        <f t="shared" si="15"/>
        <v>803152.29979747534</v>
      </c>
      <c r="G76" s="7">
        <v>46854.520015716502</v>
      </c>
      <c r="H76" s="7">
        <v>878752.48030567099</v>
      </c>
      <c r="I76" s="7">
        <f t="shared" si="16"/>
        <v>925607.00032138755</v>
      </c>
      <c r="J76" s="7">
        <f t="shared" si="17"/>
        <v>1728759.3001188629</v>
      </c>
      <c r="K76" t="s">
        <v>19</v>
      </c>
      <c r="L76" s="7">
        <v>725907.06971019495</v>
      </c>
      <c r="M76" s="8">
        <f t="shared" si="19"/>
        <v>91.309248018857858</v>
      </c>
      <c r="N76" s="7">
        <v>69091.340045928897</v>
      </c>
      <c r="O76" s="7">
        <f t="shared" si="18"/>
        <v>794998.40975612379</v>
      </c>
    </row>
    <row r="77" spans="1:15" x14ac:dyDescent="0.25">
      <c r="A77" s="2">
        <v>2011</v>
      </c>
      <c r="B77" s="7">
        <v>800244.90674114204</v>
      </c>
      <c r="C77" s="8">
        <f t="shared" si="13"/>
        <v>44.798017689780281</v>
      </c>
      <c r="D77" s="7">
        <v>14256.7668266296</v>
      </c>
      <c r="E77" s="8">
        <f t="shared" si="14"/>
        <v>1.7503667934997</v>
      </c>
      <c r="F77" s="7">
        <f t="shared" si="15"/>
        <v>814501.67356777168</v>
      </c>
      <c r="G77" s="7">
        <v>33097.9615488052</v>
      </c>
      <c r="H77" s="7">
        <v>938740.359395504</v>
      </c>
      <c r="I77" s="7">
        <f t="shared" si="16"/>
        <v>971838.32094430923</v>
      </c>
      <c r="J77" s="7">
        <f t="shared" si="17"/>
        <v>1786339.9945120809</v>
      </c>
      <c r="K77" t="s">
        <v>19</v>
      </c>
      <c r="L77" s="7">
        <v>718400.99801444996</v>
      </c>
      <c r="M77" s="8">
        <f t="shared" si="19"/>
        <v>89.772642345205639</v>
      </c>
      <c r="N77" s="7">
        <v>81843.9087266922</v>
      </c>
      <c r="O77" s="7">
        <f t="shared" si="18"/>
        <v>800244.90674114216</v>
      </c>
    </row>
    <row r="78" spans="1:15" x14ac:dyDescent="0.25">
      <c r="A78" s="2">
        <v>2012</v>
      </c>
      <c r="B78" s="7">
        <v>852647.73892021098</v>
      </c>
      <c r="C78" s="8">
        <f t="shared" si="13"/>
        <v>45.478686005796497</v>
      </c>
      <c r="D78" s="7">
        <v>8397.5900535583405</v>
      </c>
      <c r="E78" s="8">
        <f t="shared" si="14"/>
        <v>0.97527850985115361</v>
      </c>
      <c r="F78" s="7">
        <f t="shared" si="15"/>
        <v>861045.32897376933</v>
      </c>
      <c r="G78" s="7">
        <v>21296.889969825701</v>
      </c>
      <c r="H78" s="7">
        <v>992487.09958934702</v>
      </c>
      <c r="I78" s="7">
        <f t="shared" si="16"/>
        <v>1013783.9895591728</v>
      </c>
      <c r="J78" s="7">
        <f t="shared" si="17"/>
        <v>1874829.3185329421</v>
      </c>
      <c r="K78" t="s">
        <v>19</v>
      </c>
      <c r="L78" s="7">
        <v>747303.62910079898</v>
      </c>
      <c r="M78" s="8">
        <f t="shared" si="19"/>
        <v>87.64506078995538</v>
      </c>
      <c r="N78" s="7">
        <v>105344.109819412</v>
      </c>
      <c r="O78" s="7">
        <f t="shared" si="18"/>
        <v>852647.73892021098</v>
      </c>
    </row>
    <row r="79" spans="1:15" x14ac:dyDescent="0.25">
      <c r="A79" s="2">
        <v>2013</v>
      </c>
      <c r="B79" s="7">
        <v>841571.51003098395</v>
      </c>
      <c r="C79" s="8">
        <f t="shared" si="13"/>
        <v>43.418257841736285</v>
      </c>
      <c r="D79" s="7">
        <v>13398.519995689299</v>
      </c>
      <c r="E79" s="8">
        <f t="shared" si="14"/>
        <v>1.5671332941660299</v>
      </c>
      <c r="F79" s="7">
        <f t="shared" si="15"/>
        <v>854970.03002667322</v>
      </c>
      <c r="G79" s="7">
        <v>16780.239862441998</v>
      </c>
      <c r="H79" s="7">
        <v>1066539.1776022899</v>
      </c>
      <c r="I79" s="7">
        <f t="shared" si="16"/>
        <v>1083319.417464732</v>
      </c>
      <c r="J79" s="7">
        <f t="shared" si="17"/>
        <v>1938289.4474914051</v>
      </c>
      <c r="K79" t="s">
        <v>19</v>
      </c>
      <c r="L79" s="7">
        <v>749066.45021867706</v>
      </c>
      <c r="M79" s="8">
        <f t="shared" si="19"/>
        <v>89.008057103917224</v>
      </c>
      <c r="N79" s="7">
        <v>92505.0598123073</v>
      </c>
      <c r="O79" s="7">
        <f t="shared" si="18"/>
        <v>841571.51003098441</v>
      </c>
    </row>
    <row r="80" spans="1:15" x14ac:dyDescent="0.25">
      <c r="A80" s="2">
        <v>2014</v>
      </c>
      <c r="B80" s="7">
        <v>871411.64978754497</v>
      </c>
      <c r="C80" s="8">
        <f t="shared" si="13"/>
        <v>43.44097270818591</v>
      </c>
      <c r="D80" s="7">
        <v>11516.0698752403</v>
      </c>
      <c r="E80" s="8">
        <f t="shared" si="14"/>
        <v>1.304304941251432</v>
      </c>
      <c r="F80" s="7">
        <f t="shared" si="15"/>
        <v>882927.7196627853</v>
      </c>
      <c r="G80" s="7">
        <v>15805.459972381501</v>
      </c>
      <c r="H80" s="7">
        <v>1107233.98790788</v>
      </c>
      <c r="I80" s="7">
        <f t="shared" si="16"/>
        <v>1123039.4478802616</v>
      </c>
      <c r="J80" s="7">
        <f t="shared" si="17"/>
        <v>2005967.1675430469</v>
      </c>
      <c r="K80" t="s">
        <v>19</v>
      </c>
      <c r="L80" s="7">
        <v>770564.019732952</v>
      </c>
      <c r="M80" s="8">
        <f t="shared" si="19"/>
        <v>88.427096415433496</v>
      </c>
      <c r="N80" s="7">
        <v>100847.630054593</v>
      </c>
      <c r="O80" s="7">
        <f t="shared" si="18"/>
        <v>871411.64978754497</v>
      </c>
    </row>
    <row r="81" spans="1:15" x14ac:dyDescent="0.25">
      <c r="A81" s="2">
        <v>2015</v>
      </c>
      <c r="B81" s="7">
        <v>936407.561649799</v>
      </c>
      <c r="C81" s="8">
        <f t="shared" si="13"/>
        <v>45.103720947404753</v>
      </c>
      <c r="D81" s="7">
        <v>17040.799873828801</v>
      </c>
      <c r="E81" s="8">
        <f t="shared" si="14"/>
        <v>1.7872808388487125</v>
      </c>
      <c r="F81" s="7">
        <f t="shared" si="15"/>
        <v>953448.36152362777</v>
      </c>
      <c r="G81" s="7">
        <v>17017.459972381501</v>
      </c>
      <c r="H81" s="7">
        <v>1105654.6004570699</v>
      </c>
      <c r="I81" s="7">
        <f t="shared" si="16"/>
        <v>1122672.0604294515</v>
      </c>
      <c r="J81" s="7">
        <f t="shared" si="17"/>
        <v>2076120.4219530793</v>
      </c>
      <c r="K81" t="s">
        <v>19</v>
      </c>
      <c r="L81" s="7">
        <v>819554.75153016998</v>
      </c>
      <c r="M81" s="8">
        <f t="shared" si="19"/>
        <v>87.521159065209559</v>
      </c>
      <c r="N81" s="7">
        <v>116852.810119628</v>
      </c>
      <c r="O81" s="7">
        <f t="shared" si="18"/>
        <v>936407.56164979795</v>
      </c>
    </row>
    <row r="82" spans="1:15" x14ac:dyDescent="0.25">
      <c r="A82" s="2">
        <v>2016</v>
      </c>
      <c r="B82" s="7">
        <v>941651.16231024195</v>
      </c>
      <c r="C82" s="8">
        <f t="shared" si="13"/>
        <v>43.830977902989346</v>
      </c>
      <c r="D82" s="7">
        <v>19307.156122684399</v>
      </c>
      <c r="E82" s="8">
        <f t="shared" si="14"/>
        <v>2.0091564589574875</v>
      </c>
      <c r="F82" s="7">
        <f t="shared" si="15"/>
        <v>960958.31843292632</v>
      </c>
      <c r="G82" s="7">
        <v>16134.2586414814</v>
      </c>
      <c r="H82" s="7">
        <v>1171276.47002828</v>
      </c>
      <c r="I82" s="7">
        <f t="shared" si="16"/>
        <v>1187410.7286697614</v>
      </c>
      <c r="J82" s="7">
        <f t="shared" si="17"/>
        <v>2148369.0471026879</v>
      </c>
      <c r="K82" t="s">
        <v>19</v>
      </c>
      <c r="L82" s="7">
        <v>812560.52398061706</v>
      </c>
      <c r="M82" s="8">
        <f t="shared" si="19"/>
        <v>86.291033930981968</v>
      </c>
      <c r="N82" s="7">
        <v>129090.638329625</v>
      </c>
      <c r="O82" s="7">
        <f t="shared" si="18"/>
        <v>941651.16231024207</v>
      </c>
    </row>
    <row r="83" spans="1:15" x14ac:dyDescent="0.25">
      <c r="A83" s="2">
        <v>2017</v>
      </c>
      <c r="B83" s="7">
        <v>971509.49902844406</v>
      </c>
      <c r="C83" s="8">
        <f t="shared" si="13"/>
        <v>43.734329621405124</v>
      </c>
      <c r="D83" s="7">
        <v>23882.043131589799</v>
      </c>
      <c r="E83" s="8">
        <f t="shared" si="14"/>
        <v>2.3992612072797952</v>
      </c>
      <c r="F83" s="7">
        <f t="shared" si="15"/>
        <v>995391.54216003383</v>
      </c>
      <c r="G83" s="7">
        <v>20833.413274765</v>
      </c>
      <c r="H83" s="7">
        <v>1205163.8424237899</v>
      </c>
      <c r="I83" s="7">
        <f t="shared" si="16"/>
        <v>1225997.2556985549</v>
      </c>
      <c r="J83" s="7">
        <f t="shared" si="17"/>
        <v>2221388.7978585889</v>
      </c>
      <c r="K83" t="s">
        <v>19</v>
      </c>
      <c r="L83" s="7">
        <v>825325.45350146201</v>
      </c>
      <c r="M83" s="8">
        <f t="shared" si="19"/>
        <v>84.952895913712396</v>
      </c>
      <c r="N83" s="7">
        <v>146184.045526981</v>
      </c>
      <c r="O83" s="7">
        <f t="shared" si="18"/>
        <v>971509.49902844301</v>
      </c>
    </row>
    <row r="84" spans="1:15" x14ac:dyDescent="0.25">
      <c r="A84" s="2">
        <v>2018</v>
      </c>
      <c r="B84" s="7">
        <v>1040361.13799524</v>
      </c>
      <c r="C84" s="8">
        <f t="shared" si="13"/>
        <v>45.284265708602213</v>
      </c>
      <c r="D84" s="7">
        <v>15686.9064302444</v>
      </c>
      <c r="E84" s="8">
        <f t="shared" si="14"/>
        <v>1.4854349206033002</v>
      </c>
      <c r="F84" s="7">
        <f t="shared" si="15"/>
        <v>1056048.0444254845</v>
      </c>
      <c r="G84" s="7">
        <v>24163.166702270501</v>
      </c>
      <c r="H84" s="7">
        <v>1217189.71105969</v>
      </c>
      <c r="I84" s="7">
        <f t="shared" si="16"/>
        <v>1241352.8777619605</v>
      </c>
      <c r="J84" s="7">
        <f t="shared" si="17"/>
        <v>2297400.9221874448</v>
      </c>
      <c r="K84" t="s">
        <v>19</v>
      </c>
      <c r="L84" s="7">
        <v>887498.45589005901</v>
      </c>
      <c r="M84" s="8">
        <f t="shared" si="19"/>
        <v>85.306767378898186</v>
      </c>
      <c r="N84" s="7">
        <v>152862.68210518299</v>
      </c>
      <c r="O84" s="7">
        <f t="shared" si="18"/>
        <v>1040361.137995242</v>
      </c>
    </row>
    <row r="85" spans="1:15" x14ac:dyDescent="0.25">
      <c r="A85" s="2">
        <v>2019</v>
      </c>
      <c r="B85" s="7">
        <v>1100372.54115796</v>
      </c>
      <c r="C85" s="8">
        <f t="shared" si="13"/>
        <v>46.215976544696375</v>
      </c>
      <c r="D85" s="7">
        <v>20259.276241779298</v>
      </c>
      <c r="E85" s="8">
        <f t="shared" si="14"/>
        <v>1.8078441043007289</v>
      </c>
      <c r="F85" s="7">
        <f t="shared" si="15"/>
        <v>1120631.8173997393</v>
      </c>
      <c r="G85" s="7">
        <v>24310.426996230999</v>
      </c>
      <c r="H85" s="7">
        <v>1235993.1451089301</v>
      </c>
      <c r="I85" s="7">
        <f t="shared" si="16"/>
        <v>1260303.5721051611</v>
      </c>
      <c r="J85" s="7">
        <f t="shared" si="17"/>
        <v>2380935.3895049002</v>
      </c>
      <c r="K85" t="s">
        <v>19</v>
      </c>
      <c r="L85" s="7">
        <v>947998.42153215397</v>
      </c>
      <c r="M85" s="8">
        <f t="shared" si="19"/>
        <v>86.152497092897519</v>
      </c>
      <c r="N85" s="7">
        <v>152374.11962580599</v>
      </c>
      <c r="O85" s="7">
        <f t="shared" si="18"/>
        <v>1100372.54115796</v>
      </c>
    </row>
    <row r="86" spans="1:15" x14ac:dyDescent="0.25">
      <c r="A86" s="2">
        <v>2020</v>
      </c>
      <c r="B86" s="7">
        <v>955926.23655858601</v>
      </c>
      <c r="C86" s="8">
        <f t="shared" si="13"/>
        <v>38.642490771266189</v>
      </c>
      <c r="D86" s="7">
        <v>25112.1906796693</v>
      </c>
      <c r="E86" s="8">
        <f t="shared" si="14"/>
        <v>2.5597560689200756</v>
      </c>
      <c r="F86" s="7">
        <f t="shared" si="15"/>
        <v>981038.42723825527</v>
      </c>
      <c r="G86" s="7">
        <v>41592.896454453403</v>
      </c>
      <c r="H86" s="7">
        <v>1451138.39839103</v>
      </c>
      <c r="I86" s="7">
        <f t="shared" si="16"/>
        <v>1492731.2948454835</v>
      </c>
      <c r="J86" s="7">
        <f t="shared" si="17"/>
        <v>2473769.722083739</v>
      </c>
      <c r="K86" t="s">
        <v>19</v>
      </c>
      <c r="L86" s="7">
        <v>829432.228199034</v>
      </c>
      <c r="M86" s="8">
        <f t="shared" si="19"/>
        <v>86.767388160101135</v>
      </c>
      <c r="N86" s="7">
        <v>126494.00835955099</v>
      </c>
      <c r="O86" s="7">
        <f t="shared" si="18"/>
        <v>955926.23655858496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Total</vt:lpstr>
      <vt:lpstr>Sexo</vt:lpstr>
      <vt:lpstr>Ámbito</vt:lpstr>
      <vt:lpstr>Educación</vt:lpstr>
      <vt:lpstr>Edad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2021-08-06T04:32:23Z</dcterms:created>
  <dcterms:modified xsi:type="dcterms:W3CDTF">2021-08-06T05:15:58Z</dcterms:modified>
</cp:coreProperties>
</file>