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Universidad\Tesis\"/>
    </mc:Choice>
  </mc:AlternateContent>
  <bookViews>
    <workbookView xWindow="0" yWindow="0" windowWidth="28800" windowHeight="12435"/>
  </bookViews>
  <sheets>
    <sheet name="Cartera_Contratos_Inteligentes" sheetId="1" r:id="rId1"/>
    <sheet name="Cartera_Contratos_NO_Inteligent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<sst xmlns="http://schemas.openxmlformats.org/spreadsheetml/2006/main" count="38" uniqueCount="25">
  <si>
    <t>Prima Emitida</t>
  </si>
  <si>
    <t># Polizas</t>
  </si>
  <si>
    <t>Mes</t>
  </si>
  <si>
    <t># Reclamaciones</t>
  </si>
  <si>
    <t>Costo Siniestralidad</t>
  </si>
  <si>
    <t>Monto Recuperado de Reaseguro</t>
  </si>
  <si>
    <t>Prima Cedida</t>
  </si>
  <si>
    <t>Fecha</t>
  </si>
  <si>
    <t>2021_07</t>
  </si>
  <si>
    <t>2021_08</t>
  </si>
  <si>
    <t>2021_09</t>
  </si>
  <si>
    <t>2021_10</t>
  </si>
  <si>
    <t>2021_11</t>
  </si>
  <si>
    <t>2021_12</t>
  </si>
  <si>
    <t>2022_01</t>
  </si>
  <si>
    <t>2022_02</t>
  </si>
  <si>
    <t>2022_03</t>
  </si>
  <si>
    <t>2022_04</t>
  </si>
  <si>
    <t>2022_05</t>
  </si>
  <si>
    <t>2022_06</t>
  </si>
  <si>
    <t>Costo Siniestralidad contratos inteligentes</t>
  </si>
  <si>
    <t>Prima Emitida contratos inteligentes</t>
  </si>
  <si>
    <t>Costo Siniestralidad general</t>
  </si>
  <si>
    <t>Prima emitida general</t>
  </si>
  <si>
    <t># Polizas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</si>
</sst>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wrapText="1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1"/>
  <sheetViews>
    <sheetView tabSelected="1" workbookViewId="0">
      <selection activeCell="D27" sqref="D27"/>
    </sheetView>
  </sheetViews>
  <sheetFormatPr baseColWidth="10" defaultRowHeight="15" x14ac:dyDescent="0.25"/>
  <cols>
    <col min="1" max="1" width="16.42578125" customWidth="1"/>
    <col min="3" max="3" width="33.7109375" bestFit="1" customWidth="1"/>
    <col min="4" max="4" width="17.28515625" customWidth="1"/>
    <col min="5" max="6" width="15.5703125" bestFit="1" customWidth="1"/>
    <col min="7" max="7" width="39.140625" bestFit="1" customWidth="1"/>
    <col min="8" max="9" width="30.85546875" bestFit="1" customWidth="1"/>
    <col min="10" max="10" width="20.7109375" bestFit="1" customWidth="1"/>
  </cols>
  <sheetData>
    <row r="1" spans="1:11" x14ac:dyDescent="0.25">
      <c r="A1" s="7" t="s">
        <v>7</v>
      </c>
      <c r="B1" s="1" t="s">
        <v>1</v>
      </c>
      <c r="C1" s="1" t="s">
        <v>21</v>
      </c>
      <c r="D1" s="1" t="s">
        <v>6</v>
      </c>
      <c r="E1" s="1" t="s">
        <v>3</v>
      </c>
      <c r="F1" s="1" t="s">
        <v>2</v>
      </c>
      <c r="G1" s="6" t="s">
        <v>20</v>
      </c>
      <c r="H1" s="6" t="s">
        <v>5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8</v>
      </c>
      <c r="B2" s="2">
        <v>329</v>
      </c>
      <c r="C2" s="2">
        <v>10611770.02</v>
      </c>
      <c r="D2" s="2">
        <v>32007.52</v>
      </c>
      <c r="E2">
        <v>51</v>
      </c>
      <c r="F2">
        <v>7</v>
      </c>
      <c r="G2" s="2">
        <v>648606.97</v>
      </c>
      <c r="H2" s="2">
        <v>11833.6</v>
      </c>
      <c r="I2" s="3">
        <f>G2+Cartera_Contratos_NO_Inteligent!I8</f>
        <v>882406.97</v>
      </c>
      <c r="J2" s="3">
        <f>C2+Cartera_Contratos_NO_Inteligent!D8</f>
        <v>14913801.68</v>
      </c>
      <c r="K2" s="3">
        <f>B2+Cartera_Contratos_NO_Inteligent!B8</f>
        <v>3866</v>
      </c>
    </row>
    <row r="3" spans="1:11" x14ac:dyDescent="0.25">
      <c r="A3" t="s">
        <v>9</v>
      </c>
      <c r="B3" s="2">
        <v>3379</v>
      </c>
      <c r="C3" s="2">
        <v>27028401.579999998</v>
      </c>
      <c r="D3" s="2">
        <v>5296055.9000000004</v>
      </c>
      <c r="E3">
        <v>597</v>
      </c>
      <c r="F3">
        <v>8</v>
      </c>
      <c r="G3" s="2">
        <v>2476876.25</v>
      </c>
      <c r="H3" s="2">
        <v>649568.25</v>
      </c>
      <c r="I3" s="3">
        <f>G3+Cartera_Contratos_NO_Inteligent!I9</f>
        <v>3806876.25</v>
      </c>
      <c r="J3" s="3">
        <f>C3+Cartera_Contratos_NO_Inteligent!D9</f>
        <v>32289271.079999998</v>
      </c>
      <c r="K3" s="3">
        <f>B3+Cartera_Contratos_NO_Inteligent!B9</f>
        <v>7577</v>
      </c>
    </row>
    <row r="4" spans="1:11" x14ac:dyDescent="0.25">
      <c r="A4" t="s">
        <v>10</v>
      </c>
      <c r="B4" s="2">
        <v>4930</v>
      </c>
      <c r="C4" s="2">
        <v>50924334.329999998</v>
      </c>
      <c r="D4" s="2">
        <v>8135833.3899999997</v>
      </c>
      <c r="E4">
        <v>454</v>
      </c>
      <c r="F4">
        <v>9</v>
      </c>
      <c r="G4" s="2">
        <v>3681593.81</v>
      </c>
      <c r="H4" s="2">
        <v>609741.01</v>
      </c>
      <c r="I4" s="3">
        <f>G4+Cartera_Contratos_NO_Inteligent!I10</f>
        <v>4438859.9800000004</v>
      </c>
      <c r="J4" s="3">
        <f>C4+Cartera_Contratos_NO_Inteligent!D10</f>
        <v>67986173.689999998</v>
      </c>
      <c r="K4" s="3">
        <f>B4+Cartera_Contratos_NO_Inteligent!B10</f>
        <v>8442</v>
      </c>
    </row>
    <row r="5" spans="1:11" x14ac:dyDescent="0.25">
      <c r="A5" t="s">
        <v>11</v>
      </c>
      <c r="B5" s="2">
        <v>5433</v>
      </c>
      <c r="C5" s="2">
        <v>39494172.049999997</v>
      </c>
      <c r="D5" s="2">
        <v>10398349.140000001</v>
      </c>
      <c r="E5">
        <v>334</v>
      </c>
      <c r="F5">
        <v>10</v>
      </c>
      <c r="G5" s="2">
        <v>1626470.92</v>
      </c>
      <c r="H5" s="2">
        <v>357882.59</v>
      </c>
      <c r="I5" s="3">
        <f>G5+Cartera_Contratos_NO_Inteligent!I11</f>
        <v>1665471.22</v>
      </c>
      <c r="J5" s="3">
        <f>C5+Cartera_Contratos_NO_Inteligent!D11</f>
        <v>44293757.240000002</v>
      </c>
      <c r="K5" s="3">
        <f>B5+Cartera_Contratos_NO_Inteligent!B11</f>
        <v>8488</v>
      </c>
    </row>
    <row r="6" spans="1:11" x14ac:dyDescent="0.25">
      <c r="A6" t="s">
        <v>12</v>
      </c>
      <c r="B6" s="2">
        <v>5776</v>
      </c>
      <c r="C6" s="2">
        <v>44400599.68</v>
      </c>
      <c r="D6" s="2">
        <v>11986014.59</v>
      </c>
      <c r="E6">
        <v>202</v>
      </c>
      <c r="F6">
        <v>11</v>
      </c>
      <c r="G6" s="2">
        <v>1215214.01</v>
      </c>
      <c r="H6" s="2">
        <v>329967.17</v>
      </c>
      <c r="I6" s="3">
        <f>G6+Cartera_Contratos_NO_Inteligent!I12</f>
        <v>1438583.32</v>
      </c>
      <c r="J6" s="3">
        <f>C6+Cartera_Contratos_NO_Inteligent!D12</f>
        <v>54366886.200000003</v>
      </c>
      <c r="K6" s="3">
        <f>B6+Cartera_Contratos_NO_Inteligent!B12</f>
        <v>9642</v>
      </c>
    </row>
    <row r="7" spans="1:11" x14ac:dyDescent="0.25">
      <c r="A7" t="s">
        <v>13</v>
      </c>
      <c r="B7" s="2">
        <v>5742</v>
      </c>
      <c r="C7" s="2">
        <v>43880749.990000002</v>
      </c>
      <c r="D7" s="2">
        <v>12274405.869999999</v>
      </c>
      <c r="E7">
        <v>35</v>
      </c>
      <c r="F7">
        <v>12</v>
      </c>
      <c r="G7" s="2">
        <v>170085.93</v>
      </c>
      <c r="H7" s="2">
        <v>85042.96</v>
      </c>
      <c r="I7" s="3">
        <f>G7+Cartera_Contratos_NO_Inteligent!I13</f>
        <v>350085.93</v>
      </c>
      <c r="J7" s="3">
        <f>C7+Cartera_Contratos_NO_Inteligent!D13</f>
        <v>49626951.649999999</v>
      </c>
      <c r="K7" s="3">
        <f>B7+Cartera_Contratos_NO_Inteligent!B13</f>
        <v>9631</v>
      </c>
    </row>
    <row r="9" spans="1:11" x14ac:dyDescent="0.25">
      <c r="B9" s="1"/>
      <c r="C9" s="1"/>
      <c r="D9" s="1"/>
      <c r="E9" s="1"/>
      <c r="G9" s="1"/>
      <c r="H9" s="1"/>
      <c r="I9" s="4"/>
      <c r="J9" s="4"/>
    </row>
    <row r="10" spans="1:11" ht="30" customHeight="1" x14ac:dyDescent="0.25">
      <c r="B10" s="2"/>
      <c r="D10" s="2"/>
      <c r="G10" s="5"/>
      <c r="I10" s="2"/>
      <c r="J10" s="2"/>
    </row>
    <row r="11" spans="1:11" x14ac:dyDescent="0.25">
      <c r="B11" s="2"/>
      <c r="D11" s="2"/>
      <c r="G11" s="5"/>
      <c r="I11" s="2"/>
      <c r="J11" s="2"/>
    </row>
    <row r="12" spans="1:11" x14ac:dyDescent="0.25">
      <c r="B12" s="2"/>
      <c r="D12" s="2"/>
      <c r="G12" s="5"/>
      <c r="I12" s="2"/>
      <c r="J12" s="2"/>
    </row>
    <row r="13" spans="1:11" x14ac:dyDescent="0.25">
      <c r="B13" s="2"/>
      <c r="D13" s="2"/>
      <c r="G13" s="5"/>
      <c r="I13" s="2"/>
      <c r="J13" s="2"/>
    </row>
    <row r="14" spans="1:11" x14ac:dyDescent="0.25">
      <c r="B14" s="2"/>
      <c r="D14" s="2"/>
      <c r="G14" s="5"/>
      <c r="I14" s="2"/>
      <c r="J14" s="2"/>
    </row>
    <row r="15" spans="1:11" x14ac:dyDescent="0.25">
      <c r="B15" s="2"/>
      <c r="D15" s="2"/>
      <c r="G15" s="5"/>
      <c r="I15" s="2"/>
      <c r="J15" s="2"/>
    </row>
    <row r="16" spans="1:11" x14ac:dyDescent="0.25">
      <c r="B16" s="2"/>
      <c r="D16" s="2"/>
      <c r="F16" s="3"/>
      <c r="G16" s="5"/>
      <c r="I16" s="2"/>
      <c r="J16" s="2"/>
    </row>
    <row r="17" spans="2:10" x14ac:dyDescent="0.25">
      <c r="B17" s="2"/>
      <c r="D17" s="2"/>
      <c r="F17" s="3"/>
      <c r="G17" s="5"/>
      <c r="I17" s="2"/>
      <c r="J17" s="2"/>
    </row>
    <row r="18" spans="2:10" x14ac:dyDescent="0.25">
      <c r="B18" s="2"/>
      <c r="D18" s="2"/>
      <c r="F18" s="3"/>
      <c r="G18" s="5"/>
      <c r="I18" s="2"/>
      <c r="J18" s="2"/>
    </row>
    <row r="19" spans="2:10" x14ac:dyDescent="0.25">
      <c r="B19" s="2"/>
      <c r="D19" s="2"/>
      <c r="F19" s="3"/>
      <c r="G19" s="5"/>
      <c r="I19" s="2"/>
      <c r="J19" s="2"/>
    </row>
    <row r="20" spans="2:10" x14ac:dyDescent="0.25">
      <c r="B20" s="2"/>
      <c r="D20" s="2"/>
      <c r="F20" s="3"/>
      <c r="G20" s="5"/>
      <c r="I20" s="2"/>
      <c r="J20" s="2"/>
    </row>
    <row r="21" spans="2:10" x14ac:dyDescent="0.25">
      <c r="B21" s="2"/>
      <c r="D21" s="2"/>
      <c r="F21" s="3"/>
      <c r="G21" s="5"/>
      <c r="I21" s="2"/>
      <c r="J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3"/>
  <sheetViews>
    <sheetView workbookViewId="0">
      <selection activeCell="E17" sqref="E17"/>
    </sheetView>
  </sheetViews>
  <sheetFormatPr baseColWidth="10" defaultRowHeight="15" x14ac:dyDescent="0.25"/>
  <cols>
    <col min="3" max="3" width="4.85546875" bestFit="1" customWidth="1"/>
    <col min="4" max="4" width="13.28515625" bestFit="1" customWidth="1"/>
    <col min="5" max="5" width="8.5703125" customWidth="1"/>
    <col min="6" max="6" width="14.85546875" bestFit="1" customWidth="1"/>
    <col min="8" max="8" width="15.140625" customWidth="1"/>
    <col min="9" max="9" width="18.7109375" customWidth="1"/>
    <col min="10" max="10" width="10.42578125" bestFit="1" customWidth="1"/>
  </cols>
  <sheetData>
    <row r="1" spans="1:10" ht="60" x14ac:dyDescent="0.25">
      <c r="A1" t="s">
        <v>7</v>
      </c>
      <c r="B1" s="1" t="s">
        <v>1</v>
      </c>
      <c r="C1" s="1" t="s">
        <v>2</v>
      </c>
      <c r="D1" s="1" t="s">
        <v>0</v>
      </c>
      <c r="E1" s="1" t="s">
        <v>6</v>
      </c>
      <c r="G1" s="1" t="s">
        <v>3</v>
      </c>
      <c r="H1" s="1" t="s">
        <v>2</v>
      </c>
      <c r="I1" s="4" t="s">
        <v>4</v>
      </c>
      <c r="J1" s="4" t="s">
        <v>5</v>
      </c>
    </row>
    <row r="2" spans="1:10" x14ac:dyDescent="0.25">
      <c r="A2" t="s">
        <v>8</v>
      </c>
      <c r="B2" s="2">
        <v>3624</v>
      </c>
      <c r="C2">
        <v>1</v>
      </c>
      <c r="D2" s="2">
        <v>14428272.1</v>
      </c>
      <c r="E2">
        <v>0</v>
      </c>
      <c r="G2" s="5">
        <v>426</v>
      </c>
      <c r="H2">
        <v>1</v>
      </c>
      <c r="I2" s="2">
        <v>8142957.6399999997</v>
      </c>
      <c r="J2" s="2">
        <v>3750</v>
      </c>
    </row>
    <row r="3" spans="1:10" x14ac:dyDescent="0.25">
      <c r="A3" t="s">
        <v>9</v>
      </c>
      <c r="B3" s="2">
        <v>3155</v>
      </c>
      <c r="C3">
        <v>2</v>
      </c>
      <c r="D3" s="2">
        <v>12733962.91</v>
      </c>
      <c r="E3">
        <v>0</v>
      </c>
      <c r="G3" s="5">
        <v>82</v>
      </c>
      <c r="H3">
        <v>2</v>
      </c>
      <c r="I3" s="2">
        <v>4376025.83</v>
      </c>
      <c r="J3" s="2">
        <v>2000</v>
      </c>
    </row>
    <row r="4" spans="1:10" x14ac:dyDescent="0.25">
      <c r="A4" t="s">
        <v>10</v>
      </c>
      <c r="B4" s="2">
        <v>3227</v>
      </c>
      <c r="C4">
        <v>3</v>
      </c>
      <c r="D4" s="2">
        <v>11666375.52</v>
      </c>
      <c r="E4">
        <v>0</v>
      </c>
      <c r="G4" s="5">
        <v>281</v>
      </c>
      <c r="H4">
        <v>3</v>
      </c>
      <c r="I4" s="2">
        <v>10703578.640000001</v>
      </c>
      <c r="J4" s="2">
        <v>7950</v>
      </c>
    </row>
    <row r="5" spans="1:10" x14ac:dyDescent="0.25">
      <c r="A5" t="s">
        <v>11</v>
      </c>
      <c r="B5" s="2">
        <v>3329</v>
      </c>
      <c r="C5">
        <v>4</v>
      </c>
      <c r="D5" s="2">
        <v>13482041.529999999</v>
      </c>
      <c r="E5">
        <v>0</v>
      </c>
      <c r="G5" s="5">
        <v>206</v>
      </c>
      <c r="H5">
        <v>4</v>
      </c>
      <c r="I5" s="2">
        <v>13844907.630000001</v>
      </c>
      <c r="J5" s="2">
        <v>4200</v>
      </c>
    </row>
    <row r="6" spans="1:10" x14ac:dyDescent="0.25">
      <c r="A6" t="s">
        <v>12</v>
      </c>
      <c r="B6" s="2">
        <v>2320</v>
      </c>
      <c r="C6">
        <v>5</v>
      </c>
      <c r="D6" s="2">
        <v>9805247.9100000001</v>
      </c>
      <c r="E6">
        <v>0</v>
      </c>
      <c r="G6" s="5">
        <v>259</v>
      </c>
      <c r="H6">
        <v>5</v>
      </c>
      <c r="I6" s="2">
        <v>7788237.4199999999</v>
      </c>
      <c r="J6" s="2">
        <v>4200</v>
      </c>
    </row>
    <row r="7" spans="1:10" x14ac:dyDescent="0.25">
      <c r="A7" t="s">
        <v>13</v>
      </c>
      <c r="B7" s="2">
        <v>2540</v>
      </c>
      <c r="C7">
        <v>6</v>
      </c>
      <c r="D7" s="2">
        <v>11180410.710000001</v>
      </c>
      <c r="E7">
        <v>0</v>
      </c>
      <c r="G7" s="5">
        <v>86</v>
      </c>
      <c r="H7">
        <v>6</v>
      </c>
      <c r="I7" s="2">
        <v>1896020.88</v>
      </c>
      <c r="J7" s="2">
        <v>4581.32</v>
      </c>
    </row>
    <row r="8" spans="1:10" x14ac:dyDescent="0.25">
      <c r="A8" t="s">
        <v>14</v>
      </c>
      <c r="B8" s="2">
        <v>3537</v>
      </c>
      <c r="C8">
        <v>7</v>
      </c>
      <c r="D8" s="2">
        <v>4302031.66</v>
      </c>
      <c r="E8">
        <v>0</v>
      </c>
      <c r="F8" s="3"/>
      <c r="G8" s="5">
        <v>6</v>
      </c>
      <c r="H8">
        <v>7</v>
      </c>
      <c r="I8" s="2">
        <v>233800</v>
      </c>
      <c r="J8" s="2">
        <v>11899.999999999998</v>
      </c>
    </row>
    <row r="9" spans="1:10" x14ac:dyDescent="0.25">
      <c r="A9" t="s">
        <v>15</v>
      </c>
      <c r="B9" s="2">
        <v>4198</v>
      </c>
      <c r="C9">
        <v>8</v>
      </c>
      <c r="D9" s="2">
        <v>5260869.5</v>
      </c>
      <c r="E9">
        <v>0</v>
      </c>
      <c r="F9" s="3"/>
      <c r="G9" s="5">
        <v>5</v>
      </c>
      <c r="H9">
        <v>8</v>
      </c>
      <c r="I9" s="2">
        <v>1330000</v>
      </c>
      <c r="J9" s="2">
        <v>0</v>
      </c>
    </row>
    <row r="10" spans="1:10" x14ac:dyDescent="0.25">
      <c r="A10" t="s">
        <v>16</v>
      </c>
      <c r="B10" s="2">
        <v>3512</v>
      </c>
      <c r="C10">
        <v>9</v>
      </c>
      <c r="D10" s="2">
        <v>17061839.359999999</v>
      </c>
      <c r="E10">
        <v>0</v>
      </c>
      <c r="F10" s="3"/>
      <c r="G10" s="5">
        <v>21</v>
      </c>
      <c r="H10">
        <v>9</v>
      </c>
      <c r="I10" s="2">
        <v>757266.17000000039</v>
      </c>
      <c r="J10" s="2">
        <v>0</v>
      </c>
    </row>
    <row r="11" spans="1:10" x14ac:dyDescent="0.25">
      <c r="A11" t="s">
        <v>17</v>
      </c>
      <c r="B11" s="2">
        <v>3055</v>
      </c>
      <c r="C11">
        <v>10</v>
      </c>
      <c r="D11" s="2">
        <v>4799585.1900000051</v>
      </c>
      <c r="E11">
        <v>0</v>
      </c>
      <c r="F11" s="3"/>
      <c r="G11" s="5">
        <v>2</v>
      </c>
      <c r="H11">
        <v>10</v>
      </c>
      <c r="I11" s="2">
        <v>39000.300000000047</v>
      </c>
      <c r="J11" s="2">
        <v>4500.1499999999651</v>
      </c>
    </row>
    <row r="12" spans="1:10" ht="30" customHeight="1" x14ac:dyDescent="0.25">
      <c r="A12" t="s">
        <v>18</v>
      </c>
      <c r="B12" s="2">
        <v>3866</v>
      </c>
      <c r="C12">
        <v>11</v>
      </c>
      <c r="D12" s="2">
        <v>9966286.5200000033</v>
      </c>
      <c r="E12">
        <v>0</v>
      </c>
      <c r="F12" s="3"/>
      <c r="G12" s="5">
        <v>7</v>
      </c>
      <c r="H12">
        <v>11</v>
      </c>
      <c r="I12" s="2">
        <v>223369.31000000006</v>
      </c>
      <c r="J12" s="2">
        <v>4200</v>
      </c>
    </row>
    <row r="13" spans="1:10" x14ac:dyDescent="0.25">
      <c r="A13" t="s">
        <v>19</v>
      </c>
      <c r="B13" s="2">
        <v>3889</v>
      </c>
      <c r="C13">
        <v>12</v>
      </c>
      <c r="D13" s="2">
        <v>5746201.6599999964</v>
      </c>
      <c r="E13">
        <v>0</v>
      </c>
      <c r="F13" s="3"/>
      <c r="G13" s="5">
        <v>1</v>
      </c>
      <c r="H13">
        <v>12</v>
      </c>
      <c r="I13" s="2">
        <v>180000</v>
      </c>
      <c r="J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Cartera_Contratos_Inteligentes</vt:lpstr>
      <vt:lpstr>Cartera_Contratos_NO_Inteligent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HUMBERTO SEVILLA AGUILAR</dc:creator>
  <cp:lastModifiedBy>user</cp:lastModifiedBy>
  <dcterms:created xsi:type="dcterms:W3CDTF">2022-10-15T16:38:15Z</dcterms:created>
  <dcterms:modified xsi:type="dcterms:W3CDTF">2022-10-16T21:57:10Z</dcterms:modified>
</cp:coreProperties>
</file>