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B COMPUTERS\Desktop\info1\"/>
    </mc:Choice>
  </mc:AlternateContent>
  <bookViews>
    <workbookView xWindow="0" yWindow="0" windowWidth="15345" windowHeight="457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1" l="1"/>
  <c r="Q22" i="1" s="1"/>
  <c r="M22" i="1" s="1"/>
  <c r="K22" i="1"/>
  <c r="Q20" i="1"/>
  <c r="N20" i="1"/>
  <c r="K20" i="1"/>
  <c r="N18" i="1"/>
  <c r="K18" i="1"/>
  <c r="K16" i="1"/>
  <c r="L12" i="1"/>
  <c r="O10" i="1"/>
  <c r="P14" i="1"/>
</calcChain>
</file>

<file path=xl/sharedStrings.xml><?xml version="1.0" encoding="utf-8"?>
<sst xmlns="http://schemas.openxmlformats.org/spreadsheetml/2006/main" count="102" uniqueCount="35">
  <si>
    <t xml:space="preserve"> </t>
  </si>
  <si>
    <t>eje.x</t>
  </si>
  <si>
    <t>eje.vo</t>
  </si>
  <si>
    <t>g</t>
  </si>
  <si>
    <t>eje.hmax</t>
  </si>
  <si>
    <t>eje.tv1</t>
  </si>
  <si>
    <t>eje.tvt</t>
  </si>
  <si>
    <t>eje.vf</t>
  </si>
  <si>
    <t>A2/</t>
  </si>
  <si>
    <t>B1,B2</t>
  </si>
  <si>
    <t>A1,A2*</t>
  </si>
  <si>
    <t>t</t>
  </si>
  <si>
    <t>A3</t>
  </si>
  <si>
    <t>A3*,C2</t>
  </si>
  <si>
    <t>C2/</t>
  </si>
  <si>
    <t>A3*,C1/</t>
  </si>
  <si>
    <t>A3*,C3</t>
  </si>
  <si>
    <t>h1</t>
  </si>
  <si>
    <t>C3/</t>
  </si>
  <si>
    <t>A3*C4</t>
  </si>
  <si>
    <t>C4/</t>
  </si>
  <si>
    <t>A3*,C5</t>
  </si>
  <si>
    <t>C5/</t>
  </si>
  <si>
    <t>A3*C6</t>
  </si>
  <si>
    <t>t2</t>
  </si>
  <si>
    <t>C6/</t>
  </si>
  <si>
    <t>A3*,C7</t>
  </si>
  <si>
    <t>C7/</t>
  </si>
  <si>
    <t>A3/</t>
  </si>
  <si>
    <t>A4</t>
  </si>
  <si>
    <t>########</t>
  </si>
  <si>
    <t>A4*</t>
  </si>
  <si>
    <t>D1…D4</t>
  </si>
  <si>
    <t>######</t>
  </si>
  <si>
    <t>#######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</si>
</sst>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6"/>
  <sheetViews>
    <sheetView tabSelected="1" topLeftCell="A7" workbookViewId="0">
      <selection activeCell="D12" sqref="D12"/>
    </sheetView>
  </sheetViews>
  <sheetFormatPr baseColWidth="10" defaultRowHeight="15" x14ac:dyDescent="0.25"/>
  <sheetData>
    <row r="3" spans="1:16" x14ac:dyDescent="0.25">
      <c r="B3" t="s">
        <v>3</v>
      </c>
      <c r="C3" t="s">
        <v>1</v>
      </c>
      <c r="D3" t="s">
        <v>2</v>
      </c>
      <c r="E3" t="s">
        <v>4</v>
      </c>
      <c r="F3" t="s">
        <v>5</v>
      </c>
      <c r="G3" t="s">
        <v>6</v>
      </c>
      <c r="H3" t="s">
        <v>7</v>
      </c>
    </row>
    <row r="4" spans="1:16" x14ac:dyDescent="0.25">
      <c r="A4" t="s">
        <v>10</v>
      </c>
      <c r="B4">
        <v>9.8000000000000007</v>
      </c>
      <c r="I4" t="s">
        <v>1</v>
      </c>
      <c r="J4" t="s">
        <v>2</v>
      </c>
    </row>
    <row r="5" spans="1:16" x14ac:dyDescent="0.25">
      <c r="A5" t="s">
        <v>9</v>
      </c>
      <c r="I5">
        <v>50</v>
      </c>
      <c r="J5">
        <v>24</v>
      </c>
    </row>
    <row r="6" spans="1:16" x14ac:dyDescent="0.25">
      <c r="A6" t="s">
        <v>8</v>
      </c>
      <c r="C6">
        <v>50</v>
      </c>
      <c r="D6">
        <v>24</v>
      </c>
    </row>
    <row r="7" spans="1:16" x14ac:dyDescent="0.25">
      <c r="A7" t="s">
        <v>12</v>
      </c>
      <c r="I7" t="s">
        <v>1</v>
      </c>
      <c r="J7" t="s">
        <v>2</v>
      </c>
      <c r="K7" t="s">
        <v>4</v>
      </c>
      <c r="L7" t="s">
        <v>5</v>
      </c>
      <c r="M7" t="s">
        <v>6</v>
      </c>
      <c r="N7" t="s">
        <v>7</v>
      </c>
    </row>
    <row r="8" spans="1:16" x14ac:dyDescent="0.25">
      <c r="F8" t="s">
        <v>0</v>
      </c>
      <c r="I8">
        <v>50</v>
      </c>
      <c r="J8">
        <v>24</v>
      </c>
    </row>
    <row r="9" spans="1:16" x14ac:dyDescent="0.25">
      <c r="A9" t="s">
        <v>15</v>
      </c>
      <c r="I9" t="s">
        <v>1</v>
      </c>
      <c r="J9" t="s">
        <v>2</v>
      </c>
      <c r="K9" t="s">
        <v>4</v>
      </c>
      <c r="L9" t="s">
        <v>5</v>
      </c>
      <c r="M9" t="s">
        <v>6</v>
      </c>
      <c r="N9" t="s">
        <v>7</v>
      </c>
      <c r="O9" t="s">
        <v>11</v>
      </c>
    </row>
    <row r="10" spans="1:16" x14ac:dyDescent="0.25">
      <c r="A10" t="s">
        <v>15</v>
      </c>
      <c r="I10">
        <v>50</v>
      </c>
      <c r="J10">
        <v>24</v>
      </c>
      <c r="O10">
        <f>J10/B4</f>
        <v>2.4489795918367343</v>
      </c>
    </row>
    <row r="11" spans="1:16" x14ac:dyDescent="0.25">
      <c r="A11" t="s">
        <v>13</v>
      </c>
      <c r="I11" t="s">
        <v>1</v>
      </c>
      <c r="J11" t="s">
        <v>2</v>
      </c>
      <c r="K11" t="s">
        <v>4</v>
      </c>
      <c r="L11" t="s">
        <v>5</v>
      </c>
      <c r="M11" t="s">
        <v>6</v>
      </c>
      <c r="N11" t="s">
        <v>7</v>
      </c>
      <c r="O11" t="s">
        <v>11</v>
      </c>
    </row>
    <row r="12" spans="1:16" x14ac:dyDescent="0.25">
      <c r="A12" t="s">
        <v>14</v>
      </c>
      <c r="I12">
        <v>50</v>
      </c>
      <c r="J12">
        <v>24</v>
      </c>
      <c r="L12">
        <f>2*O12</f>
        <v>4.8979591836734686</v>
      </c>
      <c r="O12">
        <v>2.4489795918367343</v>
      </c>
    </row>
    <row r="13" spans="1:16" x14ac:dyDescent="0.25">
      <c r="A13" t="s">
        <v>16</v>
      </c>
      <c r="I13" t="s">
        <v>1</v>
      </c>
      <c r="J13" t="s">
        <v>2</v>
      </c>
      <c r="K13" t="s">
        <v>4</v>
      </c>
      <c r="L13" t="s">
        <v>5</v>
      </c>
      <c r="M13" t="s">
        <v>6</v>
      </c>
      <c r="N13" t="s">
        <v>7</v>
      </c>
      <c r="O13" t="s">
        <v>11</v>
      </c>
      <c r="P13" t="s">
        <v>17</v>
      </c>
    </row>
    <row r="14" spans="1:16" x14ac:dyDescent="0.25">
      <c r="A14" t="s">
        <v>18</v>
      </c>
      <c r="I14">
        <v>50</v>
      </c>
      <c r="J14">
        <v>24</v>
      </c>
      <c r="L14">
        <v>4.8979591836734686</v>
      </c>
      <c r="O14">
        <v>2.4489795918367343</v>
      </c>
      <c r="P14">
        <f>J12*O10-0.5*B4*O10*O10</f>
        <v>29.387755102040821</v>
      </c>
    </row>
    <row r="15" spans="1:16" x14ac:dyDescent="0.25">
      <c r="A15" t="s">
        <v>19</v>
      </c>
      <c r="I15" t="s">
        <v>1</v>
      </c>
      <c r="J15" t="s">
        <v>2</v>
      </c>
      <c r="K15" t="s">
        <v>4</v>
      </c>
      <c r="L15" t="s">
        <v>5</v>
      </c>
      <c r="M15" t="s">
        <v>6</v>
      </c>
      <c r="N15" t="s">
        <v>7</v>
      </c>
      <c r="O15" t="s">
        <v>11</v>
      </c>
      <c r="P15" t="s">
        <v>17</v>
      </c>
    </row>
    <row r="16" spans="1:16" x14ac:dyDescent="0.25">
      <c r="A16" t="s">
        <v>20</v>
      </c>
      <c r="I16">
        <v>50</v>
      </c>
      <c r="J16">
        <v>24</v>
      </c>
      <c r="K16">
        <f>I16+P16</f>
        <v>79.387755102040813</v>
      </c>
      <c r="L16">
        <v>4.8979591836734686</v>
      </c>
      <c r="O16">
        <v>2.4489795918367343</v>
      </c>
      <c r="P16">
        <v>29.387755102040821</v>
      </c>
    </row>
    <row r="17" spans="1:17" x14ac:dyDescent="0.25">
      <c r="A17" t="s">
        <v>21</v>
      </c>
      <c r="I17" t="s">
        <v>1</v>
      </c>
      <c r="J17" t="s">
        <v>2</v>
      </c>
      <c r="K17" t="s">
        <v>4</v>
      </c>
      <c r="L17" t="s">
        <v>5</v>
      </c>
      <c r="M17" t="s">
        <v>6</v>
      </c>
      <c r="N17" t="s">
        <v>7</v>
      </c>
      <c r="O17" t="s">
        <v>11</v>
      </c>
      <c r="P17" t="s">
        <v>17</v>
      </c>
    </row>
    <row r="18" spans="1:17" x14ac:dyDescent="0.25">
      <c r="A18" t="s">
        <v>22</v>
      </c>
      <c r="I18">
        <v>50</v>
      </c>
      <c r="J18">
        <v>24</v>
      </c>
      <c r="K18">
        <f>I18+P18</f>
        <v>79.387755102040813</v>
      </c>
      <c r="L18">
        <v>4.8979591836734686</v>
      </c>
      <c r="N18">
        <f>POWER((J18*J18+2*9.8*I18),0.5)</f>
        <v>39.446165846632042</v>
      </c>
      <c r="O18">
        <v>2.4489795918367343</v>
      </c>
      <c r="P18">
        <v>29.387755102040821</v>
      </c>
    </row>
    <row r="19" spans="1:17" x14ac:dyDescent="0.25">
      <c r="A19" t="s">
        <v>23</v>
      </c>
      <c r="I19" t="s">
        <v>1</v>
      </c>
      <c r="J19" t="s">
        <v>2</v>
      </c>
      <c r="K19" t="s">
        <v>4</v>
      </c>
      <c r="L19" t="s">
        <v>5</v>
      </c>
      <c r="M19" t="s">
        <v>6</v>
      </c>
      <c r="N19" t="s">
        <v>7</v>
      </c>
      <c r="O19" t="s">
        <v>11</v>
      </c>
      <c r="P19" t="s">
        <v>17</v>
      </c>
      <c r="Q19" t="s">
        <v>24</v>
      </c>
    </row>
    <row r="20" spans="1:17" x14ac:dyDescent="0.25">
      <c r="A20" t="s">
        <v>25</v>
      </c>
      <c r="I20">
        <v>50</v>
      </c>
      <c r="J20">
        <v>24</v>
      </c>
      <c r="K20">
        <f>I20+P20</f>
        <v>79.387755102040813</v>
      </c>
      <c r="L20">
        <v>4.8979591836734686</v>
      </c>
      <c r="N20">
        <f>POWER((J20*J20+2*9.8*I20),0.5)</f>
        <v>39.446165846632042</v>
      </c>
      <c r="O20">
        <v>2.4489795918367343</v>
      </c>
      <c r="P20">
        <v>29.387755102040821</v>
      </c>
      <c r="Q20">
        <f>(N20-J20)/9.8</f>
        <v>1.5761393721053103</v>
      </c>
    </row>
    <row r="21" spans="1:17" x14ac:dyDescent="0.25">
      <c r="A21" t="s">
        <v>26</v>
      </c>
      <c r="I21" t="s">
        <v>1</v>
      </c>
      <c r="J21" t="s">
        <v>2</v>
      </c>
      <c r="K21" t="s">
        <v>4</v>
      </c>
      <c r="L21" t="s">
        <v>5</v>
      </c>
      <c r="M21" t="s">
        <v>6</v>
      </c>
      <c r="N21" t="s">
        <v>7</v>
      </c>
      <c r="O21" t="s">
        <v>11</v>
      </c>
      <c r="P21" t="s">
        <v>17</v>
      </c>
      <c r="Q21" t="s">
        <v>24</v>
      </c>
    </row>
    <row r="22" spans="1:17" x14ac:dyDescent="0.25">
      <c r="A22" t="s">
        <v>27</v>
      </c>
      <c r="I22">
        <v>50</v>
      </c>
      <c r="J22">
        <v>24</v>
      </c>
      <c r="K22">
        <f>I22+P22</f>
        <v>79.387755102040813</v>
      </c>
      <c r="L22">
        <v>4.8979591836734686</v>
      </c>
      <c r="M22">
        <f>L22+Q22</f>
        <v>6.4740985557787791</v>
      </c>
      <c r="N22">
        <f>POWER((J22*J22+2*9.8*I22),0.5)</f>
        <v>39.446165846632042</v>
      </c>
      <c r="O22">
        <v>2.4489795918367343</v>
      </c>
      <c r="P22">
        <v>29.387755102040821</v>
      </c>
      <c r="Q22">
        <f>(N22-J22)/9.8</f>
        <v>1.5761393721053103</v>
      </c>
    </row>
    <row r="23" spans="1:17" x14ac:dyDescent="0.25">
      <c r="A23" t="s">
        <v>28</v>
      </c>
      <c r="E23">
        <v>79.387755102040813</v>
      </c>
      <c r="F23">
        <v>4.8979591836734686</v>
      </c>
      <c r="G23">
        <v>6.4740985557787791</v>
      </c>
      <c r="H23">
        <v>39.446165846632042</v>
      </c>
    </row>
    <row r="24" spans="1:17" x14ac:dyDescent="0.25">
      <c r="A24" t="s">
        <v>29</v>
      </c>
      <c r="K24" t="s">
        <v>4</v>
      </c>
      <c r="L24" t="s">
        <v>5</v>
      </c>
      <c r="M24" t="s">
        <v>6</v>
      </c>
      <c r="N24" t="s">
        <v>7</v>
      </c>
    </row>
    <row r="25" spans="1:17" x14ac:dyDescent="0.25">
      <c r="A25" t="s">
        <v>31</v>
      </c>
      <c r="K25">
        <v>79.387755102040813</v>
      </c>
      <c r="L25">
        <v>4.8979591836734686</v>
      </c>
      <c r="M25">
        <v>6.4740985557787791</v>
      </c>
      <c r="N25">
        <v>39.446165846632042</v>
      </c>
    </row>
    <row r="26" spans="1:17" x14ac:dyDescent="0.25">
      <c r="A26" t="s">
        <v>32</v>
      </c>
      <c r="K26" t="s">
        <v>33</v>
      </c>
      <c r="L26" t="s">
        <v>33</v>
      </c>
      <c r="M26" t="s">
        <v>30</v>
      </c>
      <c r="N26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 COMPUTERS</dc:creator>
  <cp:lastModifiedBy>CAB COMPUTERS</cp:lastModifiedBy>
  <dcterms:created xsi:type="dcterms:W3CDTF">2019-10-07T10:14:39Z</dcterms:created>
  <dcterms:modified xsi:type="dcterms:W3CDTF">2019-10-07T11:06:53Z</dcterms:modified>
</cp:coreProperties>
</file>