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pozos/Desktop/codigosde R/Modelos de Pérdida/"/>
    </mc:Choice>
  </mc:AlternateContent>
  <xr:revisionPtr revIDLastSave="0" documentId="8_{D5931F39-77E5-5C42-BC20-663366F179BD}" xr6:coauthVersionLast="47" xr6:coauthVersionMax="47" xr10:uidLastSave="{00000000-0000-0000-0000-000000000000}"/>
  <bookViews>
    <workbookView xWindow="80" yWindow="500" windowWidth="25440" windowHeight="14000" xr2:uid="{9E706C68-0E62-7E45-B84D-22FD2B450B1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8" i="1"/>
  <c r="H5" i="1"/>
  <c r="H6" i="1"/>
  <c r="H7" i="1"/>
  <c r="H4" i="1"/>
  <c r="G8" i="1"/>
  <c r="G5" i="1"/>
  <c r="G6" i="1"/>
  <c r="G7" i="1"/>
  <c r="G4" i="1"/>
  <c r="F5" i="1"/>
  <c r="F6" i="1"/>
  <c r="F7" i="1"/>
  <c r="F4" i="1"/>
  <c r="E8" i="1"/>
</calcChain>
</file>

<file path=xl/sharedStrings.xml><?xml version="1.0" encoding="utf-8"?>
<sst xmlns="http://schemas.openxmlformats.org/spreadsheetml/2006/main" count="10" uniqueCount="10">
  <si>
    <t>x</t>
  </si>
  <si>
    <t>qk</t>
  </si>
  <si>
    <t>bk</t>
  </si>
  <si>
    <t>nk</t>
  </si>
  <si>
    <t>pk</t>
  </si>
  <si>
    <t>Var(sk)</t>
  </si>
  <si>
    <t>E(sk)</t>
  </si>
  <si>
    <t>Percentil</t>
  </si>
  <si>
    <t>theta</t>
  </si>
  <si>
    <t>Ejemplo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</si>
</sst>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2" borderId="0" xfId="0" applyNumberFormat="1" applyFill="1"/>
    <xf numFmtId="0" fontId="0" fillId="4" borderId="0" xfId="0" applyFill="1"/>
    <xf numFmtId="0" fontId="2" fillId="3" borderId="0" xfId="0" applyFont="1" applyFill="1"/>
    <xf numFmtId="0" fontId="2" fillId="5" borderId="0" xfId="0" applyFont="1" applyFill="1"/>
    <xf numFmtId="44" fontId="0" fillId="4" borderId="0" xfId="1" applyFont="1" applyFill="1"/>
    <xf numFmtId="44" fontId="0" fillId="4" borderId="0" xfId="0" applyNumberFormat="1" applyFill="1"/>
    <xf numFmtId="0" fontId="3" fillId="3" borderId="0" xfId="0" applyFont="1" applyFill="1" applyAlignment="1">
      <alignment horizontal="center"/>
    </xf>
    <xf numFmtId="0" fontId="0" fillId="6" borderId="0" xfId="0" applyFont="1" applyFill="1" applyBorder="1"/>
    <xf numFmtId="10" fontId="0" fillId="6" borderId="0" xfId="2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913-9B8E-B647-B19F-5ED06425B6FD}">
  <dimension ref="B2:H12"/>
  <sheetViews>
    <sheetView tabSelected="1" workbookViewId="0">
      <selection activeCell="I10" sqref="I10"/>
    </sheetView>
  </sheetViews>
  <sheetFormatPr baseColWidth="10" defaultRowHeight="16" x14ac:dyDescent="0.2"/>
  <cols>
    <col min="7" max="7" width="11.5" bestFit="1" customWidth="1"/>
    <col min="8" max="8" width="17.6640625" bestFit="1" customWidth="1"/>
  </cols>
  <sheetData>
    <row r="2" spans="2:8" ht="19" x14ac:dyDescent="0.25">
      <c r="B2" s="7" t="s">
        <v>9</v>
      </c>
      <c r="C2" s="7"/>
      <c r="D2" s="7"/>
      <c r="E2" s="7"/>
      <c r="F2" s="7"/>
      <c r="G2" s="7"/>
      <c r="H2" s="7"/>
    </row>
    <row r="3" spans="2:8" x14ac:dyDescent="0.2"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6</v>
      </c>
      <c r="H3" s="4" t="s">
        <v>5</v>
      </c>
    </row>
    <row r="4" spans="2:8" x14ac:dyDescent="0.2">
      <c r="B4" s="2">
        <v>1</v>
      </c>
      <c r="C4" s="2">
        <v>0.02</v>
      </c>
      <c r="D4" s="5">
        <v>1000</v>
      </c>
      <c r="E4" s="2">
        <v>500</v>
      </c>
      <c r="F4" s="2">
        <f>1-C4</f>
        <v>0.98</v>
      </c>
      <c r="G4" s="5">
        <f>+C4*D4*E4</f>
        <v>10000</v>
      </c>
      <c r="H4" s="6">
        <f>+C4*F4*D4^2*E4</f>
        <v>9800000</v>
      </c>
    </row>
    <row r="5" spans="2:8" x14ac:dyDescent="0.2">
      <c r="B5" s="2">
        <v>2</v>
      </c>
      <c r="C5" s="2">
        <v>0.02</v>
      </c>
      <c r="D5" s="5">
        <v>2000</v>
      </c>
      <c r="E5" s="2">
        <v>500</v>
      </c>
      <c r="F5" s="2">
        <f t="shared" ref="F5:F7" si="0">1-C5</f>
        <v>0.98</v>
      </c>
      <c r="G5" s="5">
        <f t="shared" ref="G5:G7" si="1">+C5*D5*E5</f>
        <v>20000</v>
      </c>
      <c r="H5" s="6">
        <f t="shared" ref="H5:H7" si="2">+C5*F5*D5^2*E5</f>
        <v>39200000</v>
      </c>
    </row>
    <row r="6" spans="2:8" x14ac:dyDescent="0.2">
      <c r="B6" s="2">
        <v>3</v>
      </c>
      <c r="C6" s="2">
        <v>0.01</v>
      </c>
      <c r="D6" s="5">
        <v>1000</v>
      </c>
      <c r="E6" s="2">
        <v>300</v>
      </c>
      <c r="F6" s="2">
        <f t="shared" si="0"/>
        <v>0.99</v>
      </c>
      <c r="G6" s="5">
        <f t="shared" si="1"/>
        <v>3000</v>
      </c>
      <c r="H6" s="6">
        <f t="shared" si="2"/>
        <v>2970000</v>
      </c>
    </row>
    <row r="7" spans="2:8" x14ac:dyDescent="0.2">
      <c r="B7" s="2">
        <v>4</v>
      </c>
      <c r="C7" s="2">
        <v>0.01</v>
      </c>
      <c r="D7" s="5">
        <v>2000</v>
      </c>
      <c r="E7" s="2">
        <v>500</v>
      </c>
      <c r="F7" s="2">
        <f t="shared" si="0"/>
        <v>0.99</v>
      </c>
      <c r="G7" s="5">
        <f t="shared" si="1"/>
        <v>10000</v>
      </c>
      <c r="H7" s="6">
        <f t="shared" si="2"/>
        <v>19800000</v>
      </c>
    </row>
    <row r="8" spans="2:8" x14ac:dyDescent="0.2">
      <c r="B8" s="2"/>
      <c r="C8" s="2"/>
      <c r="D8" s="2"/>
      <c r="E8" s="2">
        <f>+SUM(E4:E7)</f>
        <v>1800</v>
      </c>
      <c r="F8" s="2"/>
      <c r="G8" s="1">
        <f>+SUM(G4:G7)</f>
        <v>43000</v>
      </c>
      <c r="H8" s="1">
        <f>+SUM(H4:H7)</f>
        <v>71770000</v>
      </c>
    </row>
    <row r="11" spans="2:8" x14ac:dyDescent="0.2">
      <c r="G11" s="8" t="s">
        <v>7</v>
      </c>
      <c r="H11" s="8">
        <f>NORMSINV(0.95)</f>
        <v>1.6448536269514715</v>
      </c>
    </row>
    <row r="12" spans="2:8" x14ac:dyDescent="0.2">
      <c r="G12" s="8" t="s">
        <v>8</v>
      </c>
      <c r="H12" s="9">
        <f>H11*SQRT(H8)/G8</f>
        <v>0.3240636164839012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2021-11-13T02:28:35Z</dcterms:created>
  <dcterms:modified xsi:type="dcterms:W3CDTF">2021-11-18T18:12:51Z</dcterms:modified>
</cp:coreProperties>
</file>