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3\Estudios 2-OPT\"/>
    </mc:Choice>
  </mc:AlternateContent>
  <xr:revisionPtr revIDLastSave="0" documentId="13_ncr:1_{ABE67A3F-0A0A-43E1-BC34-40018ECEF6B7}" xr6:coauthVersionLast="47" xr6:coauthVersionMax="47" xr10:uidLastSave="{00000000-0000-0000-0000-000000000000}"/>
  <bookViews>
    <workbookView xWindow="-120" yWindow="-120" windowWidth="20730" windowHeight="11040" xr2:uid="{2F9F779F-0B5B-4B52-81CD-964E4560136B}"/>
  </bookViews>
  <sheets>
    <sheet name="2-OPTD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L5" i="1"/>
  <c r="K5" i="1"/>
  <c r="E5" i="1"/>
  <c r="D5" i="1"/>
  <c r="N4" i="1"/>
  <c r="G5" i="1"/>
  <c r="H5" i="1"/>
  <c r="I5" i="1"/>
  <c r="J5" i="1"/>
  <c r="H6" i="1" l="1"/>
  <c r="K6" i="1"/>
  <c r="E6" i="1"/>
  <c r="M6" i="1"/>
  <c r="F5" i="1"/>
  <c r="F6" i="1" s="1"/>
  <c r="I6" i="1"/>
  <c r="J6" i="1"/>
  <c r="L6" i="1"/>
  <c r="I7" i="1" l="1"/>
  <c r="L7" i="1"/>
  <c r="N5" i="1"/>
  <c r="F7" i="1"/>
  <c r="G6" i="1"/>
  <c r="H7" i="1" s="1"/>
  <c r="I8" i="1" s="1"/>
  <c r="J7" i="1"/>
  <c r="J8" i="1" s="1"/>
  <c r="K7" i="1"/>
  <c r="M7" i="1"/>
  <c r="L8" i="1" l="1"/>
  <c r="N6" i="1"/>
  <c r="J9" i="1"/>
  <c r="G7" i="1"/>
  <c r="G8" i="1" s="1"/>
  <c r="K8" i="1"/>
  <c r="K9" i="1" s="1"/>
  <c r="K10" i="1" s="1"/>
  <c r="M8" i="1"/>
  <c r="N7" i="1" l="1"/>
  <c r="H8" i="1"/>
  <c r="H9" i="1" s="1"/>
  <c r="L9" i="1"/>
  <c r="L10" i="1" s="1"/>
  <c r="L11" i="1" s="1"/>
  <c r="M9" i="1"/>
  <c r="N8" i="1" l="1"/>
  <c r="I9" i="1"/>
  <c r="N9" i="1" s="1"/>
  <c r="M10" i="1"/>
  <c r="J10" i="1" l="1"/>
  <c r="I10" i="1"/>
  <c r="M11" i="1"/>
  <c r="J11" i="1" l="1"/>
  <c r="K11" i="1"/>
  <c r="N11" i="1" s="1"/>
  <c r="N10" i="1"/>
  <c r="M12" i="1"/>
  <c r="L12" i="1" l="1"/>
  <c r="K12" i="1"/>
  <c r="L13" i="1" l="1"/>
  <c r="M13" i="1"/>
  <c r="N13" i="1" s="1"/>
  <c r="N12" i="1"/>
</calcChain>
</file>

<file path=xl/sharedStrings.xml><?xml version="1.0" encoding="utf-8"?>
<sst xmlns="http://schemas.openxmlformats.org/spreadsheetml/2006/main" count="11" uniqueCount="11">
  <si>
    <t xml:space="preserve">  PASOS</t>
  </si>
  <si>
    <t xml:space="preserve">  DIF 1</t>
  </si>
  <si>
    <t xml:space="preserve">  DIF 2</t>
  </si>
  <si>
    <t xml:space="preserve">  DIF 3</t>
  </si>
  <si>
    <t xml:space="preserve">  ENTRADA</t>
  </si>
  <si>
    <t xml:space="preserve">  DIF 4</t>
  </si>
  <si>
    <t xml:space="preserve">  DIF 5</t>
  </si>
  <si>
    <t xml:space="preserve">  DIF 6</t>
  </si>
  <si>
    <t xml:space="preserve">  DIF 7</t>
  </si>
  <si>
    <t>DIF 8</t>
  </si>
  <si>
    <t>DIF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</si>
</sst>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600"/>
              <a:t>DIFER</a:t>
            </a:r>
            <a:r>
              <a:rPr lang="es-ES" sz="1600" baseline="0"/>
              <a:t>ENCIAS FINITAS 2-OPT</a:t>
            </a:r>
            <a:endParaRPr lang="es-ES" sz="1600"/>
          </a:p>
        </c:rich>
      </c:tx>
      <c:layout>
        <c:manualLayout>
          <c:xMode val="edge"/>
          <c:yMode val="edge"/>
          <c:x val="0.28167723503588599"/>
          <c:y val="3.7233541968211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'2-OPTDF'!$B$4</c:f>
              <c:strCache>
                <c:ptCount val="1"/>
                <c:pt idx="0">
                  <c:v>  PASOS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'2-OPTDF'!$C$4:$M$4</c:f>
              <c:numCache>
                <c:formatCode>0.00</c:formatCode>
                <c:ptCount val="11"/>
                <c:pt idx="0">
                  <c:v>3.4134283019999998</c:v>
                </c:pt>
                <c:pt idx="1">
                  <c:v>4.9725728519999999</c:v>
                </c:pt>
                <c:pt idx="2">
                  <c:v>12.01947668</c:v>
                </c:pt>
                <c:pt idx="3">
                  <c:v>36.212993619999999</c:v>
                </c:pt>
                <c:pt idx="4">
                  <c:v>56.801910489999997</c:v>
                </c:pt>
                <c:pt idx="5">
                  <c:v>64.219969739999996</c:v>
                </c:pt>
                <c:pt idx="6">
                  <c:v>149.70495579999999</c:v>
                </c:pt>
                <c:pt idx="7">
                  <c:v>182.2139564</c:v>
                </c:pt>
                <c:pt idx="8">
                  <c:v>216.8816606</c:v>
                </c:pt>
                <c:pt idx="9">
                  <c:v>356.85495880000002</c:v>
                </c:pt>
                <c:pt idx="10">
                  <c:v>596.32046130000003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'2-OPTDF'!$B$5</c:f>
              <c:strCache>
                <c:ptCount val="1"/>
                <c:pt idx="0">
                  <c:v>  DIF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'2-OPTDF'!$C$5:$M$5</c:f>
              <c:numCache>
                <c:formatCode>0.00</c:formatCode>
                <c:ptCount val="11"/>
                <c:pt idx="1">
                  <c:v>1.5591445500000001</c:v>
                </c:pt>
                <c:pt idx="2">
                  <c:v>7.0469038280000005</c:v>
                </c:pt>
                <c:pt idx="3">
                  <c:v>24.193516939999999</c:v>
                </c:pt>
                <c:pt idx="4">
                  <c:v>20.588916869999998</c:v>
                </c:pt>
                <c:pt idx="5">
                  <c:v>7.4180592499999989</c:v>
                </c:pt>
                <c:pt idx="6">
                  <c:v>85.484986059999997</c:v>
                </c:pt>
                <c:pt idx="7">
                  <c:v>32.509000600000007</c:v>
                </c:pt>
                <c:pt idx="8">
                  <c:v>34.667704200000003</c:v>
                </c:pt>
                <c:pt idx="9">
                  <c:v>139.97329820000002</c:v>
                </c:pt>
                <c:pt idx="10">
                  <c:v>239.46550250000001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ser>
          <c:idx val="2"/>
          <c:order val="2"/>
          <c:tx>
            <c:strRef>
              <c:f>'2-OPTDF'!$B$6</c:f>
              <c:strCache>
                <c:ptCount val="1"/>
                <c:pt idx="0">
                  <c:v>  DIF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'2-OPTDF'!$C$6:$M$6</c:f>
              <c:numCache>
                <c:formatCode>0.00</c:formatCode>
                <c:ptCount val="11"/>
                <c:pt idx="2">
                  <c:v>5.4877592780000004</c:v>
                </c:pt>
                <c:pt idx="3">
                  <c:v>17.146613111999997</c:v>
                </c:pt>
                <c:pt idx="4">
                  <c:v>-3.60460007</c:v>
                </c:pt>
                <c:pt idx="5">
                  <c:v>-13.17085762</c:v>
                </c:pt>
                <c:pt idx="6">
                  <c:v>78.066926809999998</c:v>
                </c:pt>
                <c:pt idx="7">
                  <c:v>-52.97598545999999</c:v>
                </c:pt>
                <c:pt idx="8">
                  <c:v>2.1587035999999955</c:v>
                </c:pt>
                <c:pt idx="9">
                  <c:v>105.30559400000001</c:v>
                </c:pt>
                <c:pt idx="10">
                  <c:v>99.492204299999997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C16-BE54-D40F0951AAA9}"/>
            </c:ext>
          </c:extLst>
        </c:ser>
        <c:ser>
          <c:idx val="3"/>
          <c:order val="3"/>
          <c:tx>
            <c:strRef>
              <c:f>'2-OPTDF'!$B$7</c:f>
              <c:strCache>
                <c:ptCount val="1"/>
                <c:pt idx="0">
                  <c:v>  DIF 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'2-OPTDF'!$C$7:$M$7</c:f>
              <c:numCache>
                <c:formatCode>0.00</c:formatCode>
                <c:ptCount val="11"/>
                <c:pt idx="3">
                  <c:v>11.658853833999997</c:v>
                </c:pt>
                <c:pt idx="4">
                  <c:v>-20.751213181999997</c:v>
                </c:pt>
                <c:pt idx="5">
                  <c:v>-9.5662575499999996</c:v>
                </c:pt>
                <c:pt idx="6">
                  <c:v>91.237784430000005</c:v>
                </c:pt>
                <c:pt idx="7">
                  <c:v>-131.04291226999999</c:v>
                </c:pt>
                <c:pt idx="8">
                  <c:v>55.134689059999985</c:v>
                </c:pt>
                <c:pt idx="9">
                  <c:v>103.14689040000002</c:v>
                </c:pt>
                <c:pt idx="10">
                  <c:v>-5.8133897000000161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8-4328-A7B1-243EE810003E}"/>
            </c:ext>
          </c:extLst>
        </c:ser>
        <c:ser>
          <c:idx val="4"/>
          <c:order val="4"/>
          <c:tx>
            <c:strRef>
              <c:f>'2-OPTDF'!$B$8</c:f>
              <c:strCache>
                <c:ptCount val="1"/>
                <c:pt idx="0">
                  <c:v>  DIF 4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'2-OPTDF'!$C$8:$M$8</c:f>
              <c:numCache>
                <c:formatCode>0.00</c:formatCode>
                <c:ptCount val="11"/>
                <c:pt idx="4">
                  <c:v>-32.410067015999992</c:v>
                </c:pt>
                <c:pt idx="5">
                  <c:v>11.184955631999998</c:v>
                </c:pt>
                <c:pt idx="6">
                  <c:v>100.80404198000001</c:v>
                </c:pt>
                <c:pt idx="7">
                  <c:v>-222.28069669999999</c:v>
                </c:pt>
                <c:pt idx="8">
                  <c:v>186.17760132999996</c:v>
                </c:pt>
                <c:pt idx="9">
                  <c:v>48.012201340000033</c:v>
                </c:pt>
                <c:pt idx="10">
                  <c:v>-108.96028010000003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4-48A7-9E54-7A708E104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600"/>
              <a:t>DIFER</a:t>
            </a:r>
            <a:r>
              <a:rPr lang="es-ES" sz="1600" baseline="0"/>
              <a:t>ENCIAS FINITAS 2-OPT (ANEXO)</a:t>
            </a:r>
            <a:endParaRPr lang="es-ES" sz="1600"/>
          </a:p>
        </c:rich>
      </c:tx>
      <c:layout>
        <c:manualLayout>
          <c:xMode val="edge"/>
          <c:yMode val="edge"/>
          <c:x val="0.28167723503588599"/>
          <c:y val="3.7233541968211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'2-OPTDF'!$B$5</c:f>
              <c:strCache>
                <c:ptCount val="1"/>
                <c:pt idx="0">
                  <c:v>  DIF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'2-OPTDF'!$C$5:$M$5</c:f>
              <c:numCache>
                <c:formatCode>0.00</c:formatCode>
                <c:ptCount val="11"/>
                <c:pt idx="1">
                  <c:v>1.5591445500000001</c:v>
                </c:pt>
                <c:pt idx="2">
                  <c:v>7.0469038280000005</c:v>
                </c:pt>
                <c:pt idx="3">
                  <c:v>24.193516939999999</c:v>
                </c:pt>
                <c:pt idx="4">
                  <c:v>20.588916869999998</c:v>
                </c:pt>
                <c:pt idx="5">
                  <c:v>7.4180592499999989</c:v>
                </c:pt>
                <c:pt idx="6">
                  <c:v>85.484986059999997</c:v>
                </c:pt>
                <c:pt idx="7">
                  <c:v>32.509000600000007</c:v>
                </c:pt>
                <c:pt idx="8">
                  <c:v>34.667704200000003</c:v>
                </c:pt>
                <c:pt idx="9">
                  <c:v>139.97329820000002</c:v>
                </c:pt>
                <c:pt idx="10">
                  <c:v>239.46550250000001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2-4E65-83BC-923EBB6FEA25}"/>
            </c:ext>
          </c:extLst>
        </c:ser>
        <c:ser>
          <c:idx val="1"/>
          <c:order val="1"/>
          <c:tx>
            <c:strRef>
              <c:f>'2-OPTDF'!$B$6</c:f>
              <c:strCache>
                <c:ptCount val="1"/>
                <c:pt idx="0">
                  <c:v>  DIF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'2-OPTDF'!$C$6:$M$6</c:f>
              <c:numCache>
                <c:formatCode>0.00</c:formatCode>
                <c:ptCount val="11"/>
                <c:pt idx="2">
                  <c:v>5.4877592780000004</c:v>
                </c:pt>
                <c:pt idx="3">
                  <c:v>17.146613111999997</c:v>
                </c:pt>
                <c:pt idx="4">
                  <c:v>-3.60460007</c:v>
                </c:pt>
                <c:pt idx="5">
                  <c:v>-13.17085762</c:v>
                </c:pt>
                <c:pt idx="6">
                  <c:v>78.066926809999998</c:v>
                </c:pt>
                <c:pt idx="7">
                  <c:v>-52.97598545999999</c:v>
                </c:pt>
                <c:pt idx="8">
                  <c:v>2.1587035999999955</c:v>
                </c:pt>
                <c:pt idx="9">
                  <c:v>105.30559400000001</c:v>
                </c:pt>
                <c:pt idx="10">
                  <c:v>99.492204299999997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2-4E65-83BC-923EBB6FEA25}"/>
            </c:ext>
          </c:extLst>
        </c:ser>
        <c:ser>
          <c:idx val="2"/>
          <c:order val="2"/>
          <c:tx>
            <c:strRef>
              <c:f>'2-OPTDF'!$B$7</c:f>
              <c:strCache>
                <c:ptCount val="1"/>
                <c:pt idx="0">
                  <c:v>  DIF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'2-OPTDF'!$C$7:$M$7</c:f>
              <c:numCache>
                <c:formatCode>0.00</c:formatCode>
                <c:ptCount val="11"/>
                <c:pt idx="3">
                  <c:v>11.658853833999997</c:v>
                </c:pt>
                <c:pt idx="4">
                  <c:v>-20.751213181999997</c:v>
                </c:pt>
                <c:pt idx="5">
                  <c:v>-9.5662575499999996</c:v>
                </c:pt>
                <c:pt idx="6">
                  <c:v>91.237784430000005</c:v>
                </c:pt>
                <c:pt idx="7">
                  <c:v>-131.04291226999999</c:v>
                </c:pt>
                <c:pt idx="8">
                  <c:v>55.134689059999985</c:v>
                </c:pt>
                <c:pt idx="9">
                  <c:v>103.14689040000002</c:v>
                </c:pt>
                <c:pt idx="10">
                  <c:v>-5.8133897000000161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2-4E65-83BC-923EBB6FEA25}"/>
            </c:ext>
          </c:extLst>
        </c:ser>
        <c:ser>
          <c:idx val="3"/>
          <c:order val="3"/>
          <c:tx>
            <c:strRef>
              <c:f>'2-OPTDF'!$B$8</c:f>
              <c:strCache>
                <c:ptCount val="1"/>
                <c:pt idx="0">
                  <c:v>  DIF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'2-OPTDF'!$C$8:$M$8</c:f>
              <c:numCache>
                <c:formatCode>0.00</c:formatCode>
                <c:ptCount val="11"/>
                <c:pt idx="4">
                  <c:v>-32.410067015999992</c:v>
                </c:pt>
                <c:pt idx="5">
                  <c:v>11.184955631999998</c:v>
                </c:pt>
                <c:pt idx="6">
                  <c:v>100.80404198000001</c:v>
                </c:pt>
                <c:pt idx="7">
                  <c:v>-222.28069669999999</c:v>
                </c:pt>
                <c:pt idx="8">
                  <c:v>186.17760132999996</c:v>
                </c:pt>
                <c:pt idx="9">
                  <c:v>48.012201340000033</c:v>
                </c:pt>
                <c:pt idx="10">
                  <c:v>-108.96028010000003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82-4E65-83BC-923EBB6FEA25}"/>
            </c:ext>
          </c:extLst>
        </c:ser>
        <c:ser>
          <c:idx val="4"/>
          <c:order val="4"/>
          <c:tx>
            <c:strRef>
              <c:f>'2-OPTDF'!$B$9</c:f>
              <c:strCache>
                <c:ptCount val="1"/>
                <c:pt idx="0">
                  <c:v>  DIF 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'2-OPTDF'!$C$9:$M$9</c:f>
              <c:numCache>
                <c:formatCode>0.00</c:formatCode>
                <c:ptCount val="11"/>
                <c:pt idx="5">
                  <c:v>43.59502264799999</c:v>
                </c:pt>
                <c:pt idx="6">
                  <c:v>89.61908634800001</c:v>
                </c:pt>
                <c:pt idx="7">
                  <c:v>-323.08473867999999</c:v>
                </c:pt>
                <c:pt idx="8">
                  <c:v>408.45829802999992</c:v>
                </c:pt>
                <c:pt idx="9">
                  <c:v>-138.16539998999991</c:v>
                </c:pt>
                <c:pt idx="10">
                  <c:v>-156.97248144000008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82-4E65-83BC-923EBB6FEA25}"/>
            </c:ext>
          </c:extLst>
        </c:ser>
        <c:ser>
          <c:idx val="5"/>
          <c:order val="5"/>
          <c:tx>
            <c:strRef>
              <c:f>'2-OPTDF'!$B$10</c:f>
              <c:strCache>
                <c:ptCount val="1"/>
                <c:pt idx="0">
                  <c:v>  DIF 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'2-OPTDF'!$C$10:$M$10</c:f>
              <c:numCache>
                <c:formatCode>0.00</c:formatCode>
                <c:ptCount val="11"/>
                <c:pt idx="6">
                  <c:v>46.024063700000021</c:v>
                </c:pt>
                <c:pt idx="7">
                  <c:v>-412.70382502799998</c:v>
                </c:pt>
                <c:pt idx="8">
                  <c:v>731.54303670999991</c:v>
                </c:pt>
                <c:pt idx="9">
                  <c:v>-546.62369801999989</c:v>
                </c:pt>
                <c:pt idx="10">
                  <c:v>-18.807081450000169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82-4E65-83BC-923EBB6FEA25}"/>
            </c:ext>
          </c:extLst>
        </c:ser>
        <c:ser>
          <c:idx val="6"/>
          <c:order val="6"/>
          <c:tx>
            <c:strRef>
              <c:f>'2-OPTDF'!$B$11</c:f>
              <c:strCache>
                <c:ptCount val="1"/>
                <c:pt idx="0">
                  <c:v>  DIF 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'2-OPTDF'!$C$11:$M$11</c:f>
              <c:numCache>
                <c:formatCode>0.00</c:formatCode>
                <c:ptCount val="11"/>
                <c:pt idx="7">
                  <c:v>-458.72788872799998</c:v>
                </c:pt>
                <c:pt idx="8">
                  <c:v>1144.246861738</c:v>
                </c:pt>
                <c:pt idx="9">
                  <c:v>-1278.1667347299999</c:v>
                </c:pt>
                <c:pt idx="10">
                  <c:v>527.81661656999972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82-4E65-83BC-923EBB6FEA25}"/>
            </c:ext>
          </c:extLst>
        </c:ser>
        <c:ser>
          <c:idx val="7"/>
          <c:order val="7"/>
          <c:tx>
            <c:strRef>
              <c:f>'2-OPTDF'!$B$12</c:f>
              <c:strCache>
                <c:ptCount val="1"/>
                <c:pt idx="0">
                  <c:v>DIF 8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'2-OPTDF'!$C$12:$M$12</c:f>
              <c:numCache>
                <c:formatCode>0.00</c:formatCode>
                <c:ptCount val="11"/>
                <c:pt idx="8">
                  <c:v>1602.9747504659999</c:v>
                </c:pt>
                <c:pt idx="9">
                  <c:v>-2422.4135964679999</c:v>
                </c:pt>
                <c:pt idx="10">
                  <c:v>1805.9833512999996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82-4E65-83BC-923EBB6FEA25}"/>
            </c:ext>
          </c:extLst>
        </c:ser>
        <c:ser>
          <c:idx val="8"/>
          <c:order val="8"/>
          <c:tx>
            <c:strRef>
              <c:f>'2-OPTDF'!$B$13</c:f>
              <c:strCache>
                <c:ptCount val="1"/>
                <c:pt idx="0">
                  <c:v>DIF 9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'2-OPTDF'!$C$13:$M$13</c:f>
              <c:numCache>
                <c:formatCode>0.00</c:formatCode>
                <c:ptCount val="11"/>
                <c:pt idx="9">
                  <c:v>-4025.3883469339999</c:v>
                </c:pt>
                <c:pt idx="10">
                  <c:v>4228.3969477679993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82-4E65-83BC-923EBB6FE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</xdr:colOff>
      <xdr:row>19</xdr:row>
      <xdr:rowOff>65721</xdr:rowOff>
    </xdr:from>
    <xdr:to>
      <xdr:col>7</xdr:col>
      <xdr:colOff>742949</xdr:colOff>
      <xdr:row>37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190501</xdr:colOff>
      <xdr:row>19</xdr:row>
      <xdr:rowOff>54429</xdr:rowOff>
    </xdr:from>
    <xdr:to>
      <xdr:col>14</xdr:col>
      <xdr:colOff>788670</xdr:colOff>
      <xdr:row>37</xdr:row>
      <xdr:rowOff>36332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E53938-FBCD-43F5-AA85-6D573DCFE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14"/>
  <sheetViews>
    <sheetView tabSelected="1" zoomScale="85" zoomScaleNormal="85" workbookViewId="0"/>
  </sheetViews>
  <sheetFormatPr baseColWidth="10" defaultRowHeight="15" x14ac:dyDescent="0.25"/>
  <cols>
    <col min="3" max="6" width="14.140625" bestFit="1" customWidth="1"/>
    <col min="7" max="7" width="14.42578125" bestFit="1" customWidth="1"/>
    <col min="8" max="8" width="14.140625" bestFit="1" customWidth="1"/>
    <col min="9" max="11" width="14.42578125" bestFit="1" customWidth="1"/>
    <col min="12" max="12" width="14.140625" bestFit="1" customWidth="1"/>
    <col min="13" max="13" width="14.42578125" bestFit="1" customWidth="1"/>
    <col min="14" max="14" width="14.140625" bestFit="1" customWidth="1"/>
    <col min="15" max="15" width="14.42578125" bestFit="1" customWidth="1"/>
    <col min="16" max="16" width="14.140625" bestFit="1" customWidth="1"/>
    <col min="17" max="18" width="14.42578125" bestFit="1" customWidth="1"/>
    <col min="19" max="19" width="14.140625" bestFit="1" customWidth="1"/>
    <col min="20" max="20" width="14.42578125" bestFit="1" customWidth="1"/>
    <col min="21" max="21" width="14.7109375" bestFit="1" customWidth="1"/>
    <col min="22" max="22" width="15.42578125" bestFit="1" customWidth="1"/>
    <col min="23" max="23" width="14.42578125" bestFit="1" customWidth="1"/>
  </cols>
  <sheetData>
    <row r="2" spans="2:27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x14ac:dyDescent="0.25">
      <c r="B3" s="1" t="s">
        <v>4</v>
      </c>
      <c r="C3" s="13">
        <v>10</v>
      </c>
      <c r="D3" s="13">
        <v>20</v>
      </c>
      <c r="E3" s="13">
        <v>30</v>
      </c>
      <c r="F3" s="13">
        <v>40</v>
      </c>
      <c r="G3" s="13">
        <v>50</v>
      </c>
      <c r="H3" s="13">
        <v>60</v>
      </c>
      <c r="I3" s="13">
        <v>70</v>
      </c>
      <c r="J3" s="13">
        <v>80</v>
      </c>
      <c r="K3" s="13">
        <v>90</v>
      </c>
      <c r="L3" s="13">
        <v>100</v>
      </c>
      <c r="M3" s="13">
        <v>110</v>
      </c>
      <c r="N3" s="8"/>
      <c r="O3" s="8"/>
      <c r="P3" s="8"/>
      <c r="Q3" s="8"/>
      <c r="R3" s="8"/>
      <c r="S3" s="8"/>
      <c r="T3" s="8"/>
      <c r="U3" s="8"/>
      <c r="V3" s="8"/>
      <c r="X3" s="2"/>
      <c r="Y3" s="2"/>
      <c r="Z3" s="2"/>
      <c r="AA3" s="2"/>
    </row>
    <row r="4" spans="2:27" x14ac:dyDescent="0.25">
      <c r="B4" s="1" t="s">
        <v>0</v>
      </c>
      <c r="C4" s="4">
        <v>3.4134283019999998</v>
      </c>
      <c r="D4" s="4">
        <v>4.9725728519999999</v>
      </c>
      <c r="E4" s="4">
        <v>12.01947668</v>
      </c>
      <c r="F4" s="4">
        <v>36.212993619999999</v>
      </c>
      <c r="G4" s="4">
        <v>56.801910489999997</v>
      </c>
      <c r="H4" s="4">
        <v>64.219969739999996</v>
      </c>
      <c r="I4" s="4">
        <v>149.70495579999999</v>
      </c>
      <c r="J4" s="5">
        <v>182.2139564</v>
      </c>
      <c r="K4" s="4">
        <v>216.8816606</v>
      </c>
      <c r="L4" s="4">
        <v>356.85495880000002</v>
      </c>
      <c r="M4" s="4">
        <v>596.32046130000003</v>
      </c>
      <c r="N4" s="7">
        <f>AVERAGE(C4:M4)</f>
        <v>152.69239496218182</v>
      </c>
      <c r="O4" s="2"/>
      <c r="P4" s="9"/>
      <c r="Q4" s="9"/>
      <c r="R4" s="10"/>
      <c r="S4" s="10"/>
      <c r="T4" s="10"/>
      <c r="U4" s="10"/>
      <c r="V4" s="10"/>
      <c r="X4" s="2"/>
      <c r="Y4" s="2"/>
      <c r="Z4" s="2"/>
      <c r="AA4" s="2"/>
    </row>
    <row r="5" spans="2:27" x14ac:dyDescent="0.25">
      <c r="B5" s="1" t="s">
        <v>1</v>
      </c>
      <c r="C5" s="5"/>
      <c r="D5" s="5">
        <f>D4-C4</f>
        <v>1.5591445500000001</v>
      </c>
      <c r="E5" s="5">
        <f t="shared" ref="E5:V5" si="0">E4-D4</f>
        <v>7.0469038280000005</v>
      </c>
      <c r="F5" s="5">
        <f t="shared" si="0"/>
        <v>24.193516939999999</v>
      </c>
      <c r="G5" s="5">
        <f t="shared" si="0"/>
        <v>20.588916869999998</v>
      </c>
      <c r="H5" s="5">
        <f t="shared" si="0"/>
        <v>7.4180592499999989</v>
      </c>
      <c r="I5" s="5">
        <f t="shared" si="0"/>
        <v>85.484986059999997</v>
      </c>
      <c r="J5" s="5">
        <f t="shared" si="0"/>
        <v>32.509000600000007</v>
      </c>
      <c r="K5" s="5">
        <f t="shared" si="0"/>
        <v>34.667704200000003</v>
      </c>
      <c r="L5" s="5">
        <f t="shared" si="0"/>
        <v>139.97329820000002</v>
      </c>
      <c r="M5" s="5">
        <f t="shared" si="0"/>
        <v>239.46550250000001</v>
      </c>
      <c r="N5" s="7">
        <f t="shared" ref="N5:N12" si="1">AVERAGE(C5:M5)</f>
        <v>59.290703299800001</v>
      </c>
      <c r="P5" s="10"/>
      <c r="Q5" s="10"/>
      <c r="R5" s="10"/>
      <c r="S5" s="10"/>
      <c r="T5" s="10"/>
      <c r="U5" s="10"/>
      <c r="V5" s="10"/>
      <c r="X5" s="2"/>
      <c r="Y5" s="2"/>
      <c r="Z5" s="2"/>
      <c r="AA5" s="2"/>
    </row>
    <row r="6" spans="2:27" x14ac:dyDescent="0.25">
      <c r="B6" s="1" t="s">
        <v>2</v>
      </c>
      <c r="C6" s="5"/>
      <c r="D6" s="5"/>
      <c r="E6" s="5">
        <f>E5-D5</f>
        <v>5.4877592780000004</v>
      </c>
      <c r="F6" s="5">
        <f t="shared" ref="F6" si="2">F5-E5</f>
        <v>17.146613111999997</v>
      </c>
      <c r="G6" s="5">
        <f t="shared" ref="G6:V11" si="3">G5-F5</f>
        <v>-3.60460007</v>
      </c>
      <c r="H6" s="5">
        <f t="shared" si="3"/>
        <v>-13.17085762</v>
      </c>
      <c r="I6" s="5">
        <f t="shared" si="3"/>
        <v>78.066926809999998</v>
      </c>
      <c r="J6" s="5">
        <f t="shared" si="3"/>
        <v>-52.97598545999999</v>
      </c>
      <c r="K6" s="5">
        <f t="shared" si="3"/>
        <v>2.1587035999999955</v>
      </c>
      <c r="L6" s="5">
        <f t="shared" si="3"/>
        <v>105.30559400000001</v>
      </c>
      <c r="M6" s="5">
        <f t="shared" si="3"/>
        <v>99.492204299999997</v>
      </c>
      <c r="N6" s="7">
        <f t="shared" si="1"/>
        <v>26.434039772222221</v>
      </c>
      <c r="P6" s="10"/>
      <c r="Q6" s="10"/>
      <c r="R6" s="10"/>
      <c r="S6" s="10"/>
      <c r="T6" s="10"/>
      <c r="U6" s="10"/>
      <c r="V6" s="10"/>
      <c r="X6" s="2"/>
      <c r="Y6" s="2"/>
      <c r="Z6" s="2"/>
      <c r="AA6" s="2"/>
    </row>
    <row r="7" spans="2:27" x14ac:dyDescent="0.25">
      <c r="B7" s="1" t="s">
        <v>3</v>
      </c>
      <c r="C7" s="5"/>
      <c r="D7" s="5"/>
      <c r="E7" s="5"/>
      <c r="F7" s="5">
        <f>F6-E6</f>
        <v>11.658853833999997</v>
      </c>
      <c r="G7" s="5">
        <f t="shared" si="3"/>
        <v>-20.751213181999997</v>
      </c>
      <c r="H7" s="5">
        <f t="shared" si="3"/>
        <v>-9.5662575499999996</v>
      </c>
      <c r="I7" s="5">
        <f t="shared" si="3"/>
        <v>91.237784430000005</v>
      </c>
      <c r="J7" s="5">
        <f t="shared" si="3"/>
        <v>-131.04291226999999</v>
      </c>
      <c r="K7" s="5">
        <f t="shared" si="3"/>
        <v>55.134689059999985</v>
      </c>
      <c r="L7" s="5">
        <f t="shared" si="3"/>
        <v>103.14689040000002</v>
      </c>
      <c r="M7" s="5">
        <f t="shared" si="3"/>
        <v>-5.8133897000000161</v>
      </c>
      <c r="N7" s="7">
        <f t="shared" si="1"/>
        <v>11.750555627750002</v>
      </c>
      <c r="P7" s="10"/>
      <c r="Q7" s="10"/>
      <c r="R7" s="10"/>
      <c r="S7" s="10"/>
      <c r="T7" s="10"/>
      <c r="U7" s="10"/>
      <c r="V7" s="10"/>
      <c r="X7" s="2"/>
      <c r="Y7" s="2"/>
      <c r="Z7" s="2"/>
      <c r="AA7" s="2"/>
    </row>
    <row r="8" spans="2:27" x14ac:dyDescent="0.25">
      <c r="B8" s="1" t="s">
        <v>5</v>
      </c>
      <c r="C8" s="5"/>
      <c r="D8" s="5"/>
      <c r="E8" s="5"/>
      <c r="F8" s="5"/>
      <c r="G8" s="5">
        <f>G7-F7</f>
        <v>-32.410067015999992</v>
      </c>
      <c r="H8" s="5">
        <f t="shared" si="3"/>
        <v>11.184955631999998</v>
      </c>
      <c r="I8" s="5">
        <f t="shared" si="3"/>
        <v>100.80404198000001</v>
      </c>
      <c r="J8" s="5">
        <f t="shared" si="3"/>
        <v>-222.28069669999999</v>
      </c>
      <c r="K8" s="5">
        <f t="shared" si="3"/>
        <v>186.17760132999996</v>
      </c>
      <c r="L8" s="5">
        <f t="shared" si="3"/>
        <v>48.012201340000033</v>
      </c>
      <c r="M8" s="5">
        <f t="shared" si="3"/>
        <v>-108.96028010000003</v>
      </c>
      <c r="N8" s="7">
        <f t="shared" si="1"/>
        <v>-2.4960347905714309</v>
      </c>
      <c r="P8" s="10"/>
      <c r="Q8" s="10"/>
      <c r="R8" s="10"/>
      <c r="S8" s="10"/>
      <c r="T8" s="10"/>
      <c r="U8" s="10"/>
      <c r="V8" s="10"/>
    </row>
    <row r="9" spans="2:27" x14ac:dyDescent="0.25">
      <c r="B9" s="1" t="s">
        <v>6</v>
      </c>
      <c r="C9" s="5"/>
      <c r="D9" s="5"/>
      <c r="E9" s="5"/>
      <c r="F9" s="5"/>
      <c r="G9" s="5"/>
      <c r="H9" s="5">
        <f>H8-G8</f>
        <v>43.59502264799999</v>
      </c>
      <c r="I9" s="5">
        <f t="shared" si="3"/>
        <v>89.61908634800001</v>
      </c>
      <c r="J9" s="5">
        <f t="shared" si="3"/>
        <v>-323.08473867999999</v>
      </c>
      <c r="K9" s="5">
        <f t="shared" si="3"/>
        <v>408.45829802999992</v>
      </c>
      <c r="L9" s="5">
        <f t="shared" si="3"/>
        <v>-138.16539998999991</v>
      </c>
      <c r="M9" s="5">
        <f t="shared" si="3"/>
        <v>-156.97248144000008</v>
      </c>
      <c r="N9" s="7">
        <f t="shared" si="1"/>
        <v>-12.758368847333344</v>
      </c>
      <c r="P9" s="10"/>
      <c r="Q9" s="10"/>
      <c r="R9" s="10"/>
      <c r="S9" s="10"/>
      <c r="T9" s="10"/>
      <c r="U9" s="10"/>
      <c r="V9" s="10"/>
    </row>
    <row r="10" spans="2:27" x14ac:dyDescent="0.25">
      <c r="B10" s="1" t="s">
        <v>7</v>
      </c>
      <c r="C10" s="5"/>
      <c r="D10" s="5"/>
      <c r="E10" s="5"/>
      <c r="F10" s="5"/>
      <c r="G10" s="5"/>
      <c r="H10" s="5"/>
      <c r="I10" s="5">
        <f>I9-H9</f>
        <v>46.024063700000021</v>
      </c>
      <c r="J10" s="5">
        <f t="shared" si="3"/>
        <v>-412.70382502799998</v>
      </c>
      <c r="K10" s="5">
        <f t="shared" si="3"/>
        <v>731.54303670999991</v>
      </c>
      <c r="L10" s="5">
        <f t="shared" si="3"/>
        <v>-546.62369801999989</v>
      </c>
      <c r="M10" s="5">
        <f t="shared" si="3"/>
        <v>-18.807081450000169</v>
      </c>
      <c r="N10" s="7">
        <f t="shared" si="1"/>
        <v>-40.113500817600027</v>
      </c>
      <c r="P10" s="10"/>
      <c r="Q10" s="10"/>
      <c r="R10" s="10"/>
      <c r="S10" s="10"/>
      <c r="T10" s="10"/>
      <c r="U10" s="10"/>
      <c r="V10" s="10"/>
    </row>
    <row r="11" spans="2:27" x14ac:dyDescent="0.25">
      <c r="B11" s="1" t="s">
        <v>8</v>
      </c>
      <c r="C11" s="5"/>
      <c r="D11" s="5"/>
      <c r="E11" s="5"/>
      <c r="F11" s="5"/>
      <c r="G11" s="5"/>
      <c r="H11" s="5"/>
      <c r="I11" s="5"/>
      <c r="J11" s="6">
        <f>J10-I10</f>
        <v>-458.72788872799998</v>
      </c>
      <c r="K11" s="6">
        <f t="shared" si="3"/>
        <v>1144.246861738</v>
      </c>
      <c r="L11" s="6">
        <f t="shared" si="3"/>
        <v>-1278.1667347299999</v>
      </c>
      <c r="M11" s="6">
        <f t="shared" si="3"/>
        <v>527.81661656999972</v>
      </c>
      <c r="N11" s="7">
        <f t="shared" si="1"/>
        <v>-16.207786287500028</v>
      </c>
      <c r="P11" s="11"/>
      <c r="Q11" s="11"/>
      <c r="R11" s="11"/>
      <c r="S11" s="11"/>
      <c r="T11" s="11"/>
      <c r="U11" s="11"/>
      <c r="V11" s="11"/>
    </row>
    <row r="12" spans="2:27" x14ac:dyDescent="0.25">
      <c r="B12" s="3" t="s">
        <v>9</v>
      </c>
      <c r="C12" s="5"/>
      <c r="D12" s="5"/>
      <c r="E12" s="5"/>
      <c r="F12" s="5"/>
      <c r="G12" s="5"/>
      <c r="H12" s="5"/>
      <c r="I12" s="5"/>
      <c r="J12" s="6"/>
      <c r="K12" s="6">
        <f>K11-J11</f>
        <v>1602.9747504659999</v>
      </c>
      <c r="L12" s="6">
        <f t="shared" ref="L12" si="4">L11-K11</f>
        <v>-2422.4135964679999</v>
      </c>
      <c r="M12" s="6">
        <f t="shared" ref="M12:M13" si="5">M11-L11</f>
        <v>1805.9833512999996</v>
      </c>
      <c r="N12" s="7">
        <f t="shared" si="1"/>
        <v>328.84816843266657</v>
      </c>
      <c r="P12" s="11"/>
      <c r="Q12" s="11"/>
      <c r="R12" s="11"/>
      <c r="S12" s="11"/>
      <c r="T12" s="11"/>
      <c r="U12" s="11"/>
      <c r="V12" s="11"/>
    </row>
    <row r="13" spans="2:27" x14ac:dyDescent="0.25">
      <c r="B13" s="3" t="s">
        <v>10</v>
      </c>
      <c r="C13" s="5"/>
      <c r="D13" s="5"/>
      <c r="E13" s="5"/>
      <c r="F13" s="5"/>
      <c r="G13" s="5"/>
      <c r="H13" s="5"/>
      <c r="I13" s="5"/>
      <c r="J13" s="6"/>
      <c r="K13" s="6"/>
      <c r="L13" s="6">
        <f>L12-K12</f>
        <v>-4025.3883469339999</v>
      </c>
      <c r="M13" s="6">
        <f t="shared" si="5"/>
        <v>4228.3969477679993</v>
      </c>
      <c r="N13" s="7">
        <f>AVERAGE(C13:M13)</f>
        <v>101.50430041699974</v>
      </c>
      <c r="P13" s="11"/>
      <c r="Q13" s="11"/>
      <c r="R13" s="11"/>
      <c r="S13" s="11"/>
      <c r="T13" s="11"/>
      <c r="U13" s="11"/>
      <c r="V13" s="11"/>
    </row>
    <row r="14" spans="2:27" x14ac:dyDescent="0.25">
      <c r="N14" s="12"/>
      <c r="P14" s="12"/>
      <c r="Q14" s="12"/>
      <c r="R14" s="12"/>
      <c r="S14" s="12"/>
      <c r="T14" s="12"/>
      <c r="U14" s="12"/>
      <c r="V14" s="1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2-OPTDF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2022-03-28T18:22:01Z</dcterms:created>
  <dcterms:modified xsi:type="dcterms:W3CDTF">2022-05-07T19:49:40Z</dcterms:modified>
</cp:coreProperties>
</file>