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esktop\Universidad\5º Año\2º Cuatrimestre\Teoría avanzada de la computación\Práctica\Práctica 3\Entrega Final\Gráficas\Heurística y Poda\"/>
    </mc:Choice>
  </mc:AlternateContent>
  <xr:revisionPtr revIDLastSave="0" documentId="13_ncr:1_{6E676C1B-CD46-4E51-A7C5-710DFE1EA741}" xr6:coauthVersionLast="47" xr6:coauthVersionMax="47" xr10:uidLastSave="{00000000-0000-0000-0000-000000000000}"/>
  <bookViews>
    <workbookView xWindow="-120" yWindow="-120" windowWidth="20730" windowHeight="11040" xr2:uid="{AAD33124-C538-43EB-864C-F6BAC2296A85}"/>
  </bookViews>
  <sheets>
    <sheet name="HeurísticaPoda" sheetId="1" r:id="rId1"/>
    <sheet name="Hoja1" sheetId="2" state="hidden" r:id="rId2"/>
  </sheets>
  <definedNames>
    <definedName name="_xlnm._FilterDatabase" localSheetId="0" hidden="1">HeurísticaPoda!$C$22:$C$704</definedName>
    <definedName name="_xlnm.Criteria" localSheetId="0">HeurísticaPoda!$C$22:$C$32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3" i="1" l="1"/>
  <c r="N14" i="1"/>
  <c r="O14" i="1"/>
  <c r="O13" i="1"/>
  <c r="I13" i="1" l="1"/>
  <c r="G14" i="1"/>
  <c r="J13" i="1"/>
  <c r="H14" i="1"/>
  <c r="D14" i="1"/>
  <c r="G13" i="1"/>
  <c r="F14" i="1"/>
  <c r="F13" i="1"/>
  <c r="E14" i="1"/>
  <c r="L13" i="1"/>
  <c r="D13" i="1"/>
  <c r="H13" i="1"/>
  <c r="L14" i="1"/>
  <c r="K14" i="1"/>
  <c r="E13" i="1"/>
  <c r="J14" i="1"/>
  <c r="I14" i="1"/>
  <c r="K13" i="1"/>
  <c r="M14" i="1"/>
  <c r="C13" i="1" l="1"/>
  <c r="C14" i="1"/>
  <c r="M13" i="1"/>
</calcChain>
</file>

<file path=xl/sharedStrings.xml><?xml version="1.0" encoding="utf-8"?>
<sst xmlns="http://schemas.openxmlformats.org/spreadsheetml/2006/main" count="13" uniqueCount="13">
  <si>
    <t xml:space="preserve">  DESVIACIÓN TÍPICA</t>
  </si>
  <si>
    <t xml:space="preserve">  MEDIA</t>
  </si>
  <si>
    <t>Nº NODOS</t>
  </si>
  <si>
    <t>IT 1</t>
  </si>
  <si>
    <t>IT 2</t>
  </si>
  <si>
    <t>IT 3</t>
  </si>
  <si>
    <t>IT 4</t>
  </si>
  <si>
    <t>IT 5</t>
  </si>
  <si>
    <t>IT 6</t>
  </si>
  <si>
    <t>IT 7</t>
  </si>
  <si>
    <t>IT 8</t>
  </si>
  <si>
    <t>IT 9</t>
  </si>
  <si>
    <t>IT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</si>
</sst>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/>
    <xf numFmtId="0" fontId="0" fillId="0" borderId="0" xfId="0" applyFont="1"/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COSTE COMPUTACIONAL</a:t>
            </a:r>
            <a:r>
              <a:rPr lang="es-ES" baseline="0"/>
              <a:t> HEURÍSTICA TSP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2813278598545577"/>
          <c:y val="0.24511830065359477"/>
          <c:w val="0.74838723670411855"/>
          <c:h val="0.50146928104575161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HeurísticaPoda!$B$14</c:f>
              <c:strCache>
                <c:ptCount val="1"/>
                <c:pt idx="0">
                  <c:v>  DESVIACIÓN TÍPICA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HeurísticaPoda!$C$14:$O$14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1.0240058947634176E-3</c:v>
                </c:pt>
                <c:pt idx="3">
                  <c:v>1.3396685174389951E-3</c:v>
                </c:pt>
                <c:pt idx="4">
                  <c:v>3.2331384865656953E-3</c:v>
                </c:pt>
                <c:pt idx="5">
                  <c:v>4.3126776636692342E-3</c:v>
                </c:pt>
                <c:pt idx="6">
                  <c:v>1.2834179884357097E-2</c:v>
                </c:pt>
                <c:pt idx="7">
                  <c:v>4.0367146939509185E-2</c:v>
                </c:pt>
                <c:pt idx="8">
                  <c:v>0.21048084600477063</c:v>
                </c:pt>
                <c:pt idx="9">
                  <c:v>0.86581636852901933</c:v>
                </c:pt>
                <c:pt idx="10">
                  <c:v>6.6434911044015674</c:v>
                </c:pt>
                <c:pt idx="11">
                  <c:v>27.108670914297949</c:v>
                </c:pt>
                <c:pt idx="12">
                  <c:v>324.54470458440886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47-4C7B-A595-42BD1265B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78088831"/>
        <c:axId val="1878087583"/>
      </c:barChart>
      <c:lineChart>
        <c:grouping val="standard"/>
        <c:varyColors val="0"/>
        <c:ser>
          <c:idx val="0"/>
          <c:order val="0"/>
          <c:tx>
            <c:strRef>
              <c:f>HeurísticaPoda!$B$13</c:f>
              <c:strCache>
                <c:ptCount val="1"/>
                <c:pt idx="0">
                  <c:v>  MEDIA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HeurísticaPoda!$C$2:$O$2</c:f>
              <c:numCache>
                <c:formatCode>General</c:formatCode>
                <c:ptCount val="1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</c:numCache>
            </c:numRef>
          </c:cat>
          <c:val>
            <c:numRef>
              <c:f>HeurísticaPoda!$C$13:$O$13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3.7114620208740181E-4</c:v>
                </c:pt>
                <c:pt idx="3">
                  <c:v>4.8062801361083949E-4</c:v>
                </c:pt>
                <c:pt idx="4">
                  <c:v>2.6621103286743148E-3</c:v>
                </c:pt>
                <c:pt idx="5">
                  <c:v>6.9608688354492075E-3</c:v>
                </c:pt>
                <c:pt idx="6">
                  <c:v>2.8048229217529263E-2</c:v>
                </c:pt>
                <c:pt idx="7">
                  <c:v>0.11857740879058806</c:v>
                </c:pt>
                <c:pt idx="8">
                  <c:v>0.4233751058578486</c:v>
                </c:pt>
                <c:pt idx="9">
                  <c:v>2.6280649423599192</c:v>
                </c:pt>
                <c:pt idx="10">
                  <c:v>14.081304883956875</c:v>
                </c:pt>
                <c:pt idx="11">
                  <c:v>49.358475756645149</c:v>
                </c:pt>
                <c:pt idx="12">
                  <c:v>365.25661652088098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47-4C7B-A595-42BD1265B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0663903"/>
        <c:axId val="1470666399"/>
      </c:lineChart>
      <c:catAx>
        <c:axId val="1470663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NÚMERO</a:t>
                </a:r>
                <a:r>
                  <a:rPr lang="es-ES" baseline="0"/>
                  <a:t> DE NODOS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0.35800558943089433"/>
              <c:y val="0.829351742919079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70666399"/>
        <c:crosses val="autoZero"/>
        <c:auto val="1"/>
        <c:lblAlgn val="ctr"/>
        <c:lblOffset val="100"/>
        <c:noMultiLvlLbl val="0"/>
      </c:catAx>
      <c:valAx>
        <c:axId val="147066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media TIEMPO</a:t>
                </a:r>
                <a:r>
                  <a:rPr lang="es-ES" baseline="0"/>
                  <a:t> [s]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2.2119410569105692E-2"/>
              <c:y val="0.391442790037857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>
                <a:lumMod val="60000"/>
                <a:lumOff val="40000"/>
                <a:alpha val="97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70663903"/>
        <c:crosses val="autoZero"/>
        <c:crossBetween val="between"/>
      </c:valAx>
      <c:valAx>
        <c:axId val="187808758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DESVIACIÓN</a:t>
                </a:r>
                <a:r>
                  <a:rPr lang="es-ES" baseline="0"/>
                  <a:t> TÍPICA TIEMPO [S]</a:t>
                </a:r>
              </a:p>
            </c:rich>
          </c:tx>
          <c:layout>
            <c:manualLayout>
              <c:xMode val="edge"/>
              <c:yMode val="edge"/>
              <c:x val="0.94449508807588078"/>
              <c:y val="0.296246677814208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78088831"/>
        <c:crosses val="max"/>
        <c:crossBetween val="between"/>
      </c:valAx>
      <c:catAx>
        <c:axId val="187808883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780875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8615362466124655"/>
          <c:y val="0.91724403145999567"/>
          <c:w val="0.38434638380708341"/>
          <c:h val="6.35318809603566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19653</xdr:colOff>
      <xdr:row>15</xdr:row>
      <xdr:rowOff>144312</xdr:rowOff>
    </xdr:from>
    <xdr:to>
      <xdr:col>7</xdr:col>
      <xdr:colOff>437253</xdr:colOff>
      <xdr:row>34</xdr:row>
      <xdr:rowOff>42922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BDDD0DF8-A4F9-4B97-B2E3-047D2C859433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320F9-5786-4CF2-BE25-564C4E776E9D}">
  <dimension ref="B1:BD33"/>
  <sheetViews>
    <sheetView tabSelected="1" topLeftCell="A6" zoomScaleNormal="100" workbookViewId="0">
      <selection activeCell="J15" sqref="J15"/>
    </sheetView>
  </sheetViews>
  <sheetFormatPr baseColWidth="10" defaultColWidth="12.7109375" defaultRowHeight="15" x14ac:dyDescent="0.25"/>
  <cols>
    <col min="1" max="1" width="1.7109375" customWidth="1"/>
    <col min="2" max="2" width="18.7109375" customWidth="1"/>
    <col min="59" max="59" width="12.7109375" customWidth="1"/>
  </cols>
  <sheetData>
    <row r="1" spans="2:20" ht="9.9499999999999993" customHeight="1" x14ac:dyDescent="0.25"/>
    <row r="2" spans="2:20" x14ac:dyDescent="0.25">
      <c r="B2" s="4" t="s">
        <v>2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9"/>
      <c r="Q2" s="9"/>
      <c r="R2" s="9"/>
      <c r="S2" s="9"/>
      <c r="T2" s="9"/>
    </row>
    <row r="3" spans="2:20" x14ac:dyDescent="0.25">
      <c r="B3" s="5" t="s">
        <v>3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7.9987049102783203E-3</v>
      </c>
      <c r="I3" s="14">
        <v>3.2044410705566399E-2</v>
      </c>
      <c r="J3" s="14">
        <v>8.0065488815307603E-2</v>
      </c>
      <c r="K3" s="14">
        <v>0.23323917388915999</v>
      </c>
      <c r="L3" s="14">
        <v>3.8877198696136399</v>
      </c>
      <c r="M3" s="14">
        <v>16.130715847015299</v>
      </c>
      <c r="N3" s="14">
        <v>83.071886062621999</v>
      </c>
      <c r="O3" s="14">
        <v>249.75850820541299</v>
      </c>
    </row>
    <row r="4" spans="2:20" x14ac:dyDescent="0.25">
      <c r="B4" s="6" t="s">
        <v>4</v>
      </c>
      <c r="C4" s="15">
        <v>0</v>
      </c>
      <c r="D4" s="15">
        <v>0</v>
      </c>
      <c r="E4" s="15">
        <v>0</v>
      </c>
      <c r="F4" s="15">
        <v>4.2622089385986302E-3</v>
      </c>
      <c r="G4" s="15">
        <v>7.9972743988037092E-3</v>
      </c>
      <c r="H4" s="15">
        <v>8.0690383911132795E-3</v>
      </c>
      <c r="I4" s="15">
        <v>4.0340900421142502E-2</v>
      </c>
      <c r="J4" s="15">
        <v>0.118783712387084</v>
      </c>
      <c r="K4" s="15">
        <v>0.8925142288208</v>
      </c>
      <c r="L4" s="15">
        <v>2.3316891193389799</v>
      </c>
      <c r="M4" s="15">
        <v>6.8935859203338596</v>
      </c>
      <c r="N4" s="15">
        <v>96.976330280303898</v>
      </c>
      <c r="O4" s="15">
        <v>363.82082676887501</v>
      </c>
    </row>
    <row r="5" spans="2:20" x14ac:dyDescent="0.25">
      <c r="B5" s="5" t="s">
        <v>5</v>
      </c>
      <c r="C5" s="14">
        <v>0</v>
      </c>
      <c r="D5" s="14">
        <v>0</v>
      </c>
      <c r="E5" s="14">
        <v>0</v>
      </c>
      <c r="F5" s="14">
        <v>0</v>
      </c>
      <c r="G5" s="14">
        <v>8.0070495605468698E-3</v>
      </c>
      <c r="H5" s="14">
        <v>1.5999794006347601E-2</v>
      </c>
      <c r="I5" s="14">
        <v>2.5092601776122998E-2</v>
      </c>
      <c r="J5" s="14">
        <v>0.13954877853393499</v>
      </c>
      <c r="K5" s="14">
        <v>0.27603459358215299</v>
      </c>
      <c r="L5" s="14">
        <v>2.3527927398681601</v>
      </c>
      <c r="M5" s="14">
        <v>9.9990961551666206</v>
      </c>
      <c r="N5" s="14">
        <v>18.6042976379394</v>
      </c>
      <c r="O5" s="14">
        <v>95.871247291564899</v>
      </c>
    </row>
    <row r="6" spans="2:20" x14ac:dyDescent="0.25">
      <c r="B6" s="6" t="s">
        <v>6</v>
      </c>
      <c r="C6" s="15">
        <v>0</v>
      </c>
      <c r="D6" s="15">
        <v>0</v>
      </c>
      <c r="E6" s="15">
        <v>3.2570362091064401E-3</v>
      </c>
      <c r="F6" s="15">
        <v>0</v>
      </c>
      <c r="G6" s="15">
        <v>5.5994987487792899E-3</v>
      </c>
      <c r="H6" s="15">
        <v>1.1572360992431601E-2</v>
      </c>
      <c r="I6" s="15">
        <v>5.1344871520995997E-2</v>
      </c>
      <c r="J6" s="15">
        <v>0.13273954391479401</v>
      </c>
      <c r="K6" s="15">
        <v>0.39156627655029203</v>
      </c>
      <c r="L6" s="15">
        <v>1.57917857170104</v>
      </c>
      <c r="M6" s="15">
        <v>14.8034851551055</v>
      </c>
      <c r="N6" s="15">
        <v>63.2311625480651</v>
      </c>
      <c r="O6" s="15">
        <v>1245.2361516952501</v>
      </c>
    </row>
    <row r="7" spans="2:20" x14ac:dyDescent="0.25">
      <c r="B7" s="5" t="s">
        <v>7</v>
      </c>
      <c r="C7" s="14">
        <v>0</v>
      </c>
      <c r="D7" s="14">
        <v>0</v>
      </c>
      <c r="E7" s="14">
        <v>0</v>
      </c>
      <c r="F7" s="14">
        <v>0</v>
      </c>
      <c r="G7" s="14">
        <v>1.7080307006835901E-3</v>
      </c>
      <c r="H7" s="14">
        <v>6.8912506103515599E-3</v>
      </c>
      <c r="I7" s="14">
        <v>3.9630889892578097E-2</v>
      </c>
      <c r="J7" s="14">
        <v>0.198394775390625</v>
      </c>
      <c r="K7" s="14">
        <v>0.64463829994201605</v>
      </c>
      <c r="L7" s="14">
        <v>2.9893708229064901</v>
      </c>
      <c r="M7" s="14">
        <v>23.494569778442301</v>
      </c>
      <c r="N7" s="14">
        <v>55.983481407165499</v>
      </c>
      <c r="O7" s="14">
        <v>321.87937259673998</v>
      </c>
    </row>
    <row r="8" spans="2:20" x14ac:dyDescent="0.25">
      <c r="B8" s="6" t="s">
        <v>8</v>
      </c>
      <c r="C8" s="15">
        <v>0</v>
      </c>
      <c r="D8" s="15">
        <v>0</v>
      </c>
      <c r="E8" s="15">
        <v>4.5442581176757802E-4</v>
      </c>
      <c r="F8" s="15">
        <v>5.4407119750976497E-4</v>
      </c>
      <c r="G8" s="15">
        <v>9.9730491638183594E-4</v>
      </c>
      <c r="H8" s="15">
        <v>4.0771961212158203E-3</v>
      </c>
      <c r="I8" s="15">
        <v>2.7095317840576099E-2</v>
      </c>
      <c r="J8" s="15">
        <v>0.111557006835937</v>
      </c>
      <c r="K8" s="15">
        <v>0.38774132728576599</v>
      </c>
      <c r="L8" s="15">
        <v>3.5788424015045099</v>
      </c>
      <c r="M8" s="15">
        <v>10.6102955341339</v>
      </c>
      <c r="N8" s="15">
        <v>61.840466260909999</v>
      </c>
      <c r="O8" s="15">
        <v>426.54311776161097</v>
      </c>
    </row>
    <row r="9" spans="2:20" x14ac:dyDescent="0.25">
      <c r="B9" s="5" t="s">
        <v>9</v>
      </c>
      <c r="C9" s="14">
        <v>0</v>
      </c>
      <c r="D9" s="14">
        <v>0</v>
      </c>
      <c r="E9" s="14">
        <v>0</v>
      </c>
      <c r="F9" s="14">
        <v>0</v>
      </c>
      <c r="G9" s="14">
        <v>6.0224533081054601E-4</v>
      </c>
      <c r="H9" s="14">
        <v>2.0344257354736302E-3</v>
      </c>
      <c r="I9" s="14">
        <v>2.0981073379516602E-2</v>
      </c>
      <c r="J9" s="14">
        <v>0.153698921203613</v>
      </c>
      <c r="K9" s="14">
        <v>0.36153316497802701</v>
      </c>
      <c r="L9" s="14">
        <v>1.2032656669616699</v>
      </c>
      <c r="M9" s="14">
        <v>9.3928349018096906</v>
      </c>
      <c r="N9" s="14">
        <v>33.429200410842803</v>
      </c>
      <c r="O9" s="14">
        <v>171.342678308486</v>
      </c>
    </row>
    <row r="10" spans="2:20" x14ac:dyDescent="0.25">
      <c r="B10" s="6" t="s">
        <v>10</v>
      </c>
      <c r="C10" s="15">
        <v>0</v>
      </c>
      <c r="D10" s="15">
        <v>0</v>
      </c>
      <c r="E10" s="15">
        <v>0</v>
      </c>
      <c r="F10" s="15">
        <v>0</v>
      </c>
      <c r="G10" s="15">
        <v>9.9706649780273394E-4</v>
      </c>
      <c r="H10" s="15">
        <v>4.9848556518554601E-3</v>
      </c>
      <c r="I10" s="15">
        <v>1.4957666397094701E-2</v>
      </c>
      <c r="J10" s="15">
        <v>6.8856477737426702E-2</v>
      </c>
      <c r="K10" s="15">
        <v>0.326091527938842</v>
      </c>
      <c r="L10" s="15">
        <v>3.2951803207397399</v>
      </c>
      <c r="M10" s="15">
        <v>27.3699469566345</v>
      </c>
      <c r="N10" s="15">
        <v>27.663008213043199</v>
      </c>
      <c r="O10" s="15">
        <v>327.37961483001698</v>
      </c>
    </row>
    <row r="11" spans="2:20" x14ac:dyDescent="0.25">
      <c r="B11" s="5" t="s">
        <v>11</v>
      </c>
      <c r="C11" s="14">
        <v>0</v>
      </c>
      <c r="D11" s="14">
        <v>0</v>
      </c>
      <c r="E11" s="14">
        <v>0</v>
      </c>
      <c r="F11" s="14">
        <v>0</v>
      </c>
      <c r="G11" s="14">
        <v>3.73601913452148E-4</v>
      </c>
      <c r="H11" s="14">
        <v>1.9931793212890599E-3</v>
      </c>
      <c r="I11" s="14">
        <v>1.8984317779540998E-2</v>
      </c>
      <c r="J11" s="14">
        <v>6.9824457168579102E-2</v>
      </c>
      <c r="K11" s="14">
        <v>0.20486330986022899</v>
      </c>
      <c r="L11" s="14">
        <v>2.9601957798004102</v>
      </c>
      <c r="M11" s="14">
        <v>12.8870537281036</v>
      </c>
      <c r="N11" s="14">
        <v>19.588276863098098</v>
      </c>
      <c r="O11" s="14">
        <v>181.343910455703</v>
      </c>
    </row>
    <row r="12" spans="2:20" x14ac:dyDescent="0.25">
      <c r="B12" s="6" t="s">
        <v>12</v>
      </c>
      <c r="C12" s="15">
        <v>0</v>
      </c>
      <c r="D12" s="15">
        <v>0</v>
      </c>
      <c r="E12" s="15">
        <v>0</v>
      </c>
      <c r="F12" s="15">
        <v>0</v>
      </c>
      <c r="G12" s="15">
        <v>3.3903121948242101E-4</v>
      </c>
      <c r="H12" s="15">
        <v>5.9878826141357396E-3</v>
      </c>
      <c r="I12" s="15">
        <v>1.00102424621582E-2</v>
      </c>
      <c r="J12" s="15">
        <v>0.112304925918579</v>
      </c>
      <c r="K12" s="15">
        <v>0.51552915573120095</v>
      </c>
      <c r="L12" s="15">
        <v>2.1024141311645499</v>
      </c>
      <c r="M12" s="15">
        <v>9.2314648628234792</v>
      </c>
      <c r="N12" s="15">
        <v>33.196647882461498</v>
      </c>
      <c r="O12" s="15">
        <v>269.39073729515002</v>
      </c>
    </row>
    <row r="13" spans="2:20" x14ac:dyDescent="0.25">
      <c r="B13" s="7" t="s">
        <v>1</v>
      </c>
      <c r="C13" s="2">
        <f t="shared" ref="C13:N13" si="0">AVERAGE(C3:C12)</f>
        <v>0</v>
      </c>
      <c r="D13" s="2">
        <f t="shared" si="0"/>
        <v>0</v>
      </c>
      <c r="E13" s="2">
        <f t="shared" si="0"/>
        <v>3.7114620208740181E-4</v>
      </c>
      <c r="F13" s="2">
        <f t="shared" si="0"/>
        <v>4.8062801361083949E-4</v>
      </c>
      <c r="G13" s="2">
        <f t="shared" si="0"/>
        <v>2.6621103286743148E-3</v>
      </c>
      <c r="H13" s="2">
        <f t="shared" si="0"/>
        <v>6.9608688354492075E-3</v>
      </c>
      <c r="I13" s="2">
        <f t="shared" si="0"/>
        <v>2.8048229217529263E-2</v>
      </c>
      <c r="J13" s="2">
        <f t="shared" si="0"/>
        <v>0.11857740879058806</v>
      </c>
      <c r="K13" s="2">
        <f t="shared" si="0"/>
        <v>0.4233751058578486</v>
      </c>
      <c r="L13" s="2">
        <f t="shared" si="0"/>
        <v>2.6280649423599192</v>
      </c>
      <c r="M13" s="2">
        <f t="shared" si="0"/>
        <v>14.081304883956875</v>
      </c>
      <c r="N13" s="2">
        <f t="shared" si="0"/>
        <v>49.358475756645149</v>
      </c>
      <c r="O13" s="2">
        <f t="shared" ref="O13" si="1">AVERAGE(O3:O12)</f>
        <v>365.25661652088098</v>
      </c>
    </row>
    <row r="14" spans="2:20" x14ac:dyDescent="0.25">
      <c r="B14" s="8" t="s">
        <v>0</v>
      </c>
      <c r="C14" s="3">
        <f t="shared" ref="C14:M14" si="2">_xlfn.STDEV.S(C3:C12)</f>
        <v>0</v>
      </c>
      <c r="D14" s="3">
        <f t="shared" si="2"/>
        <v>0</v>
      </c>
      <c r="E14" s="3">
        <f t="shared" si="2"/>
        <v>1.0240058947634176E-3</v>
      </c>
      <c r="F14" s="3">
        <f t="shared" si="2"/>
        <v>1.3396685174389951E-3</v>
      </c>
      <c r="G14" s="3">
        <f t="shared" si="2"/>
        <v>3.2331384865656953E-3</v>
      </c>
      <c r="H14" s="3">
        <f t="shared" si="2"/>
        <v>4.3126776636692342E-3</v>
      </c>
      <c r="I14" s="3">
        <f t="shared" si="2"/>
        <v>1.2834179884357097E-2</v>
      </c>
      <c r="J14" s="3">
        <f t="shared" si="2"/>
        <v>4.0367146939509185E-2</v>
      </c>
      <c r="K14" s="3">
        <f t="shared" si="2"/>
        <v>0.21048084600477063</v>
      </c>
      <c r="L14" s="3">
        <f t="shared" si="2"/>
        <v>0.86581636852901933</v>
      </c>
      <c r="M14" s="3">
        <f t="shared" si="2"/>
        <v>6.6434911044015674</v>
      </c>
      <c r="N14" s="3">
        <f t="shared" ref="N14:O14" si="3">_xlfn.STDEV.S(N3:N12)</f>
        <v>27.108670914297949</v>
      </c>
      <c r="O14" s="3">
        <f t="shared" si="3"/>
        <v>324.54470458440886</v>
      </c>
    </row>
    <row r="15" spans="2:20" x14ac:dyDescent="0.25">
      <c r="N15" s="10"/>
    </row>
    <row r="16" spans="2:20" x14ac:dyDescent="0.25">
      <c r="N16" s="10"/>
    </row>
    <row r="17" spans="9:51" x14ac:dyDescent="0.25">
      <c r="N17" s="10"/>
    </row>
    <row r="18" spans="9:51" x14ac:dyDescent="0.25">
      <c r="N18" s="10"/>
    </row>
    <row r="19" spans="9:51" x14ac:dyDescent="0.25">
      <c r="N19" s="10"/>
    </row>
    <row r="20" spans="9:51" x14ac:dyDescent="0.25">
      <c r="N20" s="10"/>
    </row>
    <row r="21" spans="9:51" x14ac:dyDescent="0.25">
      <c r="I21" s="13"/>
      <c r="N21" s="10"/>
    </row>
    <row r="22" spans="9:51" x14ac:dyDescent="0.25">
      <c r="N22" s="10"/>
    </row>
    <row r="23" spans="9:51" x14ac:dyDescent="0.25">
      <c r="N23" s="9"/>
    </row>
    <row r="24" spans="9:51" x14ac:dyDescent="0.25">
      <c r="N24" s="11"/>
    </row>
    <row r="30" spans="9:51" x14ac:dyDescent="0.25">
      <c r="AY30" s="12"/>
    </row>
    <row r="33" spans="56:56" x14ac:dyDescent="0.25">
      <c r="BD33" s="12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21A04-8BB1-4F27-8DE5-96F51A33C0B3}">
  <dimension ref="A1"/>
  <sheetViews>
    <sheetView workbookViewId="0">
      <selection sqref="A1:K20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C7894B-6B89-44D1-BE11-EF2D45BA1F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HeurísticaPoda</vt:lpstr>
      <vt:lpstr>Hoja1</vt:lpstr>
      <vt:lpstr>HeurísticaPoda!Criterios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Cruz del Valle</dc:creator>
  <cp:lastModifiedBy>Javier Cruz del Valle</cp:lastModifiedBy>
  <dcterms:created xsi:type="dcterms:W3CDTF">2022-03-01T18:30:35Z</dcterms:created>
  <dcterms:modified xsi:type="dcterms:W3CDTF">2022-05-10T15:49:54Z</dcterms:modified>
</cp:coreProperties>
</file>