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hidePivotFieldList="1"/>
  <xr:revisionPtr revIDLastSave="0" documentId="13_ncr:1_{0E2D0E1B-7800-4BEE-91A0-BD78585816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MaxVero (P)" sheetId="9" r:id="rId7"/>
    <sheet name="Visionados" sheetId="10" r:id="rId8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Notas!$J:$J</definedName>
    <definedName name="Pelis">Estadística!$B$1</definedName>
    <definedName name="solver_adj" localSheetId="5" hidden="1">MaxVero!$E$3:$E$4</definedName>
    <definedName name="solver_adj" localSheetId="6" hidden="1">'MaxVero (P)'!$G$3:$G$4</definedName>
    <definedName name="solver_cvg" localSheetId="5" hidden="1">0.0001</definedName>
    <definedName name="solver_cvg" localSheetId="6" hidden="1">0.0001</definedName>
    <definedName name="solver_drv" localSheetId="5" hidden="1">1</definedName>
    <definedName name="solver_drv" localSheetId="6" hidden="1">1</definedName>
    <definedName name="solver_eng" localSheetId="5" hidden="1">1</definedName>
    <definedName name="solver_eng" localSheetId="6" hidden="1">1</definedName>
    <definedName name="solver_est" localSheetId="5" hidden="1">1</definedName>
    <definedName name="solver_est" localSheetId="6" hidden="1">1</definedName>
    <definedName name="solver_itr" localSheetId="5" hidden="1">2147483647</definedName>
    <definedName name="solver_itr" localSheetId="6" hidden="1">2147483647</definedName>
    <definedName name="solver_mip" localSheetId="5" hidden="1">2147483647</definedName>
    <definedName name="solver_mip" localSheetId="6" hidden="1">2147483647</definedName>
    <definedName name="solver_mni" localSheetId="5" hidden="1">30</definedName>
    <definedName name="solver_mni" localSheetId="6" hidden="1">30</definedName>
    <definedName name="solver_mrt" localSheetId="5" hidden="1">0.075</definedName>
    <definedName name="solver_mrt" localSheetId="6" hidden="1">0.075</definedName>
    <definedName name="solver_msl" localSheetId="5" hidden="1">2</definedName>
    <definedName name="solver_msl" localSheetId="6" hidden="1">2</definedName>
    <definedName name="solver_neg" localSheetId="5" hidden="1">1</definedName>
    <definedName name="solver_neg" localSheetId="6" hidden="1">1</definedName>
    <definedName name="solver_nod" localSheetId="5" hidden="1">2147483647</definedName>
    <definedName name="solver_nod" localSheetId="6" hidden="1">2147483647</definedName>
    <definedName name="solver_num" localSheetId="5" hidden="1">0</definedName>
    <definedName name="solver_num" localSheetId="6" hidden="1">0</definedName>
    <definedName name="solver_nwt" localSheetId="5" hidden="1">1</definedName>
    <definedName name="solver_nwt" localSheetId="6" hidden="1">1</definedName>
    <definedName name="solver_opt" localSheetId="5" hidden="1">MaxVero!$E$28</definedName>
    <definedName name="solver_opt" localSheetId="6" hidden="1">'MaxVero (P)'!$F$28</definedName>
    <definedName name="solver_pre" localSheetId="5" hidden="1">0.000001</definedName>
    <definedName name="solver_pre" localSheetId="6" hidden="1">0.000001</definedName>
    <definedName name="solver_rbv" localSheetId="5" hidden="1">1</definedName>
    <definedName name="solver_rbv" localSheetId="6" hidden="1">1</definedName>
    <definedName name="solver_rlx" localSheetId="5" hidden="1">2</definedName>
    <definedName name="solver_rlx" localSheetId="6" hidden="1">2</definedName>
    <definedName name="solver_rsd" localSheetId="5" hidden="1">0</definedName>
    <definedName name="solver_rsd" localSheetId="6" hidden="1">0</definedName>
    <definedName name="solver_scl" localSheetId="5" hidden="1">1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5" hidden="1">100</definedName>
    <definedName name="solver_ssz" localSheetId="6" hidden="1">100</definedName>
    <definedName name="solver_tim" localSheetId="5" hidden="1">2147483647</definedName>
    <definedName name="solver_tim" localSheetId="6" hidden="1">2147483647</definedName>
    <definedName name="solver_tol" localSheetId="5" hidden="1">0.01</definedName>
    <definedName name="solver_tol" localSheetId="6" hidden="1">0.01</definedName>
    <definedName name="solver_typ" localSheetId="5" hidden="1">1</definedName>
    <definedName name="solver_typ" localSheetId="6" hidden="1">1</definedName>
    <definedName name="solver_val" localSheetId="5" hidden="1">0</definedName>
    <definedName name="solver_val" localSheetId="6" hidden="1">0</definedName>
    <definedName name="solver_ver" localSheetId="5" hidden="1">3</definedName>
    <definedName name="solver_ver" localSheetId="6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5" l="1"/>
  <c r="B9" i="5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2" i="3"/>
  <c r="G3" i="3"/>
  <c r="G4" i="3"/>
  <c r="G5" i="3"/>
  <c r="G6" i="3"/>
  <c r="B8" i="5" s="1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2" i="3"/>
  <c r="D4" i="10"/>
  <c r="G15" i="5"/>
  <c r="B3" i="5"/>
  <c r="B2" i="5"/>
  <c r="K885" i="3" l="1"/>
  <c r="L885" i="3"/>
  <c r="K886" i="3"/>
  <c r="L886" i="3"/>
  <c r="K887" i="3"/>
  <c r="L887" i="3"/>
  <c r="K888" i="3"/>
  <c r="L888" i="3"/>
  <c r="K889" i="3"/>
  <c r="L889" i="3"/>
  <c r="K890" i="3"/>
  <c r="L890" i="3"/>
  <c r="J885" i="3"/>
  <c r="J886" i="3"/>
  <c r="J887" i="3"/>
  <c r="J888" i="3"/>
  <c r="J889" i="3"/>
  <c r="J890" i="3"/>
  <c r="H885" i="3"/>
  <c r="H888" i="3"/>
  <c r="H889" i="3"/>
  <c r="H886" i="3"/>
  <c r="H887" i="3"/>
  <c r="H890" i="3"/>
  <c r="F885" i="3"/>
  <c r="F886" i="3"/>
  <c r="F887" i="3"/>
  <c r="F888" i="3"/>
  <c r="F889" i="3"/>
  <c r="F890" i="3"/>
  <c r="E2" i="10" l="1"/>
  <c r="E1" i="10"/>
  <c r="B2" i="10" l="1"/>
  <c r="B1" i="10"/>
  <c r="F872" i="3" l="1"/>
  <c r="F873" i="3"/>
  <c r="F874" i="3"/>
  <c r="F875" i="3"/>
  <c r="F876" i="3"/>
  <c r="F877" i="3"/>
  <c r="F878" i="3"/>
  <c r="F879" i="3"/>
  <c r="F880" i="3"/>
  <c r="F881" i="3"/>
  <c r="F882" i="3"/>
  <c r="F883" i="3"/>
  <c r="F884" i="3"/>
  <c r="K872" i="3"/>
  <c r="L872" i="3"/>
  <c r="K873" i="3"/>
  <c r="L873" i="3"/>
  <c r="K874" i="3"/>
  <c r="L874" i="3"/>
  <c r="K875" i="3"/>
  <c r="L875" i="3"/>
  <c r="K876" i="3"/>
  <c r="L876" i="3"/>
  <c r="K877" i="3"/>
  <c r="L877" i="3"/>
  <c r="K878" i="3"/>
  <c r="L878" i="3"/>
  <c r="K879" i="3"/>
  <c r="L879" i="3"/>
  <c r="K880" i="3"/>
  <c r="L880" i="3"/>
  <c r="K881" i="3"/>
  <c r="L881" i="3"/>
  <c r="K882" i="3"/>
  <c r="L882" i="3"/>
  <c r="K883" i="3"/>
  <c r="L883" i="3"/>
  <c r="K884" i="3"/>
  <c r="L884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C26" i="9" l="1"/>
  <c r="C24" i="9"/>
  <c r="C22" i="9"/>
  <c r="C20" i="9"/>
  <c r="C18" i="9"/>
  <c r="C16" i="9"/>
  <c r="C14" i="9"/>
  <c r="C12" i="9"/>
  <c r="C10" i="9"/>
  <c r="C8" i="9"/>
  <c r="C7" i="9" s="1"/>
  <c r="E7" i="9" s="1"/>
  <c r="E8" i="9" l="1"/>
  <c r="C9" i="9"/>
  <c r="E9" i="9" s="1"/>
  <c r="C13" i="9"/>
  <c r="E13" i="9" s="1"/>
  <c r="C17" i="9"/>
  <c r="E17" i="9" s="1"/>
  <c r="C21" i="9"/>
  <c r="E21" i="9" s="1"/>
  <c r="C25" i="9"/>
  <c r="E25" i="9" s="1"/>
  <c r="C11" i="9"/>
  <c r="E11" i="9" s="1"/>
  <c r="C15" i="9"/>
  <c r="E15" i="9" s="1"/>
  <c r="C19" i="9"/>
  <c r="E19" i="9" s="1"/>
  <c r="C23" i="9"/>
  <c r="E23" i="9" s="1"/>
  <c r="C26" i="7"/>
  <c r="C24" i="7"/>
  <c r="C22" i="7"/>
  <c r="C20" i="7"/>
  <c r="C18" i="7"/>
  <c r="C19" i="7" s="1"/>
  <c r="C16" i="7"/>
  <c r="C14" i="7"/>
  <c r="C12" i="7"/>
  <c r="C10" i="7"/>
  <c r="C11" i="7" s="1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K491" i="3"/>
  <c r="L491" i="3"/>
  <c r="K492" i="3"/>
  <c r="L492" i="3"/>
  <c r="K493" i="3"/>
  <c r="L493" i="3"/>
  <c r="K494" i="3"/>
  <c r="L494" i="3"/>
  <c r="K495" i="3"/>
  <c r="L495" i="3"/>
  <c r="K496" i="3"/>
  <c r="L496" i="3"/>
  <c r="K497" i="3"/>
  <c r="L497" i="3"/>
  <c r="K498" i="3"/>
  <c r="L498" i="3"/>
  <c r="K499" i="3"/>
  <c r="L499" i="3"/>
  <c r="K500" i="3"/>
  <c r="L500" i="3"/>
  <c r="K501" i="3"/>
  <c r="L501" i="3"/>
  <c r="K502" i="3"/>
  <c r="L502" i="3"/>
  <c r="K503" i="3"/>
  <c r="L503" i="3"/>
  <c r="K504" i="3"/>
  <c r="L504" i="3"/>
  <c r="K505" i="3"/>
  <c r="L505" i="3"/>
  <c r="K506" i="3"/>
  <c r="L506" i="3"/>
  <c r="K507" i="3"/>
  <c r="L507" i="3"/>
  <c r="K508" i="3"/>
  <c r="L508" i="3"/>
  <c r="K509" i="3"/>
  <c r="L509" i="3"/>
  <c r="K510" i="3"/>
  <c r="L510" i="3"/>
  <c r="K511" i="3"/>
  <c r="L511" i="3"/>
  <c r="K512" i="3"/>
  <c r="L512" i="3"/>
  <c r="K513" i="3"/>
  <c r="L513" i="3"/>
  <c r="K514" i="3"/>
  <c r="L514" i="3"/>
  <c r="K515" i="3"/>
  <c r="L515" i="3"/>
  <c r="K516" i="3"/>
  <c r="L516" i="3"/>
  <c r="K517" i="3"/>
  <c r="L517" i="3"/>
  <c r="K518" i="3"/>
  <c r="L518" i="3"/>
  <c r="K519" i="3"/>
  <c r="L519" i="3"/>
  <c r="K520" i="3"/>
  <c r="L520" i="3"/>
  <c r="K521" i="3"/>
  <c r="L521" i="3"/>
  <c r="K522" i="3"/>
  <c r="L522" i="3"/>
  <c r="K523" i="3"/>
  <c r="L523" i="3"/>
  <c r="K524" i="3"/>
  <c r="L524" i="3"/>
  <c r="K525" i="3"/>
  <c r="L525" i="3"/>
  <c r="K526" i="3"/>
  <c r="L526" i="3"/>
  <c r="K527" i="3"/>
  <c r="L527" i="3"/>
  <c r="K528" i="3"/>
  <c r="L528" i="3"/>
  <c r="K529" i="3"/>
  <c r="L529" i="3"/>
  <c r="K530" i="3"/>
  <c r="L530" i="3"/>
  <c r="K531" i="3"/>
  <c r="L531" i="3"/>
  <c r="K532" i="3"/>
  <c r="L532" i="3"/>
  <c r="K533" i="3"/>
  <c r="L533" i="3"/>
  <c r="K534" i="3"/>
  <c r="L534" i="3"/>
  <c r="K535" i="3"/>
  <c r="L535" i="3"/>
  <c r="K536" i="3"/>
  <c r="L536" i="3"/>
  <c r="K537" i="3"/>
  <c r="L537" i="3"/>
  <c r="K538" i="3"/>
  <c r="L538" i="3"/>
  <c r="K539" i="3"/>
  <c r="L539" i="3"/>
  <c r="K540" i="3"/>
  <c r="L540" i="3"/>
  <c r="K541" i="3"/>
  <c r="L541" i="3"/>
  <c r="K542" i="3"/>
  <c r="L542" i="3"/>
  <c r="K543" i="3"/>
  <c r="L543" i="3"/>
  <c r="K544" i="3"/>
  <c r="L544" i="3"/>
  <c r="K545" i="3"/>
  <c r="L545" i="3"/>
  <c r="K546" i="3"/>
  <c r="L546" i="3"/>
  <c r="K547" i="3"/>
  <c r="L547" i="3"/>
  <c r="K548" i="3"/>
  <c r="L548" i="3"/>
  <c r="K549" i="3"/>
  <c r="L549" i="3"/>
  <c r="K550" i="3"/>
  <c r="L550" i="3"/>
  <c r="K551" i="3"/>
  <c r="L551" i="3"/>
  <c r="K552" i="3"/>
  <c r="L552" i="3"/>
  <c r="K553" i="3"/>
  <c r="L553" i="3"/>
  <c r="K554" i="3"/>
  <c r="L554" i="3"/>
  <c r="K555" i="3"/>
  <c r="L555" i="3"/>
  <c r="K556" i="3"/>
  <c r="L556" i="3"/>
  <c r="K557" i="3"/>
  <c r="L557" i="3"/>
  <c r="K558" i="3"/>
  <c r="L558" i="3"/>
  <c r="K559" i="3"/>
  <c r="L559" i="3"/>
  <c r="K560" i="3"/>
  <c r="L560" i="3"/>
  <c r="K561" i="3"/>
  <c r="L561" i="3"/>
  <c r="K562" i="3"/>
  <c r="L562" i="3"/>
  <c r="K563" i="3"/>
  <c r="L563" i="3"/>
  <c r="K564" i="3"/>
  <c r="L564" i="3"/>
  <c r="K565" i="3"/>
  <c r="L565" i="3"/>
  <c r="K566" i="3"/>
  <c r="L566" i="3"/>
  <c r="K567" i="3"/>
  <c r="L567" i="3"/>
  <c r="K568" i="3"/>
  <c r="L568" i="3"/>
  <c r="K569" i="3"/>
  <c r="L569" i="3"/>
  <c r="K570" i="3"/>
  <c r="L570" i="3"/>
  <c r="K571" i="3"/>
  <c r="L571" i="3"/>
  <c r="K572" i="3"/>
  <c r="L572" i="3"/>
  <c r="K573" i="3"/>
  <c r="L573" i="3"/>
  <c r="K574" i="3"/>
  <c r="L574" i="3"/>
  <c r="K575" i="3"/>
  <c r="L575" i="3"/>
  <c r="K576" i="3"/>
  <c r="L576" i="3"/>
  <c r="K577" i="3"/>
  <c r="L577" i="3"/>
  <c r="K578" i="3"/>
  <c r="L578" i="3"/>
  <c r="K579" i="3"/>
  <c r="L579" i="3"/>
  <c r="K580" i="3"/>
  <c r="L580" i="3"/>
  <c r="K581" i="3"/>
  <c r="L581" i="3"/>
  <c r="K582" i="3"/>
  <c r="L582" i="3"/>
  <c r="K583" i="3"/>
  <c r="L583" i="3"/>
  <c r="K584" i="3"/>
  <c r="L584" i="3"/>
  <c r="K585" i="3"/>
  <c r="L585" i="3"/>
  <c r="K586" i="3"/>
  <c r="L586" i="3"/>
  <c r="K587" i="3"/>
  <c r="L587" i="3"/>
  <c r="K588" i="3"/>
  <c r="L588" i="3"/>
  <c r="K589" i="3"/>
  <c r="L589" i="3"/>
  <c r="K590" i="3"/>
  <c r="L590" i="3"/>
  <c r="K591" i="3"/>
  <c r="L591" i="3"/>
  <c r="K592" i="3"/>
  <c r="L592" i="3"/>
  <c r="K593" i="3"/>
  <c r="L593" i="3"/>
  <c r="K594" i="3"/>
  <c r="L594" i="3"/>
  <c r="K595" i="3"/>
  <c r="L595" i="3"/>
  <c r="K596" i="3"/>
  <c r="L596" i="3"/>
  <c r="K597" i="3"/>
  <c r="L597" i="3"/>
  <c r="K598" i="3"/>
  <c r="L598" i="3"/>
  <c r="K599" i="3"/>
  <c r="L599" i="3"/>
  <c r="K600" i="3"/>
  <c r="L600" i="3"/>
  <c r="K601" i="3"/>
  <c r="L601" i="3"/>
  <c r="K602" i="3"/>
  <c r="L602" i="3"/>
  <c r="K603" i="3"/>
  <c r="L603" i="3"/>
  <c r="K604" i="3"/>
  <c r="L604" i="3"/>
  <c r="K605" i="3"/>
  <c r="L605" i="3"/>
  <c r="K606" i="3"/>
  <c r="L606" i="3"/>
  <c r="K607" i="3"/>
  <c r="L607" i="3"/>
  <c r="K608" i="3"/>
  <c r="L608" i="3"/>
  <c r="K609" i="3"/>
  <c r="L609" i="3"/>
  <c r="K610" i="3"/>
  <c r="L610" i="3"/>
  <c r="K611" i="3"/>
  <c r="L611" i="3"/>
  <c r="K612" i="3"/>
  <c r="L612" i="3"/>
  <c r="K613" i="3"/>
  <c r="L613" i="3"/>
  <c r="K614" i="3"/>
  <c r="L614" i="3"/>
  <c r="K615" i="3"/>
  <c r="L615" i="3"/>
  <c r="K616" i="3"/>
  <c r="L616" i="3"/>
  <c r="K617" i="3"/>
  <c r="L617" i="3"/>
  <c r="K618" i="3"/>
  <c r="L618" i="3"/>
  <c r="K619" i="3"/>
  <c r="L619" i="3"/>
  <c r="K620" i="3"/>
  <c r="L620" i="3"/>
  <c r="K621" i="3"/>
  <c r="L621" i="3"/>
  <c r="K622" i="3"/>
  <c r="L622" i="3"/>
  <c r="K623" i="3"/>
  <c r="L623" i="3"/>
  <c r="K624" i="3"/>
  <c r="L624" i="3"/>
  <c r="K625" i="3"/>
  <c r="L625" i="3"/>
  <c r="K626" i="3"/>
  <c r="L626" i="3"/>
  <c r="K627" i="3"/>
  <c r="L627" i="3"/>
  <c r="K628" i="3"/>
  <c r="L628" i="3"/>
  <c r="K629" i="3"/>
  <c r="L629" i="3"/>
  <c r="K630" i="3"/>
  <c r="L630" i="3"/>
  <c r="K631" i="3"/>
  <c r="L631" i="3"/>
  <c r="K632" i="3"/>
  <c r="L632" i="3"/>
  <c r="K633" i="3"/>
  <c r="L633" i="3"/>
  <c r="K634" i="3"/>
  <c r="L634" i="3"/>
  <c r="K635" i="3"/>
  <c r="L635" i="3"/>
  <c r="K636" i="3"/>
  <c r="L636" i="3"/>
  <c r="K637" i="3"/>
  <c r="L637" i="3"/>
  <c r="K638" i="3"/>
  <c r="L638" i="3"/>
  <c r="K639" i="3"/>
  <c r="L639" i="3"/>
  <c r="K640" i="3"/>
  <c r="L640" i="3"/>
  <c r="K641" i="3"/>
  <c r="L641" i="3"/>
  <c r="K642" i="3"/>
  <c r="L642" i="3"/>
  <c r="K643" i="3"/>
  <c r="L643" i="3"/>
  <c r="K644" i="3"/>
  <c r="L644" i="3"/>
  <c r="K645" i="3"/>
  <c r="L645" i="3"/>
  <c r="K646" i="3"/>
  <c r="L646" i="3"/>
  <c r="K647" i="3"/>
  <c r="L647" i="3"/>
  <c r="K648" i="3"/>
  <c r="L648" i="3"/>
  <c r="K649" i="3"/>
  <c r="L649" i="3"/>
  <c r="K650" i="3"/>
  <c r="L650" i="3"/>
  <c r="K651" i="3"/>
  <c r="L651" i="3"/>
  <c r="K652" i="3"/>
  <c r="L652" i="3"/>
  <c r="K653" i="3"/>
  <c r="L653" i="3"/>
  <c r="K654" i="3"/>
  <c r="L654" i="3"/>
  <c r="K655" i="3"/>
  <c r="L655" i="3"/>
  <c r="K656" i="3"/>
  <c r="L656" i="3"/>
  <c r="K657" i="3"/>
  <c r="L657" i="3"/>
  <c r="K658" i="3"/>
  <c r="L658" i="3"/>
  <c r="K659" i="3"/>
  <c r="L659" i="3"/>
  <c r="K660" i="3"/>
  <c r="L660" i="3"/>
  <c r="K661" i="3"/>
  <c r="L661" i="3"/>
  <c r="K662" i="3"/>
  <c r="L662" i="3"/>
  <c r="K663" i="3"/>
  <c r="L663" i="3"/>
  <c r="K664" i="3"/>
  <c r="L664" i="3"/>
  <c r="K665" i="3"/>
  <c r="L665" i="3"/>
  <c r="K666" i="3"/>
  <c r="L666" i="3"/>
  <c r="K667" i="3"/>
  <c r="L667" i="3"/>
  <c r="K668" i="3"/>
  <c r="L668" i="3"/>
  <c r="K669" i="3"/>
  <c r="L669" i="3"/>
  <c r="K670" i="3"/>
  <c r="L670" i="3"/>
  <c r="K671" i="3"/>
  <c r="L671" i="3"/>
  <c r="K672" i="3"/>
  <c r="L672" i="3"/>
  <c r="K673" i="3"/>
  <c r="L673" i="3"/>
  <c r="K674" i="3"/>
  <c r="L674" i="3"/>
  <c r="K675" i="3"/>
  <c r="L675" i="3"/>
  <c r="K676" i="3"/>
  <c r="L676" i="3"/>
  <c r="K677" i="3"/>
  <c r="L677" i="3"/>
  <c r="K678" i="3"/>
  <c r="L678" i="3"/>
  <c r="K679" i="3"/>
  <c r="L679" i="3"/>
  <c r="K680" i="3"/>
  <c r="L680" i="3"/>
  <c r="K681" i="3"/>
  <c r="L681" i="3"/>
  <c r="K682" i="3"/>
  <c r="L682" i="3"/>
  <c r="K683" i="3"/>
  <c r="L683" i="3"/>
  <c r="K684" i="3"/>
  <c r="L684" i="3"/>
  <c r="K685" i="3"/>
  <c r="L685" i="3"/>
  <c r="K686" i="3"/>
  <c r="L686" i="3"/>
  <c r="K687" i="3"/>
  <c r="L687" i="3"/>
  <c r="K688" i="3"/>
  <c r="L688" i="3"/>
  <c r="K689" i="3"/>
  <c r="L689" i="3"/>
  <c r="K690" i="3"/>
  <c r="L690" i="3"/>
  <c r="K691" i="3"/>
  <c r="L691" i="3"/>
  <c r="K692" i="3"/>
  <c r="L692" i="3"/>
  <c r="K693" i="3"/>
  <c r="L693" i="3"/>
  <c r="K694" i="3"/>
  <c r="L694" i="3"/>
  <c r="K695" i="3"/>
  <c r="L695" i="3"/>
  <c r="K696" i="3"/>
  <c r="L696" i="3"/>
  <c r="K697" i="3"/>
  <c r="L697" i="3"/>
  <c r="K698" i="3"/>
  <c r="L698" i="3"/>
  <c r="K699" i="3"/>
  <c r="L699" i="3"/>
  <c r="K700" i="3"/>
  <c r="L700" i="3"/>
  <c r="K701" i="3"/>
  <c r="L701" i="3"/>
  <c r="K702" i="3"/>
  <c r="L702" i="3"/>
  <c r="K703" i="3"/>
  <c r="L703" i="3"/>
  <c r="K704" i="3"/>
  <c r="L704" i="3"/>
  <c r="K705" i="3"/>
  <c r="L705" i="3"/>
  <c r="K706" i="3"/>
  <c r="L706" i="3"/>
  <c r="K707" i="3"/>
  <c r="L707" i="3"/>
  <c r="K708" i="3"/>
  <c r="L708" i="3"/>
  <c r="K709" i="3"/>
  <c r="L709" i="3"/>
  <c r="K710" i="3"/>
  <c r="L710" i="3"/>
  <c r="K711" i="3"/>
  <c r="L711" i="3"/>
  <c r="K712" i="3"/>
  <c r="L712" i="3"/>
  <c r="K713" i="3"/>
  <c r="L713" i="3"/>
  <c r="K714" i="3"/>
  <c r="L714" i="3"/>
  <c r="K715" i="3"/>
  <c r="L715" i="3"/>
  <c r="K716" i="3"/>
  <c r="L716" i="3"/>
  <c r="K717" i="3"/>
  <c r="L717" i="3"/>
  <c r="K718" i="3"/>
  <c r="L718" i="3"/>
  <c r="K719" i="3"/>
  <c r="L719" i="3"/>
  <c r="K720" i="3"/>
  <c r="L720" i="3"/>
  <c r="K721" i="3"/>
  <c r="L721" i="3"/>
  <c r="K722" i="3"/>
  <c r="L722" i="3"/>
  <c r="K723" i="3"/>
  <c r="L723" i="3"/>
  <c r="K724" i="3"/>
  <c r="L724" i="3"/>
  <c r="K725" i="3"/>
  <c r="L725" i="3"/>
  <c r="K726" i="3"/>
  <c r="L726" i="3"/>
  <c r="K727" i="3"/>
  <c r="L727" i="3"/>
  <c r="K728" i="3"/>
  <c r="L728" i="3"/>
  <c r="K729" i="3"/>
  <c r="L729" i="3"/>
  <c r="K730" i="3"/>
  <c r="L730" i="3"/>
  <c r="K731" i="3"/>
  <c r="L731" i="3"/>
  <c r="K732" i="3"/>
  <c r="L732" i="3"/>
  <c r="K733" i="3"/>
  <c r="L733" i="3"/>
  <c r="K734" i="3"/>
  <c r="L734" i="3"/>
  <c r="K735" i="3"/>
  <c r="L735" i="3"/>
  <c r="K736" i="3"/>
  <c r="L736" i="3"/>
  <c r="K737" i="3"/>
  <c r="L737" i="3"/>
  <c r="K738" i="3"/>
  <c r="L738" i="3"/>
  <c r="K739" i="3"/>
  <c r="L739" i="3"/>
  <c r="K740" i="3"/>
  <c r="L740" i="3"/>
  <c r="K741" i="3"/>
  <c r="L741" i="3"/>
  <c r="K742" i="3"/>
  <c r="L742" i="3"/>
  <c r="K743" i="3"/>
  <c r="L743" i="3"/>
  <c r="K744" i="3"/>
  <c r="L744" i="3"/>
  <c r="K745" i="3"/>
  <c r="L745" i="3"/>
  <c r="K746" i="3"/>
  <c r="L746" i="3"/>
  <c r="K747" i="3"/>
  <c r="L747" i="3"/>
  <c r="K748" i="3"/>
  <c r="L748" i="3"/>
  <c r="K749" i="3"/>
  <c r="L749" i="3"/>
  <c r="K750" i="3"/>
  <c r="L750" i="3"/>
  <c r="K751" i="3"/>
  <c r="L751" i="3"/>
  <c r="K752" i="3"/>
  <c r="L752" i="3"/>
  <c r="K753" i="3"/>
  <c r="L753" i="3"/>
  <c r="K754" i="3"/>
  <c r="L754" i="3"/>
  <c r="K755" i="3"/>
  <c r="L755" i="3"/>
  <c r="K756" i="3"/>
  <c r="L756" i="3"/>
  <c r="K757" i="3"/>
  <c r="L757" i="3"/>
  <c r="K758" i="3"/>
  <c r="L758" i="3"/>
  <c r="K759" i="3"/>
  <c r="L759" i="3"/>
  <c r="K760" i="3"/>
  <c r="L760" i="3"/>
  <c r="K761" i="3"/>
  <c r="L761" i="3"/>
  <c r="K762" i="3"/>
  <c r="L762" i="3"/>
  <c r="K763" i="3"/>
  <c r="L763" i="3"/>
  <c r="K764" i="3"/>
  <c r="L764" i="3"/>
  <c r="K765" i="3"/>
  <c r="L765" i="3"/>
  <c r="K766" i="3"/>
  <c r="L766" i="3"/>
  <c r="K767" i="3"/>
  <c r="L767" i="3"/>
  <c r="K768" i="3"/>
  <c r="L768" i="3"/>
  <c r="K769" i="3"/>
  <c r="L769" i="3"/>
  <c r="K770" i="3"/>
  <c r="L770" i="3"/>
  <c r="K771" i="3"/>
  <c r="L771" i="3"/>
  <c r="K772" i="3"/>
  <c r="L772" i="3"/>
  <c r="K773" i="3"/>
  <c r="L773" i="3"/>
  <c r="K774" i="3"/>
  <c r="L774" i="3"/>
  <c r="K775" i="3"/>
  <c r="L775" i="3"/>
  <c r="K776" i="3"/>
  <c r="L776" i="3"/>
  <c r="K777" i="3"/>
  <c r="L777" i="3"/>
  <c r="K778" i="3"/>
  <c r="L778" i="3"/>
  <c r="K779" i="3"/>
  <c r="L779" i="3"/>
  <c r="K780" i="3"/>
  <c r="L780" i="3"/>
  <c r="K781" i="3"/>
  <c r="L781" i="3"/>
  <c r="K782" i="3"/>
  <c r="L782" i="3"/>
  <c r="K783" i="3"/>
  <c r="L783" i="3"/>
  <c r="K784" i="3"/>
  <c r="L784" i="3"/>
  <c r="K785" i="3"/>
  <c r="L785" i="3"/>
  <c r="K786" i="3"/>
  <c r="L786" i="3"/>
  <c r="K787" i="3"/>
  <c r="L787" i="3"/>
  <c r="K788" i="3"/>
  <c r="L788" i="3"/>
  <c r="K789" i="3"/>
  <c r="L789" i="3"/>
  <c r="K790" i="3"/>
  <c r="L790" i="3"/>
  <c r="K791" i="3"/>
  <c r="L791" i="3"/>
  <c r="K792" i="3"/>
  <c r="L792" i="3"/>
  <c r="K793" i="3"/>
  <c r="L793" i="3"/>
  <c r="K794" i="3"/>
  <c r="L794" i="3"/>
  <c r="K795" i="3"/>
  <c r="L795" i="3"/>
  <c r="K796" i="3"/>
  <c r="L796" i="3"/>
  <c r="K797" i="3"/>
  <c r="L797" i="3"/>
  <c r="K798" i="3"/>
  <c r="L798" i="3"/>
  <c r="K799" i="3"/>
  <c r="L799" i="3"/>
  <c r="K800" i="3"/>
  <c r="L800" i="3"/>
  <c r="K801" i="3"/>
  <c r="L801" i="3"/>
  <c r="K802" i="3"/>
  <c r="L802" i="3"/>
  <c r="K803" i="3"/>
  <c r="L803" i="3"/>
  <c r="K804" i="3"/>
  <c r="L804" i="3"/>
  <c r="K805" i="3"/>
  <c r="L805" i="3"/>
  <c r="K806" i="3"/>
  <c r="L806" i="3"/>
  <c r="K807" i="3"/>
  <c r="L807" i="3"/>
  <c r="K808" i="3"/>
  <c r="L808" i="3"/>
  <c r="K809" i="3"/>
  <c r="L809" i="3"/>
  <c r="K810" i="3"/>
  <c r="L810" i="3"/>
  <c r="K811" i="3"/>
  <c r="L811" i="3"/>
  <c r="K812" i="3"/>
  <c r="L812" i="3"/>
  <c r="K813" i="3"/>
  <c r="L813" i="3"/>
  <c r="K814" i="3"/>
  <c r="L814" i="3"/>
  <c r="K815" i="3"/>
  <c r="L815" i="3"/>
  <c r="K816" i="3"/>
  <c r="L816" i="3"/>
  <c r="K817" i="3"/>
  <c r="L817" i="3"/>
  <c r="K818" i="3"/>
  <c r="L818" i="3"/>
  <c r="K819" i="3"/>
  <c r="L819" i="3"/>
  <c r="K820" i="3"/>
  <c r="L820" i="3"/>
  <c r="K821" i="3"/>
  <c r="L821" i="3"/>
  <c r="K822" i="3"/>
  <c r="L822" i="3"/>
  <c r="K823" i="3"/>
  <c r="L823" i="3"/>
  <c r="K824" i="3"/>
  <c r="L824" i="3"/>
  <c r="K825" i="3"/>
  <c r="L825" i="3"/>
  <c r="K826" i="3"/>
  <c r="L826" i="3"/>
  <c r="K827" i="3"/>
  <c r="L827" i="3"/>
  <c r="K828" i="3"/>
  <c r="L828" i="3"/>
  <c r="K829" i="3"/>
  <c r="L829" i="3"/>
  <c r="K830" i="3"/>
  <c r="L830" i="3"/>
  <c r="K831" i="3"/>
  <c r="L831" i="3"/>
  <c r="K832" i="3"/>
  <c r="L832" i="3"/>
  <c r="K833" i="3"/>
  <c r="L833" i="3"/>
  <c r="K834" i="3"/>
  <c r="L834" i="3"/>
  <c r="K835" i="3"/>
  <c r="L835" i="3"/>
  <c r="K836" i="3"/>
  <c r="L836" i="3"/>
  <c r="K837" i="3"/>
  <c r="L837" i="3"/>
  <c r="K838" i="3"/>
  <c r="L838" i="3"/>
  <c r="K839" i="3"/>
  <c r="L839" i="3"/>
  <c r="K840" i="3"/>
  <c r="L840" i="3"/>
  <c r="K841" i="3"/>
  <c r="L841" i="3"/>
  <c r="K842" i="3"/>
  <c r="L842" i="3"/>
  <c r="K843" i="3"/>
  <c r="L843" i="3"/>
  <c r="K844" i="3"/>
  <c r="L844" i="3"/>
  <c r="K845" i="3"/>
  <c r="L845" i="3"/>
  <c r="K846" i="3"/>
  <c r="L846" i="3"/>
  <c r="K847" i="3"/>
  <c r="L847" i="3"/>
  <c r="K848" i="3"/>
  <c r="L848" i="3"/>
  <c r="K849" i="3"/>
  <c r="L849" i="3"/>
  <c r="K850" i="3"/>
  <c r="L850" i="3"/>
  <c r="K851" i="3"/>
  <c r="L851" i="3"/>
  <c r="K852" i="3"/>
  <c r="L852" i="3"/>
  <c r="K853" i="3"/>
  <c r="L853" i="3"/>
  <c r="K854" i="3"/>
  <c r="L854" i="3"/>
  <c r="K855" i="3"/>
  <c r="L855" i="3"/>
  <c r="K856" i="3"/>
  <c r="L856" i="3"/>
  <c r="K857" i="3"/>
  <c r="L857" i="3"/>
  <c r="K858" i="3"/>
  <c r="L858" i="3"/>
  <c r="K859" i="3"/>
  <c r="L859" i="3"/>
  <c r="K860" i="3"/>
  <c r="L860" i="3"/>
  <c r="K861" i="3"/>
  <c r="L861" i="3"/>
  <c r="K862" i="3"/>
  <c r="L862" i="3"/>
  <c r="K863" i="3"/>
  <c r="L863" i="3"/>
  <c r="K864" i="3"/>
  <c r="L864" i="3"/>
  <c r="K865" i="3"/>
  <c r="L865" i="3"/>
  <c r="K866" i="3"/>
  <c r="L866" i="3"/>
  <c r="K867" i="3"/>
  <c r="L867" i="3"/>
  <c r="K868" i="3"/>
  <c r="L868" i="3"/>
  <c r="K869" i="3"/>
  <c r="L869" i="3"/>
  <c r="K870" i="3"/>
  <c r="L870" i="3"/>
  <c r="K871" i="3"/>
  <c r="L871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H3" i="4" a="1"/>
  <c r="H3" i="4" s="1"/>
  <c r="M2" i="4"/>
  <c r="F3" i="4"/>
  <c r="F2" i="5"/>
  <c r="C9" i="7" l="1"/>
  <c r="E9" i="7" s="1"/>
  <c r="C17" i="7"/>
  <c r="C25" i="7"/>
  <c r="C23" i="7"/>
  <c r="E23" i="7" s="1"/>
  <c r="E18" i="9"/>
  <c r="E22" i="9"/>
  <c r="C15" i="7"/>
  <c r="E15" i="7" s="1"/>
  <c r="C21" i="7"/>
  <c r="E21" i="7" s="1"/>
  <c r="E14" i="9"/>
  <c r="E10" i="9"/>
  <c r="E16" i="9"/>
  <c r="E20" i="9"/>
  <c r="C7" i="7"/>
  <c r="E7" i="7" s="1"/>
  <c r="C13" i="7"/>
  <c r="E20" i="7"/>
  <c r="E26" i="9"/>
  <c r="E24" i="9"/>
  <c r="E12" i="9"/>
  <c r="E24" i="7"/>
  <c r="E12" i="7"/>
  <c r="E8" i="7"/>
  <c r="E19" i="7"/>
  <c r="E11" i="7"/>
  <c r="E16" i="7"/>
  <c r="E26" i="7"/>
  <c r="E22" i="7"/>
  <c r="E18" i="7"/>
  <c r="E14" i="7"/>
  <c r="E10" i="7"/>
  <c r="E25" i="7"/>
  <c r="E17" i="7"/>
  <c r="E13" i="7"/>
  <c r="H2" i="4" a="1"/>
  <c r="H2" i="4" s="1"/>
  <c r="F2" i="4"/>
  <c r="C2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M1" i="4"/>
  <c r="H1" i="4"/>
  <c r="F1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9"/>
  <c r="E28" i="7"/>
  <c r="N2" i="5"/>
  <c r="L2" i="5"/>
  <c r="V28" i="4" l="1"/>
  <c r="H41" i="3"/>
  <c r="L41" i="3"/>
  <c r="J41" i="3"/>
  <c r="K41" i="3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G16" i="5" l="1"/>
  <c r="H9" i="9"/>
  <c r="H13" i="9"/>
  <c r="H17" i="9"/>
  <c r="H21" i="9"/>
  <c r="H25" i="9"/>
  <c r="G8" i="9"/>
  <c r="G22" i="9"/>
  <c r="G19" i="9"/>
  <c r="G14" i="9"/>
  <c r="G11" i="9"/>
  <c r="G10" i="9"/>
  <c r="H10" i="9"/>
  <c r="H14" i="9"/>
  <c r="H18" i="9"/>
  <c r="H22" i="9"/>
  <c r="H26" i="9"/>
  <c r="G7" i="9"/>
  <c r="G25" i="9"/>
  <c r="G20" i="9"/>
  <c r="G17" i="9"/>
  <c r="G12" i="9"/>
  <c r="G9" i="9"/>
  <c r="G23" i="9"/>
  <c r="H11" i="9"/>
  <c r="H15" i="9"/>
  <c r="H19" i="9"/>
  <c r="H23" i="9"/>
  <c r="H8" i="9"/>
  <c r="G26" i="9"/>
  <c r="H12" i="9"/>
  <c r="H16" i="9"/>
  <c r="H20" i="9"/>
  <c r="H24" i="9"/>
  <c r="H7" i="9"/>
  <c r="G24" i="9"/>
  <c r="G21" i="9"/>
  <c r="G16" i="9"/>
  <c r="G13" i="9"/>
  <c r="G18" i="9"/>
  <c r="G15" i="9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H871" i="3"/>
  <c r="H870" i="3"/>
  <c r="H869" i="3"/>
  <c r="H867" i="3"/>
  <c r="S20" i="6" l="1" a="1"/>
  <c r="S20" i="6" s="1"/>
  <c r="R52" i="4"/>
  <c r="F14" i="6"/>
  <c r="E14" i="6"/>
  <c r="E40" i="6"/>
  <c r="H868" i="3"/>
  <c r="F40" i="6"/>
  <c r="H866" i="3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7" i="3"/>
  <c r="H308" i="3"/>
  <c r="H309" i="3"/>
  <c r="H311" i="3"/>
  <c r="H312" i="3"/>
  <c r="H313" i="3"/>
  <c r="H315" i="3"/>
  <c r="H316" i="3"/>
  <c r="H317" i="3"/>
  <c r="H318" i="3"/>
  <c r="H319" i="3"/>
  <c r="H320" i="3"/>
  <c r="H321" i="3"/>
  <c r="H323" i="3"/>
  <c r="H324" i="3"/>
  <c r="H325" i="3"/>
  <c r="H327" i="3"/>
  <c r="H328" i="3"/>
  <c r="H329" i="3"/>
  <c r="H331" i="3"/>
  <c r="H332" i="3"/>
  <c r="H333" i="3"/>
  <c r="H335" i="3"/>
  <c r="H336" i="3"/>
  <c r="H337" i="3"/>
  <c r="H339" i="3"/>
  <c r="H340" i="3"/>
  <c r="H341" i="3"/>
  <c r="H343" i="3"/>
  <c r="H344" i="3"/>
  <c r="H345" i="3"/>
  <c r="H347" i="3"/>
  <c r="H348" i="3"/>
  <c r="H349" i="3"/>
  <c r="H351" i="3"/>
  <c r="H352" i="3"/>
  <c r="H353" i="3"/>
  <c r="H355" i="3"/>
  <c r="H356" i="3"/>
  <c r="H357" i="3"/>
  <c r="H359" i="3"/>
  <c r="H360" i="3"/>
  <c r="H361" i="3"/>
  <c r="H363" i="3"/>
  <c r="H364" i="3"/>
  <c r="H365" i="3"/>
  <c r="H367" i="3"/>
  <c r="H368" i="3"/>
  <c r="H369" i="3"/>
  <c r="H371" i="3"/>
  <c r="H372" i="3"/>
  <c r="H373" i="3"/>
  <c r="H375" i="3"/>
  <c r="H376" i="3"/>
  <c r="H377" i="3"/>
  <c r="H379" i="3"/>
  <c r="H380" i="3"/>
  <c r="H381" i="3"/>
  <c r="H383" i="3"/>
  <c r="H384" i="3"/>
  <c r="H385" i="3"/>
  <c r="H387" i="3"/>
  <c r="H388" i="3"/>
  <c r="H389" i="3"/>
  <c r="H391" i="3"/>
  <c r="H392" i="3"/>
  <c r="H393" i="3"/>
  <c r="H395" i="3"/>
  <c r="H396" i="3"/>
  <c r="H397" i="3"/>
  <c r="H399" i="3"/>
  <c r="H400" i="3"/>
  <c r="H401" i="3"/>
  <c r="H403" i="3"/>
  <c r="H404" i="3"/>
  <c r="H405" i="3"/>
  <c r="H407" i="3"/>
  <c r="H408" i="3"/>
  <c r="H409" i="3"/>
  <c r="H411" i="3"/>
  <c r="H412" i="3"/>
  <c r="H413" i="3"/>
  <c r="H415" i="3"/>
  <c r="H416" i="3"/>
  <c r="H417" i="3"/>
  <c r="H419" i="3"/>
  <c r="H420" i="3"/>
  <c r="H421" i="3"/>
  <c r="H423" i="3"/>
  <c r="H424" i="3"/>
  <c r="H425" i="3"/>
  <c r="H427" i="3"/>
  <c r="H428" i="3"/>
  <c r="H429" i="3"/>
  <c r="H431" i="3"/>
  <c r="H432" i="3"/>
  <c r="H433" i="3"/>
  <c r="H435" i="3"/>
  <c r="H436" i="3"/>
  <c r="H437" i="3"/>
  <c r="H439" i="3"/>
  <c r="H440" i="3"/>
  <c r="H441" i="3"/>
  <c r="H443" i="3"/>
  <c r="H444" i="3"/>
  <c r="H445" i="3"/>
  <c r="H447" i="3"/>
  <c r="H448" i="3"/>
  <c r="H449" i="3"/>
  <c r="H451" i="3"/>
  <c r="H452" i="3"/>
  <c r="H453" i="3"/>
  <c r="H455" i="3"/>
  <c r="H456" i="3"/>
  <c r="H457" i="3"/>
  <c r="H459" i="3"/>
  <c r="H460" i="3"/>
  <c r="H461" i="3"/>
  <c r="H463" i="3"/>
  <c r="H464" i="3"/>
  <c r="H465" i="3"/>
  <c r="H467" i="3"/>
  <c r="H468" i="3"/>
  <c r="H469" i="3"/>
  <c r="H471" i="3"/>
  <c r="H472" i="3"/>
  <c r="H473" i="3"/>
  <c r="H475" i="3"/>
  <c r="H476" i="3"/>
  <c r="H477" i="3"/>
  <c r="H479" i="3"/>
  <c r="H480" i="3"/>
  <c r="H481" i="3"/>
  <c r="H483" i="3"/>
  <c r="H484" i="3"/>
  <c r="H485" i="3"/>
  <c r="H487" i="3"/>
  <c r="H488" i="3"/>
  <c r="H489" i="3"/>
  <c r="H491" i="3"/>
  <c r="H492" i="3"/>
  <c r="H493" i="3"/>
  <c r="H495" i="3"/>
  <c r="H496" i="3"/>
  <c r="H497" i="3"/>
  <c r="H499" i="3"/>
  <c r="H500" i="3"/>
  <c r="H501" i="3"/>
  <c r="H503" i="3"/>
  <c r="H504" i="3"/>
  <c r="H505" i="3"/>
  <c r="H507" i="3"/>
  <c r="H508" i="3"/>
  <c r="H509" i="3"/>
  <c r="H511" i="3"/>
  <c r="H512" i="3"/>
  <c r="H513" i="3"/>
  <c r="H515" i="3"/>
  <c r="H516" i="3"/>
  <c r="H517" i="3"/>
  <c r="H519" i="3"/>
  <c r="H520" i="3"/>
  <c r="H521" i="3"/>
  <c r="H523" i="3"/>
  <c r="H524" i="3"/>
  <c r="H525" i="3"/>
  <c r="H527" i="3"/>
  <c r="H528" i="3"/>
  <c r="H529" i="3"/>
  <c r="H531" i="3"/>
  <c r="H532" i="3"/>
  <c r="H533" i="3"/>
  <c r="H535" i="3"/>
  <c r="H536" i="3"/>
  <c r="H537" i="3"/>
  <c r="H539" i="3"/>
  <c r="H540" i="3"/>
  <c r="H541" i="3"/>
  <c r="H543" i="3"/>
  <c r="H544" i="3"/>
  <c r="H545" i="3"/>
  <c r="H547" i="3"/>
  <c r="H548" i="3"/>
  <c r="H549" i="3"/>
  <c r="H551" i="3"/>
  <c r="H552" i="3"/>
  <c r="H553" i="3"/>
  <c r="H555" i="3"/>
  <c r="H556" i="3"/>
  <c r="H557" i="3"/>
  <c r="H559" i="3"/>
  <c r="H560" i="3"/>
  <c r="H561" i="3"/>
  <c r="H563" i="3"/>
  <c r="H564" i="3"/>
  <c r="H565" i="3"/>
  <c r="H567" i="3"/>
  <c r="H568" i="3"/>
  <c r="H569" i="3"/>
  <c r="H571" i="3"/>
  <c r="H572" i="3"/>
  <c r="H573" i="3"/>
  <c r="H575" i="3"/>
  <c r="H576" i="3"/>
  <c r="H577" i="3"/>
  <c r="H579" i="3"/>
  <c r="H580" i="3"/>
  <c r="H581" i="3"/>
  <c r="H583" i="3"/>
  <c r="H584" i="3"/>
  <c r="H585" i="3"/>
  <c r="H587" i="3"/>
  <c r="H588" i="3"/>
  <c r="H589" i="3"/>
  <c r="H591" i="3"/>
  <c r="H592" i="3"/>
  <c r="H593" i="3"/>
  <c r="H595" i="3"/>
  <c r="H596" i="3"/>
  <c r="H597" i="3"/>
  <c r="H599" i="3"/>
  <c r="H600" i="3"/>
  <c r="H601" i="3"/>
  <c r="H603" i="3"/>
  <c r="H604" i="3"/>
  <c r="H605" i="3"/>
  <c r="H607" i="3"/>
  <c r="H608" i="3"/>
  <c r="H609" i="3"/>
  <c r="H611" i="3"/>
  <c r="H612" i="3"/>
  <c r="H613" i="3"/>
  <c r="H615" i="3"/>
  <c r="H616" i="3"/>
  <c r="H617" i="3"/>
  <c r="H619" i="3"/>
  <c r="H620" i="3"/>
  <c r="H621" i="3"/>
  <c r="H623" i="3"/>
  <c r="H624" i="3"/>
  <c r="H625" i="3"/>
  <c r="H627" i="3"/>
  <c r="H628" i="3"/>
  <c r="H629" i="3"/>
  <c r="H631" i="3"/>
  <c r="H632" i="3"/>
  <c r="H633" i="3"/>
  <c r="H635" i="3"/>
  <c r="H636" i="3"/>
  <c r="H637" i="3"/>
  <c r="H639" i="3"/>
  <c r="H640" i="3"/>
  <c r="H641" i="3"/>
  <c r="H643" i="3"/>
  <c r="H644" i="3"/>
  <c r="H645" i="3"/>
  <c r="H647" i="3"/>
  <c r="H648" i="3"/>
  <c r="H649" i="3"/>
  <c r="H651" i="3"/>
  <c r="H652" i="3"/>
  <c r="H653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8" i="3"/>
  <c r="H689" i="3"/>
  <c r="H691" i="3"/>
  <c r="H692" i="3"/>
  <c r="H693" i="3"/>
  <c r="H695" i="3"/>
  <c r="H696" i="3"/>
  <c r="H697" i="3"/>
  <c r="H699" i="3"/>
  <c r="H700" i="3"/>
  <c r="H701" i="3"/>
  <c r="H703" i="3"/>
  <c r="H704" i="3"/>
  <c r="H705" i="3"/>
  <c r="H707" i="3"/>
  <c r="H708" i="3"/>
  <c r="H709" i="3"/>
  <c r="H711" i="3"/>
  <c r="H712" i="3"/>
  <c r="H713" i="3"/>
  <c r="H715" i="3"/>
  <c r="H716" i="3"/>
  <c r="H717" i="3"/>
  <c r="H719" i="3"/>
  <c r="H720" i="3"/>
  <c r="H721" i="3"/>
  <c r="H723" i="3"/>
  <c r="H724" i="3"/>
  <c r="H725" i="3"/>
  <c r="H727" i="3"/>
  <c r="H728" i="3"/>
  <c r="H729" i="3"/>
  <c r="H731" i="3"/>
  <c r="H732" i="3"/>
  <c r="H733" i="3"/>
  <c r="H735" i="3"/>
  <c r="H736" i="3"/>
  <c r="H737" i="3"/>
  <c r="H739" i="3"/>
  <c r="H740" i="3"/>
  <c r="H741" i="3"/>
  <c r="H743" i="3"/>
  <c r="H744" i="3"/>
  <c r="H745" i="3"/>
  <c r="H747" i="3"/>
  <c r="H748" i="3"/>
  <c r="H749" i="3"/>
  <c r="H751" i="3"/>
  <c r="H752" i="3"/>
  <c r="H753" i="3"/>
  <c r="H755" i="3"/>
  <c r="H756" i="3"/>
  <c r="H757" i="3"/>
  <c r="H759" i="3"/>
  <c r="H760" i="3"/>
  <c r="H761" i="3"/>
  <c r="H763" i="3"/>
  <c r="H764" i="3"/>
  <c r="H765" i="3"/>
  <c r="H767" i="3"/>
  <c r="H768" i="3"/>
  <c r="H769" i="3"/>
  <c r="H771" i="3"/>
  <c r="H772" i="3"/>
  <c r="H773" i="3"/>
  <c r="H775" i="3"/>
  <c r="H776" i="3"/>
  <c r="H777" i="3"/>
  <c r="H779" i="3"/>
  <c r="H780" i="3"/>
  <c r="H781" i="3"/>
  <c r="H783" i="3"/>
  <c r="H784" i="3"/>
  <c r="H785" i="3"/>
  <c r="H787" i="3"/>
  <c r="H788" i="3"/>
  <c r="H789" i="3"/>
  <c r="H791" i="3"/>
  <c r="H792" i="3"/>
  <c r="H793" i="3"/>
  <c r="H795" i="3"/>
  <c r="H796" i="3"/>
  <c r="H797" i="3"/>
  <c r="H799" i="3"/>
  <c r="H800" i="3"/>
  <c r="H801" i="3"/>
  <c r="H803" i="3"/>
  <c r="H804" i="3"/>
  <c r="H805" i="3"/>
  <c r="H807" i="3"/>
  <c r="H808" i="3"/>
  <c r="H809" i="3"/>
  <c r="H811" i="3"/>
  <c r="H812" i="3"/>
  <c r="H813" i="3"/>
  <c r="H815" i="3"/>
  <c r="H816" i="3"/>
  <c r="H817" i="3"/>
  <c r="H819" i="3"/>
  <c r="H820" i="3"/>
  <c r="H821" i="3"/>
  <c r="H823" i="3"/>
  <c r="H824" i="3"/>
  <c r="H825" i="3"/>
  <c r="H827" i="3"/>
  <c r="H828" i="3"/>
  <c r="H829" i="3"/>
  <c r="H831" i="3"/>
  <c r="H832" i="3"/>
  <c r="H833" i="3"/>
  <c r="H835" i="3"/>
  <c r="H836" i="3"/>
  <c r="H837" i="3"/>
  <c r="H839" i="3"/>
  <c r="H840" i="3"/>
  <c r="H841" i="3"/>
  <c r="H843" i="3"/>
  <c r="H844" i="3"/>
  <c r="H845" i="3"/>
  <c r="H847" i="3"/>
  <c r="H848" i="3"/>
  <c r="H849" i="3"/>
  <c r="H851" i="3"/>
  <c r="H852" i="3"/>
  <c r="H853" i="3"/>
  <c r="H855" i="3"/>
  <c r="H856" i="3"/>
  <c r="H857" i="3"/>
  <c r="H859" i="3"/>
  <c r="H860" i="3"/>
  <c r="H861" i="3"/>
  <c r="H863" i="3"/>
  <c r="H864" i="3"/>
  <c r="H865" i="3"/>
  <c r="H862" i="3" l="1"/>
  <c r="H858" i="3"/>
  <c r="H854" i="3"/>
  <c r="H850" i="3"/>
  <c r="H846" i="3"/>
  <c r="H842" i="3"/>
  <c r="H838" i="3"/>
  <c r="H834" i="3"/>
  <c r="H830" i="3"/>
  <c r="H826" i="3"/>
  <c r="H822" i="3"/>
  <c r="H818" i="3"/>
  <c r="H814" i="3"/>
  <c r="H810" i="3"/>
  <c r="H806" i="3"/>
  <c r="H802" i="3"/>
  <c r="H798" i="3"/>
  <c r="H794" i="3"/>
  <c r="H790" i="3"/>
  <c r="H786" i="3"/>
  <c r="H782" i="3"/>
  <c r="H778" i="3"/>
  <c r="H774" i="3"/>
  <c r="H770" i="3"/>
  <c r="H766" i="3"/>
  <c r="H762" i="3"/>
  <c r="H758" i="3"/>
  <c r="H754" i="3"/>
  <c r="H750" i="3"/>
  <c r="H746" i="3"/>
  <c r="H742" i="3"/>
  <c r="H738" i="3"/>
  <c r="H734" i="3"/>
  <c r="H730" i="3"/>
  <c r="H726" i="3"/>
  <c r="H722" i="3"/>
  <c r="H718" i="3"/>
  <c r="H714" i="3"/>
  <c r="H710" i="3"/>
  <c r="H706" i="3"/>
  <c r="H702" i="3"/>
  <c r="H698" i="3"/>
  <c r="H694" i="3"/>
  <c r="H690" i="3"/>
  <c r="H654" i="3"/>
  <c r="H650" i="3"/>
  <c r="H646" i="3"/>
  <c r="H642" i="3"/>
  <c r="H638" i="3"/>
  <c r="H634" i="3"/>
  <c r="H630" i="3"/>
  <c r="H626" i="3"/>
  <c r="H622" i="3"/>
  <c r="H618" i="3"/>
  <c r="H614" i="3"/>
  <c r="H610" i="3"/>
  <c r="H606" i="3"/>
  <c r="H602" i="3"/>
  <c r="H598" i="3"/>
  <c r="H594" i="3"/>
  <c r="H590" i="3"/>
  <c r="H586" i="3"/>
  <c r="H582" i="3"/>
  <c r="H578" i="3"/>
  <c r="H574" i="3"/>
  <c r="H570" i="3"/>
  <c r="H566" i="3"/>
  <c r="H562" i="3"/>
  <c r="H558" i="3"/>
  <c r="H554" i="3"/>
  <c r="H550" i="3"/>
  <c r="H546" i="3"/>
  <c r="H542" i="3"/>
  <c r="H538" i="3"/>
  <c r="H534" i="3"/>
  <c r="H530" i="3"/>
  <c r="H526" i="3"/>
  <c r="H522" i="3"/>
  <c r="H518" i="3"/>
  <c r="H514" i="3"/>
  <c r="H510" i="3"/>
  <c r="H506" i="3"/>
  <c r="H502" i="3"/>
  <c r="H498" i="3"/>
  <c r="H494" i="3"/>
  <c r="H490" i="3"/>
  <c r="H486" i="3"/>
  <c r="H482" i="3"/>
  <c r="H474" i="3"/>
  <c r="H462" i="3"/>
  <c r="H454" i="3"/>
  <c r="H442" i="3"/>
  <c r="H434" i="3"/>
  <c r="H426" i="3"/>
  <c r="H418" i="3"/>
  <c r="H410" i="3"/>
  <c r="H402" i="3"/>
  <c r="H394" i="3"/>
  <c r="H390" i="3"/>
  <c r="H382" i="3"/>
  <c r="H378" i="3"/>
  <c r="H374" i="3"/>
  <c r="H366" i="3"/>
  <c r="H362" i="3"/>
  <c r="H358" i="3"/>
  <c r="H354" i="3"/>
  <c r="H350" i="3"/>
  <c r="H346" i="3"/>
  <c r="H342" i="3"/>
  <c r="H338" i="3"/>
  <c r="H334" i="3"/>
  <c r="H330" i="3"/>
  <c r="H326" i="3"/>
  <c r="H322" i="3"/>
  <c r="H314" i="3"/>
  <c r="H310" i="3"/>
  <c r="H306" i="3"/>
  <c r="H290" i="3"/>
  <c r="H478" i="3"/>
  <c r="H470" i="3"/>
  <c r="H466" i="3"/>
  <c r="H458" i="3"/>
  <c r="H450" i="3"/>
  <c r="H446" i="3"/>
  <c r="H438" i="3"/>
  <c r="H430" i="3"/>
  <c r="H422" i="3"/>
  <c r="H414" i="3"/>
  <c r="H406" i="3"/>
  <c r="H398" i="3"/>
  <c r="H386" i="3"/>
  <c r="H370" i="3"/>
  <c r="H687" i="3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2" i="3" l="1"/>
  <c r="K169" i="3" l="1"/>
  <c r="L169" i="3"/>
  <c r="K170" i="3"/>
  <c r="L170" i="3"/>
  <c r="K171" i="3"/>
  <c r="L171" i="3"/>
  <c r="K172" i="3"/>
  <c r="L172" i="3"/>
  <c r="K173" i="3"/>
  <c r="L173" i="3"/>
  <c r="K174" i="3"/>
  <c r="L174" i="3"/>
  <c r="K175" i="3"/>
  <c r="L175" i="3"/>
  <c r="K176" i="3"/>
  <c r="L176" i="3"/>
  <c r="K177" i="3"/>
  <c r="L177" i="3"/>
  <c r="K178" i="3"/>
  <c r="L178" i="3"/>
  <c r="K179" i="3"/>
  <c r="L179" i="3"/>
  <c r="K180" i="3"/>
  <c r="L180" i="3"/>
  <c r="K181" i="3"/>
  <c r="L181" i="3"/>
  <c r="K182" i="3"/>
  <c r="L182" i="3"/>
  <c r="K183" i="3"/>
  <c r="L183" i="3"/>
  <c r="K184" i="3"/>
  <c r="L184" i="3"/>
  <c r="K185" i="3"/>
  <c r="L185" i="3"/>
  <c r="K186" i="3"/>
  <c r="L186" i="3"/>
  <c r="K187" i="3"/>
  <c r="L187" i="3"/>
  <c r="K188" i="3"/>
  <c r="L188" i="3"/>
  <c r="K189" i="3"/>
  <c r="L189" i="3"/>
  <c r="K190" i="3"/>
  <c r="L190" i="3"/>
  <c r="K191" i="3"/>
  <c r="L191" i="3"/>
  <c r="K192" i="3"/>
  <c r="L192" i="3"/>
  <c r="K193" i="3"/>
  <c r="L193" i="3"/>
  <c r="K194" i="3"/>
  <c r="L194" i="3"/>
  <c r="K195" i="3"/>
  <c r="L195" i="3"/>
  <c r="K196" i="3"/>
  <c r="L196" i="3"/>
  <c r="K197" i="3"/>
  <c r="L197" i="3"/>
  <c r="K198" i="3"/>
  <c r="L198" i="3"/>
  <c r="K199" i="3"/>
  <c r="L199" i="3"/>
  <c r="K200" i="3"/>
  <c r="L200" i="3"/>
  <c r="K201" i="3"/>
  <c r="L201" i="3"/>
  <c r="K202" i="3"/>
  <c r="L202" i="3"/>
  <c r="K203" i="3"/>
  <c r="L203" i="3"/>
  <c r="K204" i="3"/>
  <c r="L204" i="3"/>
  <c r="K205" i="3"/>
  <c r="L205" i="3"/>
  <c r="K206" i="3"/>
  <c r="L206" i="3"/>
  <c r="K207" i="3"/>
  <c r="L207" i="3"/>
  <c r="K208" i="3"/>
  <c r="L208" i="3"/>
  <c r="K209" i="3"/>
  <c r="L209" i="3"/>
  <c r="K210" i="3"/>
  <c r="L210" i="3"/>
  <c r="K211" i="3"/>
  <c r="L211" i="3"/>
  <c r="K212" i="3"/>
  <c r="L212" i="3"/>
  <c r="K213" i="3"/>
  <c r="L213" i="3"/>
  <c r="K214" i="3"/>
  <c r="L214" i="3"/>
  <c r="K215" i="3"/>
  <c r="L215" i="3"/>
  <c r="K216" i="3"/>
  <c r="L216" i="3"/>
  <c r="K217" i="3"/>
  <c r="L217" i="3"/>
  <c r="K218" i="3"/>
  <c r="L218" i="3"/>
  <c r="K219" i="3"/>
  <c r="L219" i="3"/>
  <c r="K220" i="3"/>
  <c r="L220" i="3"/>
  <c r="K221" i="3"/>
  <c r="L221" i="3"/>
  <c r="K222" i="3"/>
  <c r="L222" i="3"/>
  <c r="K223" i="3"/>
  <c r="L223" i="3"/>
  <c r="K224" i="3"/>
  <c r="L224" i="3"/>
  <c r="K225" i="3"/>
  <c r="L225" i="3"/>
  <c r="K226" i="3"/>
  <c r="L226" i="3"/>
  <c r="K227" i="3"/>
  <c r="L227" i="3"/>
  <c r="K228" i="3"/>
  <c r="L228" i="3"/>
  <c r="K229" i="3"/>
  <c r="L229" i="3"/>
  <c r="K230" i="3"/>
  <c r="L230" i="3"/>
  <c r="K231" i="3"/>
  <c r="L231" i="3"/>
  <c r="K232" i="3"/>
  <c r="L232" i="3"/>
  <c r="K233" i="3"/>
  <c r="L233" i="3"/>
  <c r="K234" i="3"/>
  <c r="L234" i="3"/>
  <c r="K235" i="3"/>
  <c r="L235" i="3"/>
  <c r="K236" i="3"/>
  <c r="L236" i="3"/>
  <c r="K237" i="3"/>
  <c r="L237" i="3"/>
  <c r="K238" i="3"/>
  <c r="L238" i="3"/>
  <c r="K239" i="3"/>
  <c r="L239" i="3"/>
  <c r="K240" i="3"/>
  <c r="L240" i="3"/>
  <c r="K241" i="3"/>
  <c r="L241" i="3"/>
  <c r="K242" i="3"/>
  <c r="L242" i="3"/>
  <c r="K243" i="3"/>
  <c r="L243" i="3"/>
  <c r="K244" i="3"/>
  <c r="L244" i="3"/>
  <c r="K245" i="3"/>
  <c r="L245" i="3"/>
  <c r="K246" i="3"/>
  <c r="L246" i="3"/>
  <c r="K247" i="3"/>
  <c r="L247" i="3"/>
  <c r="K248" i="3"/>
  <c r="L248" i="3"/>
  <c r="K249" i="3"/>
  <c r="L249" i="3"/>
  <c r="K250" i="3"/>
  <c r="L250" i="3"/>
  <c r="K251" i="3"/>
  <c r="L251" i="3"/>
  <c r="K252" i="3"/>
  <c r="L252" i="3"/>
  <c r="K253" i="3"/>
  <c r="L253" i="3"/>
  <c r="K254" i="3"/>
  <c r="L254" i="3"/>
  <c r="K255" i="3"/>
  <c r="L255" i="3"/>
  <c r="K256" i="3"/>
  <c r="L256" i="3"/>
  <c r="K257" i="3"/>
  <c r="L257" i="3"/>
  <c r="K258" i="3"/>
  <c r="L258" i="3"/>
  <c r="K259" i="3"/>
  <c r="L259" i="3"/>
  <c r="K260" i="3"/>
  <c r="L260" i="3"/>
  <c r="K261" i="3"/>
  <c r="L261" i="3"/>
  <c r="K262" i="3"/>
  <c r="L262" i="3"/>
  <c r="K263" i="3"/>
  <c r="L263" i="3"/>
  <c r="K264" i="3"/>
  <c r="L264" i="3"/>
  <c r="K265" i="3"/>
  <c r="L265" i="3"/>
  <c r="K266" i="3"/>
  <c r="L266" i="3"/>
  <c r="K267" i="3"/>
  <c r="L267" i="3"/>
  <c r="K268" i="3"/>
  <c r="L268" i="3"/>
  <c r="K269" i="3"/>
  <c r="L269" i="3"/>
  <c r="K270" i="3"/>
  <c r="L270" i="3"/>
  <c r="K271" i="3"/>
  <c r="L271" i="3"/>
  <c r="K272" i="3"/>
  <c r="L272" i="3"/>
  <c r="K273" i="3"/>
  <c r="L273" i="3"/>
  <c r="K274" i="3"/>
  <c r="L274" i="3"/>
  <c r="K275" i="3"/>
  <c r="L275" i="3"/>
  <c r="K276" i="3"/>
  <c r="L276" i="3"/>
  <c r="K277" i="3"/>
  <c r="L277" i="3"/>
  <c r="K278" i="3"/>
  <c r="L278" i="3"/>
  <c r="K279" i="3"/>
  <c r="L279" i="3"/>
  <c r="K280" i="3"/>
  <c r="L280" i="3"/>
  <c r="K281" i="3"/>
  <c r="L281" i="3"/>
  <c r="K282" i="3"/>
  <c r="L282" i="3"/>
  <c r="K283" i="3"/>
  <c r="L283" i="3"/>
  <c r="K284" i="3"/>
  <c r="L284" i="3"/>
  <c r="K285" i="3"/>
  <c r="L285" i="3"/>
  <c r="K286" i="3"/>
  <c r="L286" i="3"/>
  <c r="K287" i="3"/>
  <c r="L287" i="3"/>
  <c r="K288" i="3"/>
  <c r="L288" i="3"/>
  <c r="K289" i="3"/>
  <c r="L289" i="3"/>
  <c r="K290" i="3"/>
  <c r="L290" i="3"/>
  <c r="K291" i="3"/>
  <c r="L291" i="3"/>
  <c r="K292" i="3"/>
  <c r="L292" i="3"/>
  <c r="K293" i="3"/>
  <c r="L293" i="3"/>
  <c r="K294" i="3"/>
  <c r="L294" i="3"/>
  <c r="K295" i="3"/>
  <c r="L295" i="3"/>
  <c r="K296" i="3"/>
  <c r="L296" i="3"/>
  <c r="K297" i="3"/>
  <c r="L297" i="3"/>
  <c r="K298" i="3"/>
  <c r="L298" i="3"/>
  <c r="K299" i="3"/>
  <c r="L299" i="3"/>
  <c r="K300" i="3"/>
  <c r="L300" i="3"/>
  <c r="K301" i="3"/>
  <c r="L301" i="3"/>
  <c r="K302" i="3"/>
  <c r="L302" i="3"/>
  <c r="K303" i="3"/>
  <c r="L303" i="3"/>
  <c r="K304" i="3"/>
  <c r="L304" i="3"/>
  <c r="K305" i="3"/>
  <c r="L305" i="3"/>
  <c r="K306" i="3"/>
  <c r="L306" i="3"/>
  <c r="K307" i="3"/>
  <c r="L307" i="3"/>
  <c r="K308" i="3"/>
  <c r="L308" i="3"/>
  <c r="K309" i="3"/>
  <c r="L309" i="3"/>
  <c r="K310" i="3"/>
  <c r="L310" i="3"/>
  <c r="K311" i="3"/>
  <c r="L311" i="3"/>
  <c r="K312" i="3"/>
  <c r="L312" i="3"/>
  <c r="K313" i="3"/>
  <c r="L313" i="3"/>
  <c r="K314" i="3"/>
  <c r="L314" i="3"/>
  <c r="K315" i="3"/>
  <c r="L315" i="3"/>
  <c r="K316" i="3"/>
  <c r="L316" i="3"/>
  <c r="K317" i="3"/>
  <c r="L317" i="3"/>
  <c r="K318" i="3"/>
  <c r="L318" i="3"/>
  <c r="K319" i="3"/>
  <c r="L319" i="3"/>
  <c r="K320" i="3"/>
  <c r="L320" i="3"/>
  <c r="K321" i="3"/>
  <c r="L321" i="3"/>
  <c r="K322" i="3"/>
  <c r="L322" i="3"/>
  <c r="K323" i="3"/>
  <c r="L323" i="3"/>
  <c r="K324" i="3"/>
  <c r="L324" i="3"/>
  <c r="K325" i="3"/>
  <c r="L325" i="3"/>
  <c r="K326" i="3"/>
  <c r="L326" i="3"/>
  <c r="K327" i="3"/>
  <c r="L327" i="3"/>
  <c r="K328" i="3"/>
  <c r="L328" i="3"/>
  <c r="K329" i="3"/>
  <c r="L329" i="3"/>
  <c r="K330" i="3"/>
  <c r="L330" i="3"/>
  <c r="K331" i="3"/>
  <c r="L331" i="3"/>
  <c r="K332" i="3"/>
  <c r="L332" i="3"/>
  <c r="K333" i="3"/>
  <c r="L333" i="3"/>
  <c r="K334" i="3"/>
  <c r="L334" i="3"/>
  <c r="K335" i="3"/>
  <c r="L335" i="3"/>
  <c r="K336" i="3"/>
  <c r="L336" i="3"/>
  <c r="K337" i="3"/>
  <c r="L337" i="3"/>
  <c r="K338" i="3"/>
  <c r="L338" i="3"/>
  <c r="K339" i="3"/>
  <c r="L339" i="3"/>
  <c r="K340" i="3"/>
  <c r="L340" i="3"/>
  <c r="K341" i="3"/>
  <c r="L341" i="3"/>
  <c r="K342" i="3"/>
  <c r="L342" i="3"/>
  <c r="K343" i="3"/>
  <c r="L343" i="3"/>
  <c r="K344" i="3"/>
  <c r="L344" i="3"/>
  <c r="K345" i="3"/>
  <c r="L345" i="3"/>
  <c r="K346" i="3"/>
  <c r="L346" i="3"/>
  <c r="K347" i="3"/>
  <c r="L347" i="3"/>
  <c r="K348" i="3"/>
  <c r="L348" i="3"/>
  <c r="K349" i="3"/>
  <c r="L349" i="3"/>
  <c r="K350" i="3"/>
  <c r="L350" i="3"/>
  <c r="K351" i="3"/>
  <c r="L351" i="3"/>
  <c r="K352" i="3"/>
  <c r="L352" i="3"/>
  <c r="K353" i="3"/>
  <c r="L353" i="3"/>
  <c r="K354" i="3"/>
  <c r="L354" i="3"/>
  <c r="K355" i="3"/>
  <c r="L355" i="3"/>
  <c r="K356" i="3"/>
  <c r="L356" i="3"/>
  <c r="K357" i="3"/>
  <c r="L357" i="3"/>
  <c r="K358" i="3"/>
  <c r="L358" i="3"/>
  <c r="K359" i="3"/>
  <c r="L359" i="3"/>
  <c r="K360" i="3"/>
  <c r="L360" i="3"/>
  <c r="K361" i="3"/>
  <c r="L361" i="3"/>
  <c r="K362" i="3"/>
  <c r="L362" i="3"/>
  <c r="K363" i="3"/>
  <c r="L363" i="3"/>
  <c r="K364" i="3"/>
  <c r="L364" i="3"/>
  <c r="K365" i="3"/>
  <c r="L365" i="3"/>
  <c r="K366" i="3"/>
  <c r="L366" i="3"/>
  <c r="K367" i="3"/>
  <c r="L367" i="3"/>
  <c r="K368" i="3"/>
  <c r="L368" i="3"/>
  <c r="K369" i="3"/>
  <c r="L369" i="3"/>
  <c r="K370" i="3"/>
  <c r="L370" i="3"/>
  <c r="K371" i="3"/>
  <c r="L371" i="3"/>
  <c r="K372" i="3"/>
  <c r="L372" i="3"/>
  <c r="K373" i="3"/>
  <c r="L373" i="3"/>
  <c r="K374" i="3"/>
  <c r="L374" i="3"/>
  <c r="K375" i="3"/>
  <c r="L375" i="3"/>
  <c r="K376" i="3"/>
  <c r="L376" i="3"/>
  <c r="K377" i="3"/>
  <c r="L377" i="3"/>
  <c r="K378" i="3"/>
  <c r="L378" i="3"/>
  <c r="K379" i="3"/>
  <c r="L379" i="3"/>
  <c r="K380" i="3"/>
  <c r="L380" i="3"/>
  <c r="K381" i="3"/>
  <c r="L381" i="3"/>
  <c r="K382" i="3"/>
  <c r="L382" i="3"/>
  <c r="K383" i="3"/>
  <c r="L383" i="3"/>
  <c r="K384" i="3"/>
  <c r="L384" i="3"/>
  <c r="K385" i="3"/>
  <c r="L385" i="3"/>
  <c r="K386" i="3"/>
  <c r="L386" i="3"/>
  <c r="K387" i="3"/>
  <c r="L387" i="3"/>
  <c r="K388" i="3"/>
  <c r="L388" i="3"/>
  <c r="K389" i="3"/>
  <c r="L389" i="3"/>
  <c r="K390" i="3"/>
  <c r="L390" i="3"/>
  <c r="K391" i="3"/>
  <c r="L391" i="3"/>
  <c r="K392" i="3"/>
  <c r="L392" i="3"/>
  <c r="K393" i="3"/>
  <c r="L393" i="3"/>
  <c r="K394" i="3"/>
  <c r="L394" i="3"/>
  <c r="K395" i="3"/>
  <c r="L395" i="3"/>
  <c r="K396" i="3"/>
  <c r="L396" i="3"/>
  <c r="K397" i="3"/>
  <c r="L397" i="3"/>
  <c r="K398" i="3"/>
  <c r="L398" i="3"/>
  <c r="K399" i="3"/>
  <c r="L399" i="3"/>
  <c r="K400" i="3"/>
  <c r="L400" i="3"/>
  <c r="K401" i="3"/>
  <c r="L401" i="3"/>
  <c r="K402" i="3"/>
  <c r="L402" i="3"/>
  <c r="K403" i="3"/>
  <c r="L403" i="3"/>
  <c r="K404" i="3"/>
  <c r="L404" i="3"/>
  <c r="K405" i="3"/>
  <c r="L405" i="3"/>
  <c r="K406" i="3"/>
  <c r="L406" i="3"/>
  <c r="K407" i="3"/>
  <c r="L407" i="3"/>
  <c r="K408" i="3"/>
  <c r="L408" i="3"/>
  <c r="K409" i="3"/>
  <c r="L409" i="3"/>
  <c r="K410" i="3"/>
  <c r="L410" i="3"/>
  <c r="K411" i="3"/>
  <c r="L411" i="3"/>
  <c r="K412" i="3"/>
  <c r="L412" i="3"/>
  <c r="K413" i="3"/>
  <c r="L413" i="3"/>
  <c r="K414" i="3"/>
  <c r="L414" i="3"/>
  <c r="K415" i="3"/>
  <c r="L415" i="3"/>
  <c r="K416" i="3"/>
  <c r="L416" i="3"/>
  <c r="K417" i="3"/>
  <c r="L417" i="3"/>
  <c r="K418" i="3"/>
  <c r="L418" i="3"/>
  <c r="K419" i="3"/>
  <c r="L419" i="3"/>
  <c r="K420" i="3"/>
  <c r="L420" i="3"/>
  <c r="K421" i="3"/>
  <c r="L421" i="3"/>
  <c r="K422" i="3"/>
  <c r="L422" i="3"/>
  <c r="K423" i="3"/>
  <c r="L423" i="3"/>
  <c r="K424" i="3"/>
  <c r="L424" i="3"/>
  <c r="K425" i="3"/>
  <c r="L425" i="3"/>
  <c r="K426" i="3"/>
  <c r="L426" i="3"/>
  <c r="K427" i="3"/>
  <c r="L427" i="3"/>
  <c r="K428" i="3"/>
  <c r="L428" i="3"/>
  <c r="K429" i="3"/>
  <c r="L429" i="3"/>
  <c r="K430" i="3"/>
  <c r="L430" i="3"/>
  <c r="K431" i="3"/>
  <c r="L431" i="3"/>
  <c r="K432" i="3"/>
  <c r="L432" i="3"/>
  <c r="K433" i="3"/>
  <c r="L433" i="3"/>
  <c r="K434" i="3"/>
  <c r="L434" i="3"/>
  <c r="K435" i="3"/>
  <c r="L435" i="3"/>
  <c r="K436" i="3"/>
  <c r="L436" i="3"/>
  <c r="K437" i="3"/>
  <c r="L437" i="3"/>
  <c r="K438" i="3"/>
  <c r="L438" i="3"/>
  <c r="K439" i="3"/>
  <c r="L439" i="3"/>
  <c r="K440" i="3"/>
  <c r="L440" i="3"/>
  <c r="K441" i="3"/>
  <c r="L441" i="3"/>
  <c r="K442" i="3"/>
  <c r="L442" i="3"/>
  <c r="K443" i="3"/>
  <c r="L443" i="3"/>
  <c r="K444" i="3"/>
  <c r="L444" i="3"/>
  <c r="K445" i="3"/>
  <c r="L445" i="3"/>
  <c r="K446" i="3"/>
  <c r="L446" i="3"/>
  <c r="K447" i="3"/>
  <c r="L447" i="3"/>
  <c r="K448" i="3"/>
  <c r="L448" i="3"/>
  <c r="K449" i="3"/>
  <c r="L449" i="3"/>
  <c r="K450" i="3"/>
  <c r="L450" i="3"/>
  <c r="K451" i="3"/>
  <c r="L451" i="3"/>
  <c r="K452" i="3"/>
  <c r="L452" i="3"/>
  <c r="K453" i="3"/>
  <c r="L453" i="3"/>
  <c r="K454" i="3"/>
  <c r="L454" i="3"/>
  <c r="K455" i="3"/>
  <c r="L455" i="3"/>
  <c r="K456" i="3"/>
  <c r="L456" i="3"/>
  <c r="K457" i="3"/>
  <c r="L457" i="3"/>
  <c r="K458" i="3"/>
  <c r="L458" i="3"/>
  <c r="K459" i="3"/>
  <c r="L459" i="3"/>
  <c r="K460" i="3"/>
  <c r="L460" i="3"/>
  <c r="K461" i="3"/>
  <c r="L461" i="3"/>
  <c r="K462" i="3"/>
  <c r="L462" i="3"/>
  <c r="K463" i="3"/>
  <c r="L463" i="3"/>
  <c r="K464" i="3"/>
  <c r="L464" i="3"/>
  <c r="K465" i="3"/>
  <c r="L465" i="3"/>
  <c r="K466" i="3"/>
  <c r="L466" i="3"/>
  <c r="K467" i="3"/>
  <c r="L467" i="3"/>
  <c r="K468" i="3"/>
  <c r="L468" i="3"/>
  <c r="K469" i="3"/>
  <c r="L469" i="3"/>
  <c r="K470" i="3"/>
  <c r="L470" i="3"/>
  <c r="K471" i="3"/>
  <c r="L471" i="3"/>
  <c r="K472" i="3"/>
  <c r="L472" i="3"/>
  <c r="K473" i="3"/>
  <c r="L473" i="3"/>
  <c r="K474" i="3"/>
  <c r="L474" i="3"/>
  <c r="K475" i="3"/>
  <c r="L475" i="3"/>
  <c r="K476" i="3"/>
  <c r="L476" i="3"/>
  <c r="K477" i="3"/>
  <c r="L477" i="3"/>
  <c r="K478" i="3"/>
  <c r="L478" i="3"/>
  <c r="K479" i="3"/>
  <c r="L479" i="3"/>
  <c r="K480" i="3"/>
  <c r="L480" i="3"/>
  <c r="K481" i="3"/>
  <c r="L481" i="3"/>
  <c r="K482" i="3"/>
  <c r="L482" i="3"/>
  <c r="K483" i="3"/>
  <c r="L483" i="3"/>
  <c r="K484" i="3"/>
  <c r="L484" i="3"/>
  <c r="K485" i="3"/>
  <c r="L485" i="3"/>
  <c r="K486" i="3"/>
  <c r="L486" i="3"/>
  <c r="K487" i="3"/>
  <c r="L487" i="3"/>
  <c r="K488" i="3"/>
  <c r="L488" i="3"/>
  <c r="K489" i="3"/>
  <c r="L489" i="3"/>
  <c r="K490" i="3"/>
  <c r="L490" i="3"/>
  <c r="K3" i="3" l="1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50" i="3"/>
  <c r="L50" i="3"/>
  <c r="K51" i="3"/>
  <c r="L51" i="3"/>
  <c r="K52" i="3"/>
  <c r="L52" i="3"/>
  <c r="K53" i="3"/>
  <c r="L53" i="3"/>
  <c r="K54" i="3"/>
  <c r="L54" i="3"/>
  <c r="K55" i="3"/>
  <c r="L55" i="3"/>
  <c r="K56" i="3"/>
  <c r="L56" i="3"/>
  <c r="K57" i="3"/>
  <c r="L57" i="3"/>
  <c r="K58" i="3"/>
  <c r="L58" i="3"/>
  <c r="K59" i="3"/>
  <c r="L59" i="3"/>
  <c r="K60" i="3"/>
  <c r="L60" i="3"/>
  <c r="K61" i="3"/>
  <c r="L61" i="3"/>
  <c r="K62" i="3"/>
  <c r="L62" i="3"/>
  <c r="K63" i="3"/>
  <c r="L63" i="3"/>
  <c r="K64" i="3"/>
  <c r="L64" i="3"/>
  <c r="K65" i="3"/>
  <c r="L65" i="3"/>
  <c r="K66" i="3"/>
  <c r="L66" i="3"/>
  <c r="K67" i="3"/>
  <c r="L67" i="3"/>
  <c r="K68" i="3"/>
  <c r="L68" i="3"/>
  <c r="K69" i="3"/>
  <c r="L69" i="3"/>
  <c r="K70" i="3"/>
  <c r="L70" i="3"/>
  <c r="K71" i="3"/>
  <c r="L71" i="3"/>
  <c r="K72" i="3"/>
  <c r="L72" i="3"/>
  <c r="K73" i="3"/>
  <c r="L73" i="3"/>
  <c r="K74" i="3"/>
  <c r="L74" i="3"/>
  <c r="K75" i="3"/>
  <c r="L75" i="3"/>
  <c r="K76" i="3"/>
  <c r="L76" i="3"/>
  <c r="K77" i="3"/>
  <c r="L77" i="3"/>
  <c r="K78" i="3"/>
  <c r="L78" i="3"/>
  <c r="K79" i="3"/>
  <c r="L79" i="3"/>
  <c r="K80" i="3"/>
  <c r="L80" i="3"/>
  <c r="K81" i="3"/>
  <c r="L81" i="3"/>
  <c r="K82" i="3"/>
  <c r="L82" i="3"/>
  <c r="K83" i="3"/>
  <c r="L83" i="3"/>
  <c r="K84" i="3"/>
  <c r="L84" i="3"/>
  <c r="K85" i="3"/>
  <c r="L85" i="3"/>
  <c r="K86" i="3"/>
  <c r="L86" i="3"/>
  <c r="K87" i="3"/>
  <c r="L87" i="3"/>
  <c r="K88" i="3"/>
  <c r="L88" i="3"/>
  <c r="K89" i="3"/>
  <c r="L89" i="3"/>
  <c r="K90" i="3"/>
  <c r="L90" i="3"/>
  <c r="K91" i="3"/>
  <c r="L91" i="3"/>
  <c r="K92" i="3"/>
  <c r="L92" i="3"/>
  <c r="K93" i="3"/>
  <c r="L93" i="3"/>
  <c r="K94" i="3"/>
  <c r="L94" i="3"/>
  <c r="K95" i="3"/>
  <c r="L95" i="3"/>
  <c r="K96" i="3"/>
  <c r="L96" i="3"/>
  <c r="K97" i="3"/>
  <c r="L97" i="3"/>
  <c r="K98" i="3"/>
  <c r="L98" i="3"/>
  <c r="K99" i="3"/>
  <c r="L99" i="3"/>
  <c r="K100" i="3"/>
  <c r="L100" i="3"/>
  <c r="K101" i="3"/>
  <c r="L101" i="3"/>
  <c r="K102" i="3"/>
  <c r="L102" i="3"/>
  <c r="K103" i="3"/>
  <c r="L103" i="3"/>
  <c r="K104" i="3"/>
  <c r="L104" i="3"/>
  <c r="K105" i="3"/>
  <c r="L105" i="3"/>
  <c r="K106" i="3"/>
  <c r="L106" i="3"/>
  <c r="K107" i="3"/>
  <c r="L107" i="3"/>
  <c r="K108" i="3"/>
  <c r="L108" i="3"/>
  <c r="K109" i="3"/>
  <c r="L109" i="3"/>
  <c r="K110" i="3"/>
  <c r="L110" i="3"/>
  <c r="K111" i="3"/>
  <c r="L111" i="3"/>
  <c r="K112" i="3"/>
  <c r="L112" i="3"/>
  <c r="K113" i="3"/>
  <c r="L113" i="3"/>
  <c r="K114" i="3"/>
  <c r="L114" i="3"/>
  <c r="K115" i="3"/>
  <c r="L115" i="3"/>
  <c r="K116" i="3"/>
  <c r="L116" i="3"/>
  <c r="K117" i="3"/>
  <c r="L117" i="3"/>
  <c r="K118" i="3"/>
  <c r="L118" i="3"/>
  <c r="K119" i="3"/>
  <c r="L119" i="3"/>
  <c r="K120" i="3"/>
  <c r="L120" i="3"/>
  <c r="K121" i="3"/>
  <c r="L121" i="3"/>
  <c r="K122" i="3"/>
  <c r="L122" i="3"/>
  <c r="K123" i="3"/>
  <c r="L123" i="3"/>
  <c r="K124" i="3"/>
  <c r="L124" i="3"/>
  <c r="K125" i="3"/>
  <c r="L125" i="3"/>
  <c r="K126" i="3"/>
  <c r="L126" i="3"/>
  <c r="K127" i="3"/>
  <c r="L127" i="3"/>
  <c r="K128" i="3"/>
  <c r="L128" i="3"/>
  <c r="K129" i="3"/>
  <c r="L129" i="3"/>
  <c r="K130" i="3"/>
  <c r="L130" i="3"/>
  <c r="K131" i="3"/>
  <c r="L131" i="3"/>
  <c r="K132" i="3"/>
  <c r="L132" i="3"/>
  <c r="K133" i="3"/>
  <c r="L133" i="3"/>
  <c r="K134" i="3"/>
  <c r="L134" i="3"/>
  <c r="K135" i="3"/>
  <c r="L135" i="3"/>
  <c r="K136" i="3"/>
  <c r="L136" i="3"/>
  <c r="K137" i="3"/>
  <c r="L137" i="3"/>
  <c r="K138" i="3"/>
  <c r="L138" i="3"/>
  <c r="K139" i="3"/>
  <c r="L139" i="3"/>
  <c r="K140" i="3"/>
  <c r="L140" i="3"/>
  <c r="K141" i="3"/>
  <c r="L141" i="3"/>
  <c r="K142" i="3"/>
  <c r="L142" i="3"/>
  <c r="K143" i="3"/>
  <c r="L143" i="3"/>
  <c r="K144" i="3"/>
  <c r="L144" i="3"/>
  <c r="K145" i="3"/>
  <c r="L145" i="3"/>
  <c r="K146" i="3"/>
  <c r="L146" i="3"/>
  <c r="K147" i="3"/>
  <c r="L147" i="3"/>
  <c r="K148" i="3"/>
  <c r="L148" i="3"/>
  <c r="K149" i="3"/>
  <c r="L149" i="3"/>
  <c r="K150" i="3"/>
  <c r="L150" i="3"/>
  <c r="K151" i="3"/>
  <c r="L151" i="3"/>
  <c r="K152" i="3"/>
  <c r="L152" i="3"/>
  <c r="K153" i="3"/>
  <c r="L153" i="3"/>
  <c r="K154" i="3"/>
  <c r="L154" i="3"/>
  <c r="K155" i="3"/>
  <c r="L155" i="3"/>
  <c r="K156" i="3"/>
  <c r="L156" i="3"/>
  <c r="K157" i="3"/>
  <c r="L157" i="3"/>
  <c r="K158" i="3"/>
  <c r="L158" i="3"/>
  <c r="K159" i="3"/>
  <c r="L159" i="3"/>
  <c r="K160" i="3"/>
  <c r="L160" i="3"/>
  <c r="K161" i="3"/>
  <c r="L161" i="3"/>
  <c r="K162" i="3"/>
  <c r="L162" i="3"/>
  <c r="K163" i="3"/>
  <c r="L163" i="3"/>
  <c r="K164" i="3"/>
  <c r="L164" i="3"/>
  <c r="K165" i="3"/>
  <c r="L165" i="3"/>
  <c r="K166" i="3"/>
  <c r="L166" i="3"/>
  <c r="K167" i="3"/>
  <c r="L167" i="3"/>
  <c r="K168" i="3"/>
  <c r="L168" i="3"/>
  <c r="L2" i="3"/>
  <c r="K2" i="3"/>
  <c r="D15" i="5" l="1"/>
  <c r="D16" i="5"/>
  <c r="F2" i="3"/>
  <c r="D24" i="9" l="1"/>
  <c r="D21" i="9"/>
  <c r="D16" i="9"/>
  <c r="D13" i="9"/>
  <c r="D12" i="9"/>
  <c r="D9" i="9"/>
  <c r="D22" i="9"/>
  <c r="F22" i="9" s="1"/>
  <c r="D19" i="9"/>
  <c r="D14" i="9"/>
  <c r="F14" i="9" s="1"/>
  <c r="D11" i="9"/>
  <c r="D7" i="9"/>
  <c r="F7" i="9" s="1"/>
  <c r="D25" i="9"/>
  <c r="F25" i="9" s="1"/>
  <c r="D26" i="9"/>
  <c r="D23" i="9"/>
  <c r="F23" i="9" s="1"/>
  <c r="D18" i="9"/>
  <c r="D15" i="9"/>
  <c r="F15" i="9" s="1"/>
  <c r="D10" i="9"/>
  <c r="F10" i="9" s="1"/>
  <c r="D8" i="9"/>
  <c r="F8" i="9" s="1"/>
  <c r="D20" i="9"/>
  <c r="F20" i="9" s="1"/>
  <c r="D17" i="9"/>
  <c r="F17" i="9" s="1"/>
  <c r="D10" i="7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6" i="9" l="1"/>
  <c r="F28" i="7"/>
  <c r="F19" i="9"/>
  <c r="F13" i="9"/>
  <c r="F18" i="9"/>
  <c r="F16" i="9"/>
  <c r="S21" i="6" a="1"/>
  <c r="S21" i="6" s="1"/>
  <c r="F11" i="9"/>
  <c r="F9" i="9"/>
  <c r="F21" i="9"/>
  <c r="F12" i="9"/>
  <c r="F24" i="9"/>
  <c r="G6" i="5"/>
  <c r="G5" i="5"/>
  <c r="B4" i="5"/>
  <c r="D40" i="6"/>
  <c r="H2" i="3"/>
  <c r="B5" i="5" l="1"/>
  <c r="D5" i="5"/>
  <c r="B7" i="5"/>
  <c r="F2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<sst xmlns="http://schemas.openxmlformats.org/spreadsheetml/2006/main" count="94" uniqueCount="62">
  <si>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</si>
  <si>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</si>
  <si>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</si>
  <si>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</si>
  <si>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</si>
  <si>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</si>
  <si>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</si>
  <si>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</si>
  <si>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</si>
  <si>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</si>
  <si>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</si>
  <si>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</si>
  <si>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</si>
  <si>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</si>
  <si>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</si>
  <si>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</si>
  <si>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</si>
  <si>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</si>
  <si>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</si>
  <si>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</si>
  <si>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</si>
  <si>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</si>
  <si>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</si>
  <si>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</si>
  <si>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</si>
  <si>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</si>
  <si>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</si>
  <si>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</si>
  <si>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</si>
  <si>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</si>
  <si>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</si>
  <si>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</si>
  <si>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</si>
  <si>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</si>
  <si>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</si>
  <si>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</si>
  <si>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</si>
  <si>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</si>
  <si>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</si>
  <si>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</si>
  <si>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</si>
  <si>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</si>
  <si>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Desplazamiento Mia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</si>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</sst>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0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</cellXfs>
  <cellStyles count="2">
    <cellStyle name="Normal" xfId="0" builtinId="0"/>
    <cellStyle name="Porcentaje" xfId="1" builtinId="5"/>
  </cellStyles>
  <dxfs count="7"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alignment horizontal="center" vertical="center" textRotation="0" wrapText="0" indent="0" justifyLastLine="0" shrinkToFit="0" readingOrder="0"/>
    </dxf>
    <dxf>
      <numFmt numFmtId="3" formatCode="#,##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  <c:pt idx="1">
                  <c:v>7.1</c:v>
                </c:pt>
                <c:pt idx="2">
                  <c:v>5.9</c:v>
                </c:pt>
                <c:pt idx="3">
                  <c:v>7.1</c:v>
                </c:pt>
                <c:pt idx="4">
                  <c:v>8.3000000000000007</c:v>
                </c:pt>
                <c:pt idx="5">
                  <c:v>5.7</c:v>
                </c:pt>
                <c:pt idx="6">
                  <c:v>7.4</c:v>
                </c:pt>
                <c:pt idx="7">
                  <c:v>8.1999999999999993</c:v>
                </c:pt>
                <c:pt idx="8">
                  <c:v>6.7</c:v>
                </c:pt>
                <c:pt idx="9">
                  <c:v>7</c:v>
                </c:pt>
                <c:pt idx="10">
                  <c:v>8.1</c:v>
                </c:pt>
                <c:pt idx="11">
                  <c:v>6.3</c:v>
                </c:pt>
                <c:pt idx="12">
                  <c:v>7</c:v>
                </c:pt>
                <c:pt idx="13">
                  <c:v>6.8</c:v>
                </c:pt>
                <c:pt idx="14">
                  <c:v>7.9</c:v>
                </c:pt>
                <c:pt idx="15">
                  <c:v>7.6</c:v>
                </c:pt>
                <c:pt idx="16">
                  <c:v>6.9</c:v>
                </c:pt>
                <c:pt idx="17">
                  <c:v>6.4</c:v>
                </c:pt>
                <c:pt idx="18">
                  <c:v>7.2</c:v>
                </c:pt>
                <c:pt idx="19">
                  <c:v>7.5</c:v>
                </c:pt>
                <c:pt idx="20">
                  <c:v>7.2</c:v>
                </c:pt>
                <c:pt idx="21">
                  <c:v>7.6</c:v>
                </c:pt>
                <c:pt idx="22">
                  <c:v>7.8</c:v>
                </c:pt>
                <c:pt idx="23">
                  <c:v>8.1</c:v>
                </c:pt>
                <c:pt idx="24">
                  <c:v>7</c:v>
                </c:pt>
                <c:pt idx="25">
                  <c:v>8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7.2</c:v>
                </c:pt>
                <c:pt idx="29">
                  <c:v>7.1</c:v>
                </c:pt>
                <c:pt idx="30">
                  <c:v>8</c:v>
                </c:pt>
                <c:pt idx="31">
                  <c:v>7.9</c:v>
                </c:pt>
                <c:pt idx="32">
                  <c:v>6.1</c:v>
                </c:pt>
                <c:pt idx="33">
                  <c:v>7.8</c:v>
                </c:pt>
                <c:pt idx="34">
                  <c:v>8.8000000000000007</c:v>
                </c:pt>
                <c:pt idx="35">
                  <c:v>6.8</c:v>
                </c:pt>
                <c:pt idx="36">
                  <c:v>7.8</c:v>
                </c:pt>
                <c:pt idx="37">
                  <c:v>7.2</c:v>
                </c:pt>
                <c:pt idx="38">
                  <c:v>8.3000000000000007</c:v>
                </c:pt>
                <c:pt idx="39">
                  <c:v>7</c:v>
                </c:pt>
                <c:pt idx="40">
                  <c:v>7.8</c:v>
                </c:pt>
                <c:pt idx="41">
                  <c:v>7.6</c:v>
                </c:pt>
                <c:pt idx="42">
                  <c:v>6.8</c:v>
                </c:pt>
                <c:pt idx="43">
                  <c:v>6.7</c:v>
                </c:pt>
                <c:pt idx="44">
                  <c:v>8.1</c:v>
                </c:pt>
                <c:pt idx="45">
                  <c:v>6.6</c:v>
                </c:pt>
                <c:pt idx="46">
                  <c:v>5.0999999999999996</c:v>
                </c:pt>
                <c:pt idx="47">
                  <c:v>7.7</c:v>
                </c:pt>
                <c:pt idx="48">
                  <c:v>7.9</c:v>
                </c:pt>
                <c:pt idx="49">
                  <c:v>6</c:v>
                </c:pt>
                <c:pt idx="50">
                  <c:v>7.6</c:v>
                </c:pt>
                <c:pt idx="51">
                  <c:v>6.6</c:v>
                </c:pt>
                <c:pt idx="52">
                  <c:v>7</c:v>
                </c:pt>
                <c:pt idx="53">
                  <c:v>3.5</c:v>
                </c:pt>
                <c:pt idx="54">
                  <c:v>6.7</c:v>
                </c:pt>
                <c:pt idx="55">
                  <c:v>8.6999999999999993</c:v>
                </c:pt>
                <c:pt idx="56">
                  <c:v>8.6</c:v>
                </c:pt>
                <c:pt idx="57">
                  <c:v>8</c:v>
                </c:pt>
                <c:pt idx="58">
                  <c:v>7.1</c:v>
                </c:pt>
                <c:pt idx="59">
                  <c:v>6.8</c:v>
                </c:pt>
                <c:pt idx="60">
                  <c:v>7.7</c:v>
                </c:pt>
                <c:pt idx="61">
                  <c:v>7.8</c:v>
                </c:pt>
                <c:pt idx="62">
                  <c:v>7.6</c:v>
                </c:pt>
                <c:pt idx="63">
                  <c:v>7.9</c:v>
                </c:pt>
                <c:pt idx="64">
                  <c:v>6.6</c:v>
                </c:pt>
                <c:pt idx="65">
                  <c:v>6.4</c:v>
                </c:pt>
                <c:pt idx="66">
                  <c:v>7.8</c:v>
                </c:pt>
                <c:pt idx="67">
                  <c:v>8</c:v>
                </c:pt>
                <c:pt idx="68">
                  <c:v>7.6</c:v>
                </c:pt>
                <c:pt idx="69">
                  <c:v>6.9</c:v>
                </c:pt>
                <c:pt idx="70">
                  <c:v>7</c:v>
                </c:pt>
                <c:pt idx="71">
                  <c:v>5.7</c:v>
                </c:pt>
                <c:pt idx="72">
                  <c:v>6.1</c:v>
                </c:pt>
                <c:pt idx="73">
                  <c:v>5.3</c:v>
                </c:pt>
                <c:pt idx="74">
                  <c:v>8</c:v>
                </c:pt>
                <c:pt idx="75">
                  <c:v>5.8</c:v>
                </c:pt>
                <c:pt idx="76">
                  <c:v>7.2</c:v>
                </c:pt>
                <c:pt idx="77">
                  <c:v>5.8</c:v>
                </c:pt>
                <c:pt idx="78">
                  <c:v>6.8</c:v>
                </c:pt>
                <c:pt idx="79">
                  <c:v>6.3</c:v>
                </c:pt>
                <c:pt idx="80">
                  <c:v>7.1</c:v>
                </c:pt>
                <c:pt idx="81">
                  <c:v>5.6</c:v>
                </c:pt>
                <c:pt idx="82">
                  <c:v>7.8</c:v>
                </c:pt>
                <c:pt idx="83">
                  <c:v>7.5</c:v>
                </c:pt>
                <c:pt idx="84">
                  <c:v>7.6</c:v>
                </c:pt>
                <c:pt idx="85">
                  <c:v>7.3</c:v>
                </c:pt>
                <c:pt idx="86">
                  <c:v>7.6</c:v>
                </c:pt>
                <c:pt idx="87">
                  <c:v>6.5</c:v>
                </c:pt>
                <c:pt idx="88">
                  <c:v>8.1999999999999993</c:v>
                </c:pt>
                <c:pt idx="89">
                  <c:v>7.4</c:v>
                </c:pt>
                <c:pt idx="90">
                  <c:v>7.8</c:v>
                </c:pt>
                <c:pt idx="91">
                  <c:v>7.3</c:v>
                </c:pt>
                <c:pt idx="92">
                  <c:v>8</c:v>
                </c:pt>
                <c:pt idx="93">
                  <c:v>7.3</c:v>
                </c:pt>
                <c:pt idx="94">
                  <c:v>7.8</c:v>
                </c:pt>
                <c:pt idx="95">
                  <c:v>7.8</c:v>
                </c:pt>
                <c:pt idx="96">
                  <c:v>6.6</c:v>
                </c:pt>
                <c:pt idx="97">
                  <c:v>7.7</c:v>
                </c:pt>
                <c:pt idx="98">
                  <c:v>7.7</c:v>
                </c:pt>
                <c:pt idx="99">
                  <c:v>7.4</c:v>
                </c:pt>
                <c:pt idx="100">
                  <c:v>8.1</c:v>
                </c:pt>
                <c:pt idx="101">
                  <c:v>8</c:v>
                </c:pt>
                <c:pt idx="102">
                  <c:v>8.1</c:v>
                </c:pt>
                <c:pt idx="103">
                  <c:v>7.5</c:v>
                </c:pt>
                <c:pt idx="104">
                  <c:v>5.2</c:v>
                </c:pt>
                <c:pt idx="105">
                  <c:v>6.2</c:v>
                </c:pt>
                <c:pt idx="106">
                  <c:v>8</c:v>
                </c:pt>
                <c:pt idx="107">
                  <c:v>7.1</c:v>
                </c:pt>
                <c:pt idx="108">
                  <c:v>7.9</c:v>
                </c:pt>
                <c:pt idx="109">
                  <c:v>6.8</c:v>
                </c:pt>
                <c:pt idx="110">
                  <c:v>7.9</c:v>
                </c:pt>
                <c:pt idx="111">
                  <c:v>8</c:v>
                </c:pt>
                <c:pt idx="112">
                  <c:v>8</c:v>
                </c:pt>
                <c:pt idx="113">
                  <c:v>7.8</c:v>
                </c:pt>
                <c:pt idx="114">
                  <c:v>7.2</c:v>
                </c:pt>
                <c:pt idx="115">
                  <c:v>6.5</c:v>
                </c:pt>
                <c:pt idx="116">
                  <c:v>7.5</c:v>
                </c:pt>
                <c:pt idx="117">
                  <c:v>8.4</c:v>
                </c:pt>
                <c:pt idx="118">
                  <c:v>7.1</c:v>
                </c:pt>
                <c:pt idx="119">
                  <c:v>6.6</c:v>
                </c:pt>
                <c:pt idx="120">
                  <c:v>7.1</c:v>
                </c:pt>
                <c:pt idx="121">
                  <c:v>7</c:v>
                </c:pt>
                <c:pt idx="122">
                  <c:v>8.1</c:v>
                </c:pt>
                <c:pt idx="123">
                  <c:v>7.7</c:v>
                </c:pt>
                <c:pt idx="124">
                  <c:v>7.8</c:v>
                </c:pt>
                <c:pt idx="125">
                  <c:v>7.3</c:v>
                </c:pt>
                <c:pt idx="126">
                  <c:v>6.1</c:v>
                </c:pt>
                <c:pt idx="127">
                  <c:v>6.8</c:v>
                </c:pt>
                <c:pt idx="128">
                  <c:v>8.1999999999999993</c:v>
                </c:pt>
                <c:pt idx="129">
                  <c:v>8.1</c:v>
                </c:pt>
                <c:pt idx="130">
                  <c:v>7.1</c:v>
                </c:pt>
                <c:pt idx="131">
                  <c:v>7.4</c:v>
                </c:pt>
                <c:pt idx="132">
                  <c:v>6.4</c:v>
                </c:pt>
                <c:pt idx="133">
                  <c:v>7.4</c:v>
                </c:pt>
                <c:pt idx="134">
                  <c:v>7.6</c:v>
                </c:pt>
                <c:pt idx="135">
                  <c:v>5.7</c:v>
                </c:pt>
                <c:pt idx="136">
                  <c:v>7.4</c:v>
                </c:pt>
                <c:pt idx="137">
                  <c:v>8.1999999999999993</c:v>
                </c:pt>
                <c:pt idx="138">
                  <c:v>6.6</c:v>
                </c:pt>
                <c:pt idx="139">
                  <c:v>6.4</c:v>
                </c:pt>
                <c:pt idx="140">
                  <c:v>8.1</c:v>
                </c:pt>
                <c:pt idx="141">
                  <c:v>7.5</c:v>
                </c:pt>
                <c:pt idx="142">
                  <c:v>6.4</c:v>
                </c:pt>
                <c:pt idx="143">
                  <c:v>6.9</c:v>
                </c:pt>
                <c:pt idx="144">
                  <c:v>7.3</c:v>
                </c:pt>
                <c:pt idx="145">
                  <c:v>6.8</c:v>
                </c:pt>
                <c:pt idx="146">
                  <c:v>7.2</c:v>
                </c:pt>
                <c:pt idx="147">
                  <c:v>7.1</c:v>
                </c:pt>
                <c:pt idx="148">
                  <c:v>6.5</c:v>
                </c:pt>
                <c:pt idx="149">
                  <c:v>7.4</c:v>
                </c:pt>
                <c:pt idx="150">
                  <c:v>6.4</c:v>
                </c:pt>
                <c:pt idx="151">
                  <c:v>8</c:v>
                </c:pt>
                <c:pt idx="152">
                  <c:v>7.1</c:v>
                </c:pt>
                <c:pt idx="153">
                  <c:v>7.5</c:v>
                </c:pt>
                <c:pt idx="154">
                  <c:v>5.7</c:v>
                </c:pt>
                <c:pt idx="155">
                  <c:v>7.1</c:v>
                </c:pt>
                <c:pt idx="156">
                  <c:v>7.3</c:v>
                </c:pt>
                <c:pt idx="157">
                  <c:v>7.4</c:v>
                </c:pt>
                <c:pt idx="158">
                  <c:v>7.8</c:v>
                </c:pt>
                <c:pt idx="159">
                  <c:v>7.6</c:v>
                </c:pt>
                <c:pt idx="160">
                  <c:v>8.1999999999999993</c:v>
                </c:pt>
                <c:pt idx="161">
                  <c:v>7.1</c:v>
                </c:pt>
                <c:pt idx="162">
                  <c:v>6.1</c:v>
                </c:pt>
                <c:pt idx="163">
                  <c:v>6.8</c:v>
                </c:pt>
                <c:pt idx="164">
                  <c:v>7</c:v>
                </c:pt>
                <c:pt idx="165">
                  <c:v>6.8</c:v>
                </c:pt>
                <c:pt idx="166">
                  <c:v>7</c:v>
                </c:pt>
                <c:pt idx="167">
                  <c:v>5.6</c:v>
                </c:pt>
                <c:pt idx="168">
                  <c:v>7.9</c:v>
                </c:pt>
                <c:pt idx="169">
                  <c:v>7.5</c:v>
                </c:pt>
                <c:pt idx="170">
                  <c:v>7.8</c:v>
                </c:pt>
                <c:pt idx="171">
                  <c:v>7.4</c:v>
                </c:pt>
                <c:pt idx="172">
                  <c:v>7.9</c:v>
                </c:pt>
                <c:pt idx="173">
                  <c:v>7.4</c:v>
                </c:pt>
                <c:pt idx="174">
                  <c:v>6.8</c:v>
                </c:pt>
                <c:pt idx="175">
                  <c:v>8.1</c:v>
                </c:pt>
                <c:pt idx="176">
                  <c:v>7.7</c:v>
                </c:pt>
                <c:pt idx="177">
                  <c:v>8.1</c:v>
                </c:pt>
                <c:pt idx="178">
                  <c:v>7.1</c:v>
                </c:pt>
                <c:pt idx="179">
                  <c:v>6.6</c:v>
                </c:pt>
                <c:pt idx="180">
                  <c:v>7.4</c:v>
                </c:pt>
                <c:pt idx="181">
                  <c:v>7.2</c:v>
                </c:pt>
                <c:pt idx="182">
                  <c:v>7.3</c:v>
                </c:pt>
                <c:pt idx="183">
                  <c:v>7.8</c:v>
                </c:pt>
                <c:pt idx="184">
                  <c:v>7.9</c:v>
                </c:pt>
                <c:pt idx="185">
                  <c:v>7.1</c:v>
                </c:pt>
                <c:pt idx="186">
                  <c:v>7.9</c:v>
                </c:pt>
                <c:pt idx="187">
                  <c:v>7.4</c:v>
                </c:pt>
                <c:pt idx="188">
                  <c:v>7.8</c:v>
                </c:pt>
                <c:pt idx="189">
                  <c:v>7.2</c:v>
                </c:pt>
                <c:pt idx="190">
                  <c:v>7.2</c:v>
                </c:pt>
                <c:pt idx="191">
                  <c:v>8.3000000000000007</c:v>
                </c:pt>
                <c:pt idx="192">
                  <c:v>8.3000000000000007</c:v>
                </c:pt>
                <c:pt idx="193">
                  <c:v>8.1999999999999993</c:v>
                </c:pt>
                <c:pt idx="194">
                  <c:v>8.1</c:v>
                </c:pt>
                <c:pt idx="195">
                  <c:v>8.1999999999999993</c:v>
                </c:pt>
                <c:pt idx="196">
                  <c:v>8.3000000000000007</c:v>
                </c:pt>
                <c:pt idx="197">
                  <c:v>8.4</c:v>
                </c:pt>
                <c:pt idx="198">
                  <c:v>6.6</c:v>
                </c:pt>
                <c:pt idx="199">
                  <c:v>6.4</c:v>
                </c:pt>
                <c:pt idx="200">
                  <c:v>5.9</c:v>
                </c:pt>
                <c:pt idx="201">
                  <c:v>7.4</c:v>
                </c:pt>
                <c:pt idx="202">
                  <c:v>6.9</c:v>
                </c:pt>
                <c:pt idx="203">
                  <c:v>6.8</c:v>
                </c:pt>
                <c:pt idx="204">
                  <c:v>7.3</c:v>
                </c:pt>
                <c:pt idx="205">
                  <c:v>7.7</c:v>
                </c:pt>
                <c:pt idx="206">
                  <c:v>7.5</c:v>
                </c:pt>
                <c:pt idx="207">
                  <c:v>7.3</c:v>
                </c:pt>
                <c:pt idx="208">
                  <c:v>6.9</c:v>
                </c:pt>
                <c:pt idx="209">
                  <c:v>6.3</c:v>
                </c:pt>
                <c:pt idx="210">
                  <c:v>7.6</c:v>
                </c:pt>
                <c:pt idx="211">
                  <c:v>6.8</c:v>
                </c:pt>
                <c:pt idx="212">
                  <c:v>7.2</c:v>
                </c:pt>
                <c:pt idx="213">
                  <c:v>7.4</c:v>
                </c:pt>
                <c:pt idx="214">
                  <c:v>7.2</c:v>
                </c:pt>
                <c:pt idx="215">
                  <c:v>8.1</c:v>
                </c:pt>
                <c:pt idx="216">
                  <c:v>7.3</c:v>
                </c:pt>
                <c:pt idx="217">
                  <c:v>7.5</c:v>
                </c:pt>
                <c:pt idx="218">
                  <c:v>7.6</c:v>
                </c:pt>
                <c:pt idx="219">
                  <c:v>7.3</c:v>
                </c:pt>
                <c:pt idx="220">
                  <c:v>7.2</c:v>
                </c:pt>
                <c:pt idx="221">
                  <c:v>7.3</c:v>
                </c:pt>
                <c:pt idx="222">
                  <c:v>8.6</c:v>
                </c:pt>
                <c:pt idx="223">
                  <c:v>7.9</c:v>
                </c:pt>
                <c:pt idx="224">
                  <c:v>8.1</c:v>
                </c:pt>
                <c:pt idx="225">
                  <c:v>7.4</c:v>
                </c:pt>
                <c:pt idx="226">
                  <c:v>5.9</c:v>
                </c:pt>
                <c:pt idx="227">
                  <c:v>6.8</c:v>
                </c:pt>
                <c:pt idx="228">
                  <c:v>8.6</c:v>
                </c:pt>
                <c:pt idx="229">
                  <c:v>5.0999999999999996</c:v>
                </c:pt>
                <c:pt idx="230">
                  <c:v>7.7</c:v>
                </c:pt>
                <c:pt idx="231">
                  <c:v>7.6</c:v>
                </c:pt>
                <c:pt idx="232">
                  <c:v>6.7</c:v>
                </c:pt>
                <c:pt idx="233">
                  <c:v>8.3000000000000007</c:v>
                </c:pt>
                <c:pt idx="234">
                  <c:v>7.4</c:v>
                </c:pt>
                <c:pt idx="235">
                  <c:v>7.4</c:v>
                </c:pt>
                <c:pt idx="236">
                  <c:v>7.1</c:v>
                </c:pt>
                <c:pt idx="237">
                  <c:v>8.3000000000000007</c:v>
                </c:pt>
                <c:pt idx="238">
                  <c:v>7.6</c:v>
                </c:pt>
                <c:pt idx="239">
                  <c:v>8</c:v>
                </c:pt>
                <c:pt idx="240">
                  <c:v>5.0999999999999996</c:v>
                </c:pt>
                <c:pt idx="241">
                  <c:v>6.8</c:v>
                </c:pt>
                <c:pt idx="242">
                  <c:v>8.1999999999999993</c:v>
                </c:pt>
                <c:pt idx="243">
                  <c:v>8.3000000000000007</c:v>
                </c:pt>
                <c:pt idx="244">
                  <c:v>7.2</c:v>
                </c:pt>
                <c:pt idx="245">
                  <c:v>7.5</c:v>
                </c:pt>
                <c:pt idx="246">
                  <c:v>7.6</c:v>
                </c:pt>
                <c:pt idx="247">
                  <c:v>8.1999999999999993</c:v>
                </c:pt>
                <c:pt idx="248">
                  <c:v>7</c:v>
                </c:pt>
                <c:pt idx="249">
                  <c:v>7</c:v>
                </c:pt>
                <c:pt idx="250">
                  <c:v>6.3</c:v>
                </c:pt>
                <c:pt idx="251">
                  <c:v>5.8</c:v>
                </c:pt>
                <c:pt idx="252">
                  <c:v>7.9</c:v>
                </c:pt>
                <c:pt idx="253">
                  <c:v>7.4</c:v>
                </c:pt>
                <c:pt idx="254">
                  <c:v>8.5</c:v>
                </c:pt>
                <c:pt idx="255">
                  <c:v>8.4</c:v>
                </c:pt>
                <c:pt idx="256">
                  <c:v>6.3</c:v>
                </c:pt>
                <c:pt idx="257">
                  <c:v>5.4</c:v>
                </c:pt>
                <c:pt idx="258">
                  <c:v>6.2</c:v>
                </c:pt>
                <c:pt idx="259">
                  <c:v>5.0999999999999996</c:v>
                </c:pt>
                <c:pt idx="260">
                  <c:v>6.6</c:v>
                </c:pt>
                <c:pt idx="261">
                  <c:v>6.6</c:v>
                </c:pt>
                <c:pt idx="262">
                  <c:v>7.7</c:v>
                </c:pt>
                <c:pt idx="263">
                  <c:v>6</c:v>
                </c:pt>
                <c:pt idx="264">
                  <c:v>6.6</c:v>
                </c:pt>
                <c:pt idx="265">
                  <c:v>8</c:v>
                </c:pt>
                <c:pt idx="266">
                  <c:v>7</c:v>
                </c:pt>
                <c:pt idx="267">
                  <c:v>4</c:v>
                </c:pt>
                <c:pt idx="268">
                  <c:v>3.6</c:v>
                </c:pt>
                <c:pt idx="269">
                  <c:v>4.8</c:v>
                </c:pt>
                <c:pt idx="270">
                  <c:v>7.5</c:v>
                </c:pt>
                <c:pt idx="271">
                  <c:v>7.9</c:v>
                </c:pt>
                <c:pt idx="272">
                  <c:v>7.9</c:v>
                </c:pt>
                <c:pt idx="273">
                  <c:v>7.1</c:v>
                </c:pt>
                <c:pt idx="274">
                  <c:v>7.7</c:v>
                </c:pt>
                <c:pt idx="275">
                  <c:v>6.6</c:v>
                </c:pt>
                <c:pt idx="276">
                  <c:v>7.3</c:v>
                </c:pt>
                <c:pt idx="277">
                  <c:v>6.9</c:v>
                </c:pt>
                <c:pt idx="278">
                  <c:v>7.4</c:v>
                </c:pt>
                <c:pt idx="279">
                  <c:v>6.8</c:v>
                </c:pt>
                <c:pt idx="280">
                  <c:v>7.1</c:v>
                </c:pt>
                <c:pt idx="281">
                  <c:v>6.5</c:v>
                </c:pt>
                <c:pt idx="282">
                  <c:v>5.0999999999999996</c:v>
                </c:pt>
                <c:pt idx="283">
                  <c:v>7</c:v>
                </c:pt>
                <c:pt idx="284">
                  <c:v>6.5</c:v>
                </c:pt>
                <c:pt idx="285">
                  <c:v>4.5</c:v>
                </c:pt>
                <c:pt idx="286">
                  <c:v>8.1999999999999993</c:v>
                </c:pt>
                <c:pt idx="287">
                  <c:v>7.4</c:v>
                </c:pt>
                <c:pt idx="288">
                  <c:v>8.6</c:v>
                </c:pt>
                <c:pt idx="289">
                  <c:v>8.1999999999999993</c:v>
                </c:pt>
                <c:pt idx="290">
                  <c:v>7.5</c:v>
                </c:pt>
                <c:pt idx="291">
                  <c:v>6.9</c:v>
                </c:pt>
                <c:pt idx="292">
                  <c:v>7.2</c:v>
                </c:pt>
                <c:pt idx="293">
                  <c:v>6</c:v>
                </c:pt>
                <c:pt idx="294">
                  <c:v>7.1</c:v>
                </c:pt>
                <c:pt idx="295">
                  <c:v>7.3</c:v>
                </c:pt>
                <c:pt idx="296">
                  <c:v>6.4</c:v>
                </c:pt>
                <c:pt idx="297">
                  <c:v>7.1</c:v>
                </c:pt>
                <c:pt idx="298">
                  <c:v>7.1</c:v>
                </c:pt>
                <c:pt idx="299">
                  <c:v>8.4</c:v>
                </c:pt>
                <c:pt idx="300">
                  <c:v>5.7</c:v>
                </c:pt>
                <c:pt idx="301">
                  <c:v>7</c:v>
                </c:pt>
                <c:pt idx="302">
                  <c:v>6.5</c:v>
                </c:pt>
                <c:pt idx="303">
                  <c:v>6.8</c:v>
                </c:pt>
                <c:pt idx="304">
                  <c:v>7.4</c:v>
                </c:pt>
                <c:pt idx="305">
                  <c:v>7.6</c:v>
                </c:pt>
                <c:pt idx="306">
                  <c:v>1.6</c:v>
                </c:pt>
                <c:pt idx="307">
                  <c:v>6.7</c:v>
                </c:pt>
                <c:pt idx="308">
                  <c:v>5.2</c:v>
                </c:pt>
                <c:pt idx="309">
                  <c:v>6.8</c:v>
                </c:pt>
                <c:pt idx="310">
                  <c:v>5.3</c:v>
                </c:pt>
                <c:pt idx="311">
                  <c:v>6.8</c:v>
                </c:pt>
                <c:pt idx="312">
                  <c:v>6</c:v>
                </c:pt>
                <c:pt idx="313">
                  <c:v>6.9</c:v>
                </c:pt>
                <c:pt idx="314">
                  <c:v>7.5</c:v>
                </c:pt>
                <c:pt idx="315">
                  <c:v>7.2</c:v>
                </c:pt>
                <c:pt idx="316">
                  <c:v>5.7</c:v>
                </c:pt>
                <c:pt idx="317">
                  <c:v>7.6</c:v>
                </c:pt>
                <c:pt idx="318">
                  <c:v>7.2</c:v>
                </c:pt>
                <c:pt idx="319">
                  <c:v>5.7</c:v>
                </c:pt>
                <c:pt idx="320">
                  <c:v>7.3</c:v>
                </c:pt>
                <c:pt idx="321">
                  <c:v>8.1</c:v>
                </c:pt>
                <c:pt idx="322">
                  <c:v>7.3</c:v>
                </c:pt>
                <c:pt idx="323">
                  <c:v>7.6</c:v>
                </c:pt>
                <c:pt idx="324">
                  <c:v>7.5</c:v>
                </c:pt>
                <c:pt idx="325">
                  <c:v>6.2</c:v>
                </c:pt>
                <c:pt idx="326">
                  <c:v>7.6</c:v>
                </c:pt>
                <c:pt idx="327">
                  <c:v>8</c:v>
                </c:pt>
                <c:pt idx="328">
                  <c:v>8.3000000000000007</c:v>
                </c:pt>
                <c:pt idx="329">
                  <c:v>6.4</c:v>
                </c:pt>
                <c:pt idx="330">
                  <c:v>7.1</c:v>
                </c:pt>
                <c:pt idx="331">
                  <c:v>8</c:v>
                </c:pt>
                <c:pt idx="332">
                  <c:v>6.5</c:v>
                </c:pt>
                <c:pt idx="333">
                  <c:v>5.7</c:v>
                </c:pt>
                <c:pt idx="334">
                  <c:v>5.2</c:v>
                </c:pt>
                <c:pt idx="335">
                  <c:v>5.6</c:v>
                </c:pt>
                <c:pt idx="336">
                  <c:v>5.7</c:v>
                </c:pt>
                <c:pt idx="337">
                  <c:v>6.5</c:v>
                </c:pt>
                <c:pt idx="338">
                  <c:v>6</c:v>
                </c:pt>
                <c:pt idx="339">
                  <c:v>4.5999999999999996</c:v>
                </c:pt>
                <c:pt idx="340">
                  <c:v>4.8</c:v>
                </c:pt>
                <c:pt idx="341">
                  <c:v>3.4</c:v>
                </c:pt>
                <c:pt idx="342">
                  <c:v>5.5</c:v>
                </c:pt>
                <c:pt idx="343">
                  <c:v>5.6</c:v>
                </c:pt>
                <c:pt idx="344">
                  <c:v>6.9</c:v>
                </c:pt>
                <c:pt idx="345">
                  <c:v>6.5</c:v>
                </c:pt>
                <c:pt idx="346">
                  <c:v>6.7</c:v>
                </c:pt>
                <c:pt idx="347">
                  <c:v>7.4</c:v>
                </c:pt>
                <c:pt idx="348">
                  <c:v>4.8</c:v>
                </c:pt>
                <c:pt idx="349">
                  <c:v>6.4</c:v>
                </c:pt>
                <c:pt idx="350">
                  <c:v>7.1</c:v>
                </c:pt>
                <c:pt idx="351">
                  <c:v>7.3</c:v>
                </c:pt>
                <c:pt idx="352">
                  <c:v>2.6</c:v>
                </c:pt>
                <c:pt idx="353">
                  <c:v>3.1</c:v>
                </c:pt>
                <c:pt idx="354">
                  <c:v>6</c:v>
                </c:pt>
                <c:pt idx="355">
                  <c:v>5.8</c:v>
                </c:pt>
                <c:pt idx="356">
                  <c:v>5.5</c:v>
                </c:pt>
                <c:pt idx="357">
                  <c:v>6.4</c:v>
                </c:pt>
                <c:pt idx="358">
                  <c:v>6.5</c:v>
                </c:pt>
                <c:pt idx="359">
                  <c:v>7.7</c:v>
                </c:pt>
                <c:pt idx="360">
                  <c:v>8.3000000000000007</c:v>
                </c:pt>
                <c:pt idx="361">
                  <c:v>7</c:v>
                </c:pt>
                <c:pt idx="362">
                  <c:v>7.4</c:v>
                </c:pt>
                <c:pt idx="363">
                  <c:v>6.7</c:v>
                </c:pt>
                <c:pt idx="364">
                  <c:v>6.7</c:v>
                </c:pt>
                <c:pt idx="365">
                  <c:v>5.7</c:v>
                </c:pt>
                <c:pt idx="366">
                  <c:v>5.6</c:v>
                </c:pt>
                <c:pt idx="367">
                  <c:v>5.5</c:v>
                </c:pt>
                <c:pt idx="368">
                  <c:v>3.3</c:v>
                </c:pt>
                <c:pt idx="369">
                  <c:v>4.7</c:v>
                </c:pt>
                <c:pt idx="370">
                  <c:v>4.9000000000000004</c:v>
                </c:pt>
                <c:pt idx="371">
                  <c:v>7.3</c:v>
                </c:pt>
                <c:pt idx="372">
                  <c:v>6.8</c:v>
                </c:pt>
                <c:pt idx="373">
                  <c:v>4.3</c:v>
                </c:pt>
                <c:pt idx="374">
                  <c:v>6.6</c:v>
                </c:pt>
                <c:pt idx="375">
                  <c:v>6.9</c:v>
                </c:pt>
                <c:pt idx="376">
                  <c:v>7.5</c:v>
                </c:pt>
                <c:pt idx="377">
                  <c:v>7.2</c:v>
                </c:pt>
                <c:pt idx="378">
                  <c:v>6.6</c:v>
                </c:pt>
                <c:pt idx="379">
                  <c:v>7.6</c:v>
                </c:pt>
                <c:pt idx="380">
                  <c:v>7.1</c:v>
                </c:pt>
                <c:pt idx="381">
                  <c:v>6.7</c:v>
                </c:pt>
                <c:pt idx="382">
                  <c:v>7.2</c:v>
                </c:pt>
                <c:pt idx="383">
                  <c:v>6.8</c:v>
                </c:pt>
                <c:pt idx="384">
                  <c:v>7.1</c:v>
                </c:pt>
                <c:pt idx="385">
                  <c:v>6.3</c:v>
                </c:pt>
                <c:pt idx="386">
                  <c:v>6</c:v>
                </c:pt>
                <c:pt idx="387">
                  <c:v>7.6</c:v>
                </c:pt>
                <c:pt idx="388">
                  <c:v>7.7</c:v>
                </c:pt>
                <c:pt idx="389">
                  <c:v>7.5</c:v>
                </c:pt>
                <c:pt idx="390">
                  <c:v>8.1</c:v>
                </c:pt>
                <c:pt idx="391">
                  <c:v>8</c:v>
                </c:pt>
                <c:pt idx="392">
                  <c:v>6.4</c:v>
                </c:pt>
                <c:pt idx="393">
                  <c:v>7.5</c:v>
                </c:pt>
                <c:pt idx="394">
                  <c:v>7.6</c:v>
                </c:pt>
                <c:pt idx="395">
                  <c:v>7.5</c:v>
                </c:pt>
                <c:pt idx="396">
                  <c:v>5.6</c:v>
                </c:pt>
                <c:pt idx="397">
                  <c:v>6.4</c:v>
                </c:pt>
                <c:pt idx="398">
                  <c:v>7.2</c:v>
                </c:pt>
                <c:pt idx="399">
                  <c:v>7.2</c:v>
                </c:pt>
                <c:pt idx="400">
                  <c:v>6.8</c:v>
                </c:pt>
                <c:pt idx="401">
                  <c:v>6.5</c:v>
                </c:pt>
                <c:pt idx="402">
                  <c:v>6.5</c:v>
                </c:pt>
                <c:pt idx="403">
                  <c:v>7.4</c:v>
                </c:pt>
                <c:pt idx="404">
                  <c:v>5.8</c:v>
                </c:pt>
                <c:pt idx="405">
                  <c:v>6.2</c:v>
                </c:pt>
                <c:pt idx="406">
                  <c:v>7</c:v>
                </c:pt>
                <c:pt idx="407">
                  <c:v>5.8</c:v>
                </c:pt>
                <c:pt idx="408">
                  <c:v>6.3</c:v>
                </c:pt>
                <c:pt idx="409">
                  <c:v>5.9</c:v>
                </c:pt>
                <c:pt idx="410">
                  <c:v>6.7</c:v>
                </c:pt>
                <c:pt idx="411">
                  <c:v>5.2</c:v>
                </c:pt>
                <c:pt idx="412">
                  <c:v>8.1</c:v>
                </c:pt>
                <c:pt idx="413">
                  <c:v>7.8</c:v>
                </c:pt>
                <c:pt idx="414">
                  <c:v>6.6</c:v>
                </c:pt>
                <c:pt idx="415">
                  <c:v>6.8</c:v>
                </c:pt>
                <c:pt idx="416">
                  <c:v>6.2</c:v>
                </c:pt>
                <c:pt idx="417">
                  <c:v>5.6</c:v>
                </c:pt>
                <c:pt idx="418">
                  <c:v>6.6</c:v>
                </c:pt>
                <c:pt idx="419">
                  <c:v>5.6</c:v>
                </c:pt>
                <c:pt idx="420">
                  <c:v>7.9</c:v>
                </c:pt>
                <c:pt idx="421">
                  <c:v>7.7</c:v>
                </c:pt>
                <c:pt idx="422">
                  <c:v>7.1</c:v>
                </c:pt>
                <c:pt idx="423">
                  <c:v>5.3</c:v>
                </c:pt>
                <c:pt idx="424">
                  <c:v>5.6</c:v>
                </c:pt>
                <c:pt idx="425">
                  <c:v>5.7</c:v>
                </c:pt>
                <c:pt idx="426">
                  <c:v>6.9</c:v>
                </c:pt>
                <c:pt idx="427">
                  <c:v>8.3000000000000007</c:v>
                </c:pt>
                <c:pt idx="428">
                  <c:v>6</c:v>
                </c:pt>
                <c:pt idx="429">
                  <c:v>5.4</c:v>
                </c:pt>
                <c:pt idx="430">
                  <c:v>7.3</c:v>
                </c:pt>
                <c:pt idx="431">
                  <c:v>4.7</c:v>
                </c:pt>
                <c:pt idx="432">
                  <c:v>7.2</c:v>
                </c:pt>
                <c:pt idx="433">
                  <c:v>6</c:v>
                </c:pt>
                <c:pt idx="434">
                  <c:v>6.6</c:v>
                </c:pt>
                <c:pt idx="435">
                  <c:v>6.4</c:v>
                </c:pt>
                <c:pt idx="436">
                  <c:v>6.7</c:v>
                </c:pt>
                <c:pt idx="437">
                  <c:v>6.5</c:v>
                </c:pt>
                <c:pt idx="438">
                  <c:v>7.7</c:v>
                </c:pt>
                <c:pt idx="439">
                  <c:v>7.8</c:v>
                </c:pt>
                <c:pt idx="440">
                  <c:v>6.1</c:v>
                </c:pt>
                <c:pt idx="441">
                  <c:v>5.8</c:v>
                </c:pt>
                <c:pt idx="442">
                  <c:v>7.9</c:v>
                </c:pt>
                <c:pt idx="443">
                  <c:v>7.1</c:v>
                </c:pt>
                <c:pt idx="444">
                  <c:v>7.6</c:v>
                </c:pt>
                <c:pt idx="445">
                  <c:v>6.2</c:v>
                </c:pt>
                <c:pt idx="446">
                  <c:v>5.8</c:v>
                </c:pt>
                <c:pt idx="447">
                  <c:v>6.1</c:v>
                </c:pt>
                <c:pt idx="448">
                  <c:v>4.4000000000000004</c:v>
                </c:pt>
                <c:pt idx="449">
                  <c:v>7.1</c:v>
                </c:pt>
                <c:pt idx="450">
                  <c:v>6.2</c:v>
                </c:pt>
                <c:pt idx="451">
                  <c:v>6.2</c:v>
                </c:pt>
                <c:pt idx="452">
                  <c:v>6.4</c:v>
                </c:pt>
                <c:pt idx="453">
                  <c:v>7.2</c:v>
                </c:pt>
                <c:pt idx="454">
                  <c:v>7</c:v>
                </c:pt>
                <c:pt idx="455">
                  <c:v>7.2</c:v>
                </c:pt>
                <c:pt idx="456">
                  <c:v>8.3000000000000007</c:v>
                </c:pt>
                <c:pt idx="457">
                  <c:v>7.1</c:v>
                </c:pt>
                <c:pt idx="458">
                  <c:v>6.1</c:v>
                </c:pt>
                <c:pt idx="459">
                  <c:v>4.7</c:v>
                </c:pt>
                <c:pt idx="460">
                  <c:v>5.5</c:v>
                </c:pt>
                <c:pt idx="461">
                  <c:v>6.9</c:v>
                </c:pt>
                <c:pt idx="462">
                  <c:v>5.4</c:v>
                </c:pt>
                <c:pt idx="463">
                  <c:v>4.5999999999999996</c:v>
                </c:pt>
                <c:pt idx="464">
                  <c:v>7.6</c:v>
                </c:pt>
                <c:pt idx="465">
                  <c:v>4.9000000000000004</c:v>
                </c:pt>
                <c:pt idx="466">
                  <c:v>6.5</c:v>
                </c:pt>
                <c:pt idx="467">
                  <c:v>6.9</c:v>
                </c:pt>
                <c:pt idx="468">
                  <c:v>7.1</c:v>
                </c:pt>
                <c:pt idx="469">
                  <c:v>6.9</c:v>
                </c:pt>
                <c:pt idx="470">
                  <c:v>4.8</c:v>
                </c:pt>
                <c:pt idx="471">
                  <c:v>5.3</c:v>
                </c:pt>
                <c:pt idx="472">
                  <c:v>5.5</c:v>
                </c:pt>
                <c:pt idx="473">
                  <c:v>5.2</c:v>
                </c:pt>
                <c:pt idx="474">
                  <c:v>6.2</c:v>
                </c:pt>
                <c:pt idx="475">
                  <c:v>3.8</c:v>
                </c:pt>
                <c:pt idx="476">
                  <c:v>4.2</c:v>
                </c:pt>
                <c:pt idx="477">
                  <c:v>4.7</c:v>
                </c:pt>
                <c:pt idx="478">
                  <c:v>3.3</c:v>
                </c:pt>
                <c:pt idx="479">
                  <c:v>2.2000000000000002</c:v>
                </c:pt>
                <c:pt idx="480">
                  <c:v>6.2</c:v>
                </c:pt>
                <c:pt idx="481">
                  <c:v>3.1</c:v>
                </c:pt>
                <c:pt idx="482">
                  <c:v>3.4</c:v>
                </c:pt>
                <c:pt idx="483">
                  <c:v>2.5</c:v>
                </c:pt>
                <c:pt idx="484">
                  <c:v>4.5</c:v>
                </c:pt>
                <c:pt idx="485">
                  <c:v>4.8</c:v>
                </c:pt>
                <c:pt idx="486">
                  <c:v>5.2</c:v>
                </c:pt>
                <c:pt idx="487">
                  <c:v>5.7</c:v>
                </c:pt>
                <c:pt idx="488">
                  <c:v>7.5</c:v>
                </c:pt>
                <c:pt idx="489">
                  <c:v>7.2</c:v>
                </c:pt>
                <c:pt idx="490">
                  <c:v>6.7</c:v>
                </c:pt>
                <c:pt idx="491">
                  <c:v>3.1</c:v>
                </c:pt>
                <c:pt idx="492">
                  <c:v>6.3</c:v>
                </c:pt>
                <c:pt idx="493">
                  <c:v>5.5</c:v>
                </c:pt>
                <c:pt idx="494">
                  <c:v>6.4</c:v>
                </c:pt>
                <c:pt idx="495">
                  <c:v>5.8</c:v>
                </c:pt>
                <c:pt idx="496">
                  <c:v>7.3</c:v>
                </c:pt>
                <c:pt idx="497">
                  <c:v>6.8</c:v>
                </c:pt>
                <c:pt idx="498">
                  <c:v>6.4</c:v>
                </c:pt>
                <c:pt idx="499">
                  <c:v>4.5</c:v>
                </c:pt>
                <c:pt idx="500">
                  <c:v>6.5</c:v>
                </c:pt>
                <c:pt idx="501">
                  <c:v>5.3</c:v>
                </c:pt>
                <c:pt idx="502">
                  <c:v>7.4</c:v>
                </c:pt>
                <c:pt idx="503">
                  <c:v>6.8</c:v>
                </c:pt>
                <c:pt idx="504">
                  <c:v>6.8</c:v>
                </c:pt>
                <c:pt idx="505">
                  <c:v>6.4</c:v>
                </c:pt>
                <c:pt idx="506">
                  <c:v>6.3</c:v>
                </c:pt>
                <c:pt idx="507">
                  <c:v>4.8</c:v>
                </c:pt>
                <c:pt idx="508">
                  <c:v>6.1</c:v>
                </c:pt>
                <c:pt idx="509">
                  <c:v>4.7</c:v>
                </c:pt>
                <c:pt idx="510">
                  <c:v>5.6</c:v>
                </c:pt>
                <c:pt idx="511">
                  <c:v>7.2</c:v>
                </c:pt>
                <c:pt idx="512">
                  <c:v>6.5</c:v>
                </c:pt>
                <c:pt idx="513">
                  <c:v>8.1</c:v>
                </c:pt>
                <c:pt idx="514">
                  <c:v>7</c:v>
                </c:pt>
                <c:pt idx="515">
                  <c:v>6.7</c:v>
                </c:pt>
                <c:pt idx="516">
                  <c:v>6.7</c:v>
                </c:pt>
                <c:pt idx="517">
                  <c:v>4.5999999999999996</c:v>
                </c:pt>
                <c:pt idx="518">
                  <c:v>6.2</c:v>
                </c:pt>
                <c:pt idx="519">
                  <c:v>7.4</c:v>
                </c:pt>
                <c:pt idx="520">
                  <c:v>7.7</c:v>
                </c:pt>
                <c:pt idx="521">
                  <c:v>7.9</c:v>
                </c:pt>
                <c:pt idx="522">
                  <c:v>6.8</c:v>
                </c:pt>
                <c:pt idx="523">
                  <c:v>7.3</c:v>
                </c:pt>
                <c:pt idx="524">
                  <c:v>5.9</c:v>
                </c:pt>
                <c:pt idx="525">
                  <c:v>6.1</c:v>
                </c:pt>
                <c:pt idx="526">
                  <c:v>5</c:v>
                </c:pt>
                <c:pt idx="527">
                  <c:v>7.6</c:v>
                </c:pt>
                <c:pt idx="528">
                  <c:v>6.7</c:v>
                </c:pt>
                <c:pt idx="529">
                  <c:v>6.5</c:v>
                </c:pt>
                <c:pt idx="530">
                  <c:v>6.2</c:v>
                </c:pt>
                <c:pt idx="531">
                  <c:v>6.6</c:v>
                </c:pt>
                <c:pt idx="532">
                  <c:v>8.6</c:v>
                </c:pt>
                <c:pt idx="533">
                  <c:v>6.9</c:v>
                </c:pt>
                <c:pt idx="534">
                  <c:v>6.6</c:v>
                </c:pt>
                <c:pt idx="535">
                  <c:v>6.1</c:v>
                </c:pt>
                <c:pt idx="536">
                  <c:v>5.0999999999999996</c:v>
                </c:pt>
                <c:pt idx="537">
                  <c:v>7.5</c:v>
                </c:pt>
                <c:pt idx="538">
                  <c:v>6.5</c:v>
                </c:pt>
                <c:pt idx="539">
                  <c:v>7</c:v>
                </c:pt>
                <c:pt idx="540">
                  <c:v>6.6</c:v>
                </c:pt>
                <c:pt idx="541">
                  <c:v>6.5</c:v>
                </c:pt>
                <c:pt idx="542">
                  <c:v>6.5</c:v>
                </c:pt>
                <c:pt idx="543">
                  <c:v>6.8</c:v>
                </c:pt>
                <c:pt idx="544">
                  <c:v>7</c:v>
                </c:pt>
                <c:pt idx="545">
                  <c:v>4.0999999999999996</c:v>
                </c:pt>
                <c:pt idx="546">
                  <c:v>4.0999999999999996</c:v>
                </c:pt>
                <c:pt idx="547">
                  <c:v>4.0999999999999996</c:v>
                </c:pt>
                <c:pt idx="548">
                  <c:v>5</c:v>
                </c:pt>
                <c:pt idx="549">
                  <c:v>4.7</c:v>
                </c:pt>
                <c:pt idx="550">
                  <c:v>4.5999999999999996</c:v>
                </c:pt>
                <c:pt idx="551">
                  <c:v>4.4000000000000004</c:v>
                </c:pt>
                <c:pt idx="552">
                  <c:v>5.4</c:v>
                </c:pt>
                <c:pt idx="553">
                  <c:v>5.8</c:v>
                </c:pt>
                <c:pt idx="554">
                  <c:v>4.2</c:v>
                </c:pt>
                <c:pt idx="555">
                  <c:v>4.0999999999999996</c:v>
                </c:pt>
                <c:pt idx="556">
                  <c:v>3.9</c:v>
                </c:pt>
                <c:pt idx="557">
                  <c:v>3.7</c:v>
                </c:pt>
                <c:pt idx="558">
                  <c:v>4.3</c:v>
                </c:pt>
                <c:pt idx="559">
                  <c:v>4.2</c:v>
                </c:pt>
                <c:pt idx="560">
                  <c:v>4.5999999999999996</c:v>
                </c:pt>
                <c:pt idx="561">
                  <c:v>6.5</c:v>
                </c:pt>
                <c:pt idx="562">
                  <c:v>6</c:v>
                </c:pt>
                <c:pt idx="563">
                  <c:v>4.4000000000000004</c:v>
                </c:pt>
                <c:pt idx="564">
                  <c:v>1.8</c:v>
                </c:pt>
                <c:pt idx="565">
                  <c:v>2.1</c:v>
                </c:pt>
                <c:pt idx="566">
                  <c:v>2.5</c:v>
                </c:pt>
                <c:pt idx="567">
                  <c:v>4.0999999999999996</c:v>
                </c:pt>
                <c:pt idx="568">
                  <c:v>6.5</c:v>
                </c:pt>
                <c:pt idx="569">
                  <c:v>6</c:v>
                </c:pt>
                <c:pt idx="570">
                  <c:v>5.9</c:v>
                </c:pt>
                <c:pt idx="571">
                  <c:v>4.2</c:v>
                </c:pt>
                <c:pt idx="572">
                  <c:v>6.3</c:v>
                </c:pt>
                <c:pt idx="573">
                  <c:v>6</c:v>
                </c:pt>
                <c:pt idx="574">
                  <c:v>5.9</c:v>
                </c:pt>
                <c:pt idx="575">
                  <c:v>3.7</c:v>
                </c:pt>
                <c:pt idx="576">
                  <c:v>3.7</c:v>
                </c:pt>
                <c:pt idx="577">
                  <c:v>4.4000000000000004</c:v>
                </c:pt>
                <c:pt idx="578">
                  <c:v>6.3</c:v>
                </c:pt>
                <c:pt idx="579">
                  <c:v>7.6</c:v>
                </c:pt>
                <c:pt idx="580">
                  <c:v>8.5</c:v>
                </c:pt>
                <c:pt idx="581">
                  <c:v>7</c:v>
                </c:pt>
                <c:pt idx="582">
                  <c:v>5.7</c:v>
                </c:pt>
                <c:pt idx="583">
                  <c:v>7.3</c:v>
                </c:pt>
                <c:pt idx="584">
                  <c:v>6.2</c:v>
                </c:pt>
                <c:pt idx="585">
                  <c:v>7.5</c:v>
                </c:pt>
                <c:pt idx="586">
                  <c:v>7.5</c:v>
                </c:pt>
                <c:pt idx="587">
                  <c:v>6.5</c:v>
                </c:pt>
                <c:pt idx="588">
                  <c:v>6.6</c:v>
                </c:pt>
                <c:pt idx="589">
                  <c:v>4.5999999999999996</c:v>
                </c:pt>
                <c:pt idx="590">
                  <c:v>4.2</c:v>
                </c:pt>
                <c:pt idx="591">
                  <c:v>4.8</c:v>
                </c:pt>
                <c:pt idx="592">
                  <c:v>3.2</c:v>
                </c:pt>
                <c:pt idx="593">
                  <c:v>7.6</c:v>
                </c:pt>
                <c:pt idx="594">
                  <c:v>5.6</c:v>
                </c:pt>
                <c:pt idx="595">
                  <c:v>7.9</c:v>
                </c:pt>
                <c:pt idx="596">
                  <c:v>6.3</c:v>
                </c:pt>
                <c:pt idx="597">
                  <c:v>7</c:v>
                </c:pt>
                <c:pt idx="598">
                  <c:v>6.7</c:v>
                </c:pt>
                <c:pt idx="599">
                  <c:v>7.3</c:v>
                </c:pt>
                <c:pt idx="600">
                  <c:v>7.1</c:v>
                </c:pt>
                <c:pt idx="601">
                  <c:v>7.4</c:v>
                </c:pt>
                <c:pt idx="602">
                  <c:v>7.2</c:v>
                </c:pt>
                <c:pt idx="603">
                  <c:v>8.4</c:v>
                </c:pt>
                <c:pt idx="604">
                  <c:v>8</c:v>
                </c:pt>
                <c:pt idx="605">
                  <c:v>8.1</c:v>
                </c:pt>
                <c:pt idx="606">
                  <c:v>6.8</c:v>
                </c:pt>
                <c:pt idx="607">
                  <c:v>8.3000000000000007</c:v>
                </c:pt>
                <c:pt idx="608">
                  <c:v>5.3</c:v>
                </c:pt>
                <c:pt idx="609">
                  <c:v>6.1</c:v>
                </c:pt>
                <c:pt idx="610">
                  <c:v>2.8</c:v>
                </c:pt>
                <c:pt idx="611">
                  <c:v>1.7</c:v>
                </c:pt>
                <c:pt idx="612">
                  <c:v>6.2</c:v>
                </c:pt>
                <c:pt idx="613">
                  <c:v>7.3</c:v>
                </c:pt>
                <c:pt idx="614">
                  <c:v>6.7</c:v>
                </c:pt>
                <c:pt idx="615">
                  <c:v>4.5999999999999996</c:v>
                </c:pt>
                <c:pt idx="616">
                  <c:v>5.2</c:v>
                </c:pt>
                <c:pt idx="617">
                  <c:v>6.1</c:v>
                </c:pt>
                <c:pt idx="618">
                  <c:v>8.5</c:v>
                </c:pt>
                <c:pt idx="619">
                  <c:v>7.1</c:v>
                </c:pt>
                <c:pt idx="620">
                  <c:v>4.5</c:v>
                </c:pt>
                <c:pt idx="621">
                  <c:v>7.2</c:v>
                </c:pt>
                <c:pt idx="622">
                  <c:v>5.9</c:v>
                </c:pt>
                <c:pt idx="623">
                  <c:v>6.5</c:v>
                </c:pt>
                <c:pt idx="624">
                  <c:v>3.4</c:v>
                </c:pt>
                <c:pt idx="625">
                  <c:v>3.9</c:v>
                </c:pt>
                <c:pt idx="626">
                  <c:v>4.8</c:v>
                </c:pt>
                <c:pt idx="627">
                  <c:v>3.8</c:v>
                </c:pt>
                <c:pt idx="628">
                  <c:v>7.6</c:v>
                </c:pt>
                <c:pt idx="629">
                  <c:v>6.8</c:v>
                </c:pt>
                <c:pt idx="630">
                  <c:v>6.8</c:v>
                </c:pt>
                <c:pt idx="631">
                  <c:v>6.3</c:v>
                </c:pt>
                <c:pt idx="632">
                  <c:v>6.2</c:v>
                </c:pt>
                <c:pt idx="633">
                  <c:v>8.1</c:v>
                </c:pt>
                <c:pt idx="634">
                  <c:v>3.4</c:v>
                </c:pt>
                <c:pt idx="635">
                  <c:v>6.4</c:v>
                </c:pt>
                <c:pt idx="636">
                  <c:v>6.5</c:v>
                </c:pt>
                <c:pt idx="637">
                  <c:v>5.4</c:v>
                </c:pt>
                <c:pt idx="638">
                  <c:v>7.4</c:v>
                </c:pt>
                <c:pt idx="639">
                  <c:v>6.9</c:v>
                </c:pt>
                <c:pt idx="640">
                  <c:v>7.2</c:v>
                </c:pt>
                <c:pt idx="641">
                  <c:v>8.1</c:v>
                </c:pt>
                <c:pt idx="642">
                  <c:v>6.6</c:v>
                </c:pt>
                <c:pt idx="643">
                  <c:v>7.7</c:v>
                </c:pt>
                <c:pt idx="644">
                  <c:v>7</c:v>
                </c:pt>
                <c:pt idx="645">
                  <c:v>6.7</c:v>
                </c:pt>
                <c:pt idx="646">
                  <c:v>6.4</c:v>
                </c:pt>
                <c:pt idx="647">
                  <c:v>6.6</c:v>
                </c:pt>
                <c:pt idx="648">
                  <c:v>6</c:v>
                </c:pt>
                <c:pt idx="649">
                  <c:v>4.5</c:v>
                </c:pt>
                <c:pt idx="650">
                  <c:v>7.5</c:v>
                </c:pt>
                <c:pt idx="651">
                  <c:v>8.5</c:v>
                </c:pt>
                <c:pt idx="652">
                  <c:v>6.3</c:v>
                </c:pt>
                <c:pt idx="653">
                  <c:v>7.1</c:v>
                </c:pt>
                <c:pt idx="654">
                  <c:v>6</c:v>
                </c:pt>
                <c:pt idx="655">
                  <c:v>7.2</c:v>
                </c:pt>
                <c:pt idx="656">
                  <c:v>7.4</c:v>
                </c:pt>
                <c:pt idx="657">
                  <c:v>4.5999999999999996</c:v>
                </c:pt>
                <c:pt idx="658">
                  <c:v>6.7</c:v>
                </c:pt>
                <c:pt idx="659">
                  <c:v>2.2999999999999998</c:v>
                </c:pt>
                <c:pt idx="660">
                  <c:v>6</c:v>
                </c:pt>
                <c:pt idx="661">
                  <c:v>7.3</c:v>
                </c:pt>
                <c:pt idx="662">
                  <c:v>4.4000000000000004</c:v>
                </c:pt>
                <c:pt idx="663">
                  <c:v>4.3</c:v>
                </c:pt>
                <c:pt idx="664">
                  <c:v>6.6</c:v>
                </c:pt>
                <c:pt idx="665">
                  <c:v>7.3</c:v>
                </c:pt>
                <c:pt idx="666">
                  <c:v>5.5</c:v>
                </c:pt>
                <c:pt idx="667">
                  <c:v>3.6</c:v>
                </c:pt>
                <c:pt idx="668">
                  <c:v>6.9</c:v>
                </c:pt>
                <c:pt idx="669">
                  <c:v>7.3</c:v>
                </c:pt>
                <c:pt idx="670">
                  <c:v>7.4</c:v>
                </c:pt>
                <c:pt idx="671">
                  <c:v>6.7</c:v>
                </c:pt>
                <c:pt idx="672">
                  <c:v>8.4</c:v>
                </c:pt>
                <c:pt idx="673">
                  <c:v>3.4</c:v>
                </c:pt>
                <c:pt idx="674">
                  <c:v>5.7</c:v>
                </c:pt>
                <c:pt idx="675">
                  <c:v>8</c:v>
                </c:pt>
                <c:pt idx="676">
                  <c:v>7.6</c:v>
                </c:pt>
                <c:pt idx="677">
                  <c:v>6.7</c:v>
                </c:pt>
                <c:pt idx="678">
                  <c:v>5.4</c:v>
                </c:pt>
                <c:pt idx="679">
                  <c:v>7.9</c:v>
                </c:pt>
                <c:pt idx="680">
                  <c:v>7.7</c:v>
                </c:pt>
                <c:pt idx="681">
                  <c:v>4.5</c:v>
                </c:pt>
                <c:pt idx="682">
                  <c:v>3</c:v>
                </c:pt>
                <c:pt idx="683">
                  <c:v>8</c:v>
                </c:pt>
                <c:pt idx="684">
                  <c:v>7.7</c:v>
                </c:pt>
                <c:pt idx="685">
                  <c:v>5.5</c:v>
                </c:pt>
                <c:pt idx="686">
                  <c:v>3.9</c:v>
                </c:pt>
                <c:pt idx="687">
                  <c:v>3.2</c:v>
                </c:pt>
                <c:pt idx="688">
                  <c:v>4.8</c:v>
                </c:pt>
                <c:pt idx="689">
                  <c:v>7</c:v>
                </c:pt>
                <c:pt idx="690">
                  <c:v>6.7</c:v>
                </c:pt>
                <c:pt idx="691">
                  <c:v>5.0999999999999996</c:v>
                </c:pt>
                <c:pt idx="692">
                  <c:v>3.1</c:v>
                </c:pt>
                <c:pt idx="693">
                  <c:v>7.2</c:v>
                </c:pt>
                <c:pt idx="694">
                  <c:v>7.1</c:v>
                </c:pt>
                <c:pt idx="695">
                  <c:v>6.9</c:v>
                </c:pt>
                <c:pt idx="696">
                  <c:v>6.6</c:v>
                </c:pt>
                <c:pt idx="697">
                  <c:v>8.1999999999999993</c:v>
                </c:pt>
                <c:pt idx="698">
                  <c:v>7</c:v>
                </c:pt>
                <c:pt idx="699">
                  <c:v>6.8</c:v>
                </c:pt>
                <c:pt idx="700">
                  <c:v>6.3</c:v>
                </c:pt>
                <c:pt idx="701">
                  <c:v>5.5</c:v>
                </c:pt>
                <c:pt idx="702">
                  <c:v>8.1999999999999993</c:v>
                </c:pt>
                <c:pt idx="703">
                  <c:v>6.9</c:v>
                </c:pt>
                <c:pt idx="704">
                  <c:v>7.1</c:v>
                </c:pt>
                <c:pt idx="705">
                  <c:v>7.8</c:v>
                </c:pt>
                <c:pt idx="706">
                  <c:v>7</c:v>
                </c:pt>
                <c:pt idx="707">
                  <c:v>6.9</c:v>
                </c:pt>
                <c:pt idx="708">
                  <c:v>7.9</c:v>
                </c:pt>
                <c:pt idx="709">
                  <c:v>8</c:v>
                </c:pt>
                <c:pt idx="710">
                  <c:v>5.2</c:v>
                </c:pt>
                <c:pt idx="711">
                  <c:v>7.2</c:v>
                </c:pt>
                <c:pt idx="712">
                  <c:v>7.1</c:v>
                </c:pt>
                <c:pt idx="713">
                  <c:v>5.7</c:v>
                </c:pt>
                <c:pt idx="714">
                  <c:v>7.1</c:v>
                </c:pt>
                <c:pt idx="715">
                  <c:v>5.4</c:v>
                </c:pt>
                <c:pt idx="716">
                  <c:v>7.4</c:v>
                </c:pt>
                <c:pt idx="717">
                  <c:v>6.4</c:v>
                </c:pt>
                <c:pt idx="718">
                  <c:v>4.9000000000000004</c:v>
                </c:pt>
                <c:pt idx="719">
                  <c:v>6.8</c:v>
                </c:pt>
                <c:pt idx="720">
                  <c:v>8.6</c:v>
                </c:pt>
                <c:pt idx="721">
                  <c:v>1.7</c:v>
                </c:pt>
                <c:pt idx="722">
                  <c:v>7.5</c:v>
                </c:pt>
                <c:pt idx="723">
                  <c:v>7.8</c:v>
                </c:pt>
                <c:pt idx="724">
                  <c:v>7.2</c:v>
                </c:pt>
                <c:pt idx="725">
                  <c:v>7.1</c:v>
                </c:pt>
                <c:pt idx="726">
                  <c:v>7.2</c:v>
                </c:pt>
                <c:pt idx="727">
                  <c:v>7.6</c:v>
                </c:pt>
                <c:pt idx="728">
                  <c:v>8.3000000000000007</c:v>
                </c:pt>
                <c:pt idx="729">
                  <c:v>6.8</c:v>
                </c:pt>
                <c:pt idx="730">
                  <c:v>7.7</c:v>
                </c:pt>
                <c:pt idx="731">
                  <c:v>6.2</c:v>
                </c:pt>
                <c:pt idx="732">
                  <c:v>7.5</c:v>
                </c:pt>
                <c:pt idx="733">
                  <c:v>6.8</c:v>
                </c:pt>
                <c:pt idx="734">
                  <c:v>8.6999999999999993</c:v>
                </c:pt>
                <c:pt idx="735">
                  <c:v>7.3</c:v>
                </c:pt>
                <c:pt idx="736">
                  <c:v>8</c:v>
                </c:pt>
                <c:pt idx="737">
                  <c:v>4.4000000000000004</c:v>
                </c:pt>
                <c:pt idx="738">
                  <c:v>7.2</c:v>
                </c:pt>
                <c:pt idx="739">
                  <c:v>7.6</c:v>
                </c:pt>
                <c:pt idx="740">
                  <c:v>6.8</c:v>
                </c:pt>
                <c:pt idx="741">
                  <c:v>7.1</c:v>
                </c:pt>
                <c:pt idx="742">
                  <c:v>7.5</c:v>
                </c:pt>
                <c:pt idx="743">
                  <c:v>6.6</c:v>
                </c:pt>
                <c:pt idx="744">
                  <c:v>8.1999999999999993</c:v>
                </c:pt>
                <c:pt idx="745">
                  <c:v>7.3</c:v>
                </c:pt>
                <c:pt idx="746">
                  <c:v>6.4</c:v>
                </c:pt>
                <c:pt idx="747">
                  <c:v>8</c:v>
                </c:pt>
                <c:pt idx="748">
                  <c:v>7.3</c:v>
                </c:pt>
                <c:pt idx="749">
                  <c:v>8.1999999999999993</c:v>
                </c:pt>
                <c:pt idx="750">
                  <c:v>6.6</c:v>
                </c:pt>
                <c:pt idx="751">
                  <c:v>4.9000000000000004</c:v>
                </c:pt>
                <c:pt idx="752">
                  <c:v>6.2</c:v>
                </c:pt>
                <c:pt idx="753">
                  <c:v>7.1</c:v>
                </c:pt>
                <c:pt idx="754">
                  <c:v>6.6</c:v>
                </c:pt>
                <c:pt idx="755">
                  <c:v>7</c:v>
                </c:pt>
                <c:pt idx="756">
                  <c:v>3.5</c:v>
                </c:pt>
                <c:pt idx="757">
                  <c:v>7.8</c:v>
                </c:pt>
                <c:pt idx="758">
                  <c:v>6.5</c:v>
                </c:pt>
                <c:pt idx="759">
                  <c:v>8.1</c:v>
                </c:pt>
                <c:pt idx="760">
                  <c:v>8</c:v>
                </c:pt>
                <c:pt idx="761">
                  <c:v>7.3</c:v>
                </c:pt>
                <c:pt idx="762">
                  <c:v>6.7</c:v>
                </c:pt>
                <c:pt idx="763">
                  <c:v>7</c:v>
                </c:pt>
                <c:pt idx="764">
                  <c:v>7.8</c:v>
                </c:pt>
                <c:pt idx="765">
                  <c:v>6.9</c:v>
                </c:pt>
                <c:pt idx="766">
                  <c:v>6.3</c:v>
                </c:pt>
                <c:pt idx="767">
                  <c:v>7.2</c:v>
                </c:pt>
                <c:pt idx="768">
                  <c:v>6.9</c:v>
                </c:pt>
                <c:pt idx="769">
                  <c:v>6.7</c:v>
                </c:pt>
                <c:pt idx="770">
                  <c:v>6.7</c:v>
                </c:pt>
                <c:pt idx="771">
                  <c:v>7.1</c:v>
                </c:pt>
                <c:pt idx="772">
                  <c:v>6.7</c:v>
                </c:pt>
                <c:pt idx="773">
                  <c:v>8.1999999999999993</c:v>
                </c:pt>
                <c:pt idx="774">
                  <c:v>8.1999999999999993</c:v>
                </c:pt>
                <c:pt idx="775">
                  <c:v>7.2</c:v>
                </c:pt>
                <c:pt idx="776">
                  <c:v>7.9</c:v>
                </c:pt>
                <c:pt idx="777">
                  <c:v>7.7</c:v>
                </c:pt>
                <c:pt idx="778">
                  <c:v>6.9</c:v>
                </c:pt>
                <c:pt idx="779">
                  <c:v>7.4</c:v>
                </c:pt>
                <c:pt idx="780">
                  <c:v>8.1</c:v>
                </c:pt>
                <c:pt idx="781">
                  <c:v>7.5</c:v>
                </c:pt>
                <c:pt idx="782">
                  <c:v>6.3</c:v>
                </c:pt>
                <c:pt idx="783">
                  <c:v>7.2</c:v>
                </c:pt>
                <c:pt idx="784">
                  <c:v>5.6</c:v>
                </c:pt>
                <c:pt idx="785">
                  <c:v>5.7</c:v>
                </c:pt>
                <c:pt idx="786">
                  <c:v>1.9</c:v>
                </c:pt>
                <c:pt idx="787">
                  <c:v>6.6</c:v>
                </c:pt>
                <c:pt idx="788">
                  <c:v>5.8</c:v>
                </c:pt>
                <c:pt idx="789">
                  <c:v>7.2</c:v>
                </c:pt>
                <c:pt idx="790">
                  <c:v>6.4</c:v>
                </c:pt>
                <c:pt idx="791">
                  <c:v>7.3</c:v>
                </c:pt>
                <c:pt idx="792">
                  <c:v>8.6</c:v>
                </c:pt>
                <c:pt idx="793">
                  <c:v>7.5</c:v>
                </c:pt>
                <c:pt idx="794">
                  <c:v>8</c:v>
                </c:pt>
                <c:pt idx="795">
                  <c:v>6.6</c:v>
                </c:pt>
                <c:pt idx="796">
                  <c:v>6.6</c:v>
                </c:pt>
                <c:pt idx="797">
                  <c:v>7.4</c:v>
                </c:pt>
                <c:pt idx="798">
                  <c:v>6.4</c:v>
                </c:pt>
                <c:pt idx="799">
                  <c:v>8.1</c:v>
                </c:pt>
                <c:pt idx="800">
                  <c:v>5.2</c:v>
                </c:pt>
                <c:pt idx="801">
                  <c:v>8.1</c:v>
                </c:pt>
                <c:pt idx="802">
                  <c:v>4.7</c:v>
                </c:pt>
                <c:pt idx="803">
                  <c:v>7.6</c:v>
                </c:pt>
                <c:pt idx="804">
                  <c:v>7.2</c:v>
                </c:pt>
                <c:pt idx="805">
                  <c:v>6.4</c:v>
                </c:pt>
                <c:pt idx="806">
                  <c:v>6.8</c:v>
                </c:pt>
                <c:pt idx="807">
                  <c:v>7.7</c:v>
                </c:pt>
                <c:pt idx="808">
                  <c:v>6.5</c:v>
                </c:pt>
                <c:pt idx="809">
                  <c:v>8.3000000000000007</c:v>
                </c:pt>
                <c:pt idx="810">
                  <c:v>7.6</c:v>
                </c:pt>
                <c:pt idx="811">
                  <c:v>7.8</c:v>
                </c:pt>
                <c:pt idx="812">
                  <c:v>5.0999999999999996</c:v>
                </c:pt>
                <c:pt idx="813">
                  <c:v>5.4</c:v>
                </c:pt>
                <c:pt idx="814">
                  <c:v>7.8</c:v>
                </c:pt>
                <c:pt idx="815">
                  <c:v>7.4</c:v>
                </c:pt>
                <c:pt idx="816">
                  <c:v>8.5</c:v>
                </c:pt>
                <c:pt idx="817">
                  <c:v>5.8</c:v>
                </c:pt>
                <c:pt idx="818">
                  <c:v>8.1999999999999993</c:v>
                </c:pt>
                <c:pt idx="819">
                  <c:v>7.5</c:v>
                </c:pt>
                <c:pt idx="820">
                  <c:v>7.3</c:v>
                </c:pt>
                <c:pt idx="821">
                  <c:v>7.7</c:v>
                </c:pt>
                <c:pt idx="822">
                  <c:v>7.7</c:v>
                </c:pt>
                <c:pt idx="823">
                  <c:v>7.3</c:v>
                </c:pt>
                <c:pt idx="824">
                  <c:v>6.5</c:v>
                </c:pt>
                <c:pt idx="825">
                  <c:v>7.3</c:v>
                </c:pt>
                <c:pt idx="826">
                  <c:v>5.4</c:v>
                </c:pt>
                <c:pt idx="827">
                  <c:v>7.6</c:v>
                </c:pt>
                <c:pt idx="828">
                  <c:v>7.9</c:v>
                </c:pt>
                <c:pt idx="829">
                  <c:v>7.5</c:v>
                </c:pt>
                <c:pt idx="830">
                  <c:v>6.7</c:v>
                </c:pt>
                <c:pt idx="831">
                  <c:v>7.1</c:v>
                </c:pt>
                <c:pt idx="832">
                  <c:v>7.9</c:v>
                </c:pt>
                <c:pt idx="833">
                  <c:v>6</c:v>
                </c:pt>
                <c:pt idx="834">
                  <c:v>6.6</c:v>
                </c:pt>
                <c:pt idx="835">
                  <c:v>7.9</c:v>
                </c:pt>
                <c:pt idx="836">
                  <c:v>6.8</c:v>
                </c:pt>
                <c:pt idx="837">
                  <c:v>8.1</c:v>
                </c:pt>
                <c:pt idx="838">
                  <c:v>7.8</c:v>
                </c:pt>
                <c:pt idx="839">
                  <c:v>8</c:v>
                </c:pt>
                <c:pt idx="840">
                  <c:v>7.8</c:v>
                </c:pt>
                <c:pt idx="841">
                  <c:v>5.7</c:v>
                </c:pt>
                <c:pt idx="842">
                  <c:v>8.1999999999999993</c:v>
                </c:pt>
                <c:pt idx="843">
                  <c:v>8</c:v>
                </c:pt>
                <c:pt idx="844">
                  <c:v>8.4</c:v>
                </c:pt>
                <c:pt idx="845">
                  <c:v>7.6</c:v>
                </c:pt>
                <c:pt idx="846">
                  <c:v>5</c:v>
                </c:pt>
                <c:pt idx="847">
                  <c:v>3.9</c:v>
                </c:pt>
                <c:pt idx="848">
                  <c:v>7.1</c:v>
                </c:pt>
                <c:pt idx="849">
                  <c:v>6.6</c:v>
                </c:pt>
                <c:pt idx="850">
                  <c:v>5.2</c:v>
                </c:pt>
                <c:pt idx="851">
                  <c:v>7.7</c:v>
                </c:pt>
                <c:pt idx="852">
                  <c:v>6.7</c:v>
                </c:pt>
                <c:pt idx="853">
                  <c:v>8.5</c:v>
                </c:pt>
                <c:pt idx="854">
                  <c:v>7.1</c:v>
                </c:pt>
                <c:pt idx="855">
                  <c:v>8.1999999999999993</c:v>
                </c:pt>
                <c:pt idx="856">
                  <c:v>7</c:v>
                </c:pt>
                <c:pt idx="857">
                  <c:v>6.6</c:v>
                </c:pt>
                <c:pt idx="858">
                  <c:v>7.4</c:v>
                </c:pt>
                <c:pt idx="859">
                  <c:v>7.2</c:v>
                </c:pt>
                <c:pt idx="860">
                  <c:v>7.9</c:v>
                </c:pt>
                <c:pt idx="861">
                  <c:v>7.7</c:v>
                </c:pt>
                <c:pt idx="862">
                  <c:v>4.4000000000000004</c:v>
                </c:pt>
                <c:pt idx="863">
                  <c:v>7</c:v>
                </c:pt>
                <c:pt idx="864">
                  <c:v>6.4</c:v>
                </c:pt>
                <c:pt idx="865">
                  <c:v>6.5</c:v>
                </c:pt>
                <c:pt idx="866">
                  <c:v>7.9</c:v>
                </c:pt>
                <c:pt idx="867">
                  <c:v>7.1</c:v>
                </c:pt>
                <c:pt idx="868">
                  <c:v>6.7</c:v>
                </c:pt>
                <c:pt idx="869">
                  <c:v>7.5</c:v>
                </c:pt>
                <c:pt idx="870">
                  <c:v>7.2</c:v>
                </c:pt>
                <c:pt idx="871">
                  <c:v>5.7</c:v>
                </c:pt>
                <c:pt idx="872">
                  <c:v>4.2</c:v>
                </c:pt>
                <c:pt idx="873">
                  <c:v>6.9</c:v>
                </c:pt>
                <c:pt idx="874">
                  <c:v>6.4</c:v>
                </c:pt>
                <c:pt idx="875">
                  <c:v>7.9</c:v>
                </c:pt>
                <c:pt idx="876">
                  <c:v>7.2</c:v>
                </c:pt>
                <c:pt idx="877">
                  <c:v>3.4</c:v>
                </c:pt>
                <c:pt idx="878">
                  <c:v>7.6</c:v>
                </c:pt>
                <c:pt idx="879">
                  <c:v>6.1</c:v>
                </c:pt>
                <c:pt idx="880">
                  <c:v>3.4</c:v>
                </c:pt>
                <c:pt idx="881">
                  <c:v>6.3</c:v>
                </c:pt>
                <c:pt idx="882">
                  <c:v>3.1</c:v>
                </c:pt>
                <c:pt idx="883">
                  <c:v>6.9</c:v>
                </c:pt>
                <c:pt idx="884">
                  <c:v>6.8</c:v>
                </c:pt>
                <c:pt idx="885">
                  <c:v>6.6</c:v>
                </c:pt>
                <c:pt idx="886">
                  <c:v>5.4</c:v>
                </c:pt>
                <c:pt idx="887">
                  <c:v>7.8</c:v>
                </c:pt>
                <c:pt idx="888">
                  <c:v>6.7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1.7778082899342582</c:v>
                </c:pt>
                <c:pt idx="1">
                  <c:v>10.271026734755425</c:v>
                </c:pt>
                <c:pt idx="2">
                  <c:v>7.3673361407405338</c:v>
                </c:pt>
                <c:pt idx="3">
                  <c:v>9.3842771815083612</c:v>
                </c:pt>
                <c:pt idx="4">
                  <c:v>9.9053956105319259</c:v>
                </c:pt>
                <c:pt idx="5">
                  <c:v>7.0438258882185618</c:v>
                </c:pt>
                <c:pt idx="6">
                  <c:v>8.7655951501483216</c:v>
                </c:pt>
                <c:pt idx="7">
                  <c:v>8.5681611714114556</c:v>
                </c:pt>
                <c:pt idx="8">
                  <c:v>2.7659648268116599</c:v>
                </c:pt>
                <c:pt idx="9">
                  <c:v>8.3838148829615289</c:v>
                </c:pt>
                <c:pt idx="10">
                  <c:v>8.0331052754949273</c:v>
                </c:pt>
                <c:pt idx="11">
                  <c:v>7.7808564091699832</c:v>
                </c:pt>
                <c:pt idx="12">
                  <c:v>3.4468388786285988</c:v>
                </c:pt>
                <c:pt idx="13">
                  <c:v>7.0731851976837756</c:v>
                </c:pt>
                <c:pt idx="14">
                  <c:v>8.2626684939683965</c:v>
                </c:pt>
                <c:pt idx="15">
                  <c:v>6.5926346071006474</c:v>
                </c:pt>
                <c:pt idx="16">
                  <c:v>5.8784556303875952</c:v>
                </c:pt>
                <c:pt idx="17">
                  <c:v>1.8262805141227494</c:v>
                </c:pt>
                <c:pt idx="18">
                  <c:v>4.9956927380664746</c:v>
                </c:pt>
                <c:pt idx="19">
                  <c:v>9.4321336735093801</c:v>
                </c:pt>
                <c:pt idx="20">
                  <c:v>9.0457441486614663</c:v>
                </c:pt>
                <c:pt idx="21">
                  <c:v>9.4491898820238216</c:v>
                </c:pt>
                <c:pt idx="22">
                  <c:v>8.6233232513214766</c:v>
                </c:pt>
                <c:pt idx="23">
                  <c:v>9.14015025767028</c:v>
                </c:pt>
                <c:pt idx="24">
                  <c:v>1.473385847817049</c:v>
                </c:pt>
                <c:pt idx="25">
                  <c:v>5.8730507927621742</c:v>
                </c:pt>
                <c:pt idx="26">
                  <c:v>5.7483982324816649</c:v>
                </c:pt>
                <c:pt idx="27">
                  <c:v>6.4879121981635652</c:v>
                </c:pt>
                <c:pt idx="28">
                  <c:v>3.5908525552612778</c:v>
                </c:pt>
                <c:pt idx="29">
                  <c:v>4.2363030305895286</c:v>
                </c:pt>
                <c:pt idx="30">
                  <c:v>8.305648671661455</c:v>
                </c:pt>
                <c:pt idx="31">
                  <c:v>8.7239518108367431</c:v>
                </c:pt>
                <c:pt idx="32">
                  <c:v>6.3301308061297963</c:v>
                </c:pt>
                <c:pt idx="33">
                  <c:v>9.9090454560776919</c:v>
                </c:pt>
                <c:pt idx="34">
                  <c:v>7.194941772849007</c:v>
                </c:pt>
                <c:pt idx="35">
                  <c:v>4.1633592628818761</c:v>
                </c:pt>
                <c:pt idx="36">
                  <c:v>8.1019944158246329</c:v>
                </c:pt>
                <c:pt idx="37">
                  <c:v>5.766937123047553</c:v>
                </c:pt>
                <c:pt idx="38">
                  <c:v>8.8980993886867505</c:v>
                </c:pt>
                <c:pt idx="39">
                  <c:v>10.115930389009613</c:v>
                </c:pt>
                <c:pt idx="40">
                  <c:v>9.7171053167059114</c:v>
                </c:pt>
                <c:pt idx="41">
                  <c:v>6.5438394433717466</c:v>
                </c:pt>
                <c:pt idx="42">
                  <c:v>5.6582471660617255</c:v>
                </c:pt>
                <c:pt idx="43">
                  <c:v>4.3954003498525722</c:v>
                </c:pt>
                <c:pt idx="44">
                  <c:v>5.6651424629461085</c:v>
                </c:pt>
                <c:pt idx="45">
                  <c:v>8.0772234832719132</c:v>
                </c:pt>
                <c:pt idx="46">
                  <c:v>3.0961734482403931</c:v>
                </c:pt>
                <c:pt idx="47">
                  <c:v>5.5650576729822108</c:v>
                </c:pt>
                <c:pt idx="48">
                  <c:v>3.8628067185189821</c:v>
                </c:pt>
                <c:pt idx="49">
                  <c:v>4.5086838478450817</c:v>
                </c:pt>
                <c:pt idx="50">
                  <c:v>9.9407094496766071</c:v>
                </c:pt>
                <c:pt idx="51">
                  <c:v>6.0530707762657787</c:v>
                </c:pt>
                <c:pt idx="52">
                  <c:v>8.3006232819184902</c:v>
                </c:pt>
                <c:pt idx="53">
                  <c:v>3.1836195234270028</c:v>
                </c:pt>
                <c:pt idx="54">
                  <c:v>5.0630523546263042</c:v>
                </c:pt>
                <c:pt idx="55">
                  <c:v>8.984799649151153</c:v>
                </c:pt>
                <c:pt idx="56">
                  <c:v>9.095897387650643</c:v>
                </c:pt>
                <c:pt idx="57">
                  <c:v>9.0089621767719272</c:v>
                </c:pt>
                <c:pt idx="58">
                  <c:v>5.3542369262346687</c:v>
                </c:pt>
                <c:pt idx="59">
                  <c:v>7.3694956862623267</c:v>
                </c:pt>
                <c:pt idx="60">
                  <c:v>6.5149392603288563</c:v>
                </c:pt>
                <c:pt idx="61">
                  <c:v>7.0731924306022513</c:v>
                </c:pt>
                <c:pt idx="62">
                  <c:v>8.6065925149513038</c:v>
                </c:pt>
                <c:pt idx="63">
                  <c:v>4.3137652150072467</c:v>
                </c:pt>
                <c:pt idx="64">
                  <c:v>5.9781077856559959</c:v>
                </c:pt>
                <c:pt idx="65">
                  <c:v>4.196921786250047</c:v>
                </c:pt>
                <c:pt idx="66">
                  <c:v>4.1132327755854439</c:v>
                </c:pt>
                <c:pt idx="67">
                  <c:v>9.353502714095459</c:v>
                </c:pt>
                <c:pt idx="68">
                  <c:v>8.4252782606242285</c:v>
                </c:pt>
                <c:pt idx="69">
                  <c:v>5.4050433911437565</c:v>
                </c:pt>
                <c:pt idx="70">
                  <c:v>10.103922233703054</c:v>
                </c:pt>
                <c:pt idx="71">
                  <c:v>4.821311690031993</c:v>
                </c:pt>
                <c:pt idx="72">
                  <c:v>6.23355302798727</c:v>
                </c:pt>
                <c:pt idx="73">
                  <c:v>7.9992964500404256</c:v>
                </c:pt>
                <c:pt idx="74">
                  <c:v>10.451865384855367</c:v>
                </c:pt>
                <c:pt idx="75">
                  <c:v>7.5589809513924706</c:v>
                </c:pt>
                <c:pt idx="76">
                  <c:v>8.6849368805107652</c:v>
                </c:pt>
                <c:pt idx="77">
                  <c:v>6.6012202577044787</c:v>
                </c:pt>
                <c:pt idx="78">
                  <c:v>9.0191186254478222</c:v>
                </c:pt>
                <c:pt idx="79">
                  <c:v>9.2240798112703697</c:v>
                </c:pt>
                <c:pt idx="80">
                  <c:v>6.9674660119008012</c:v>
                </c:pt>
                <c:pt idx="81">
                  <c:v>7.8078373923130364</c:v>
                </c:pt>
                <c:pt idx="82">
                  <c:v>4.968303542353258</c:v>
                </c:pt>
                <c:pt idx="83">
                  <c:v>7.7499324310541873</c:v>
                </c:pt>
                <c:pt idx="84">
                  <c:v>7.5989995318829511</c:v>
                </c:pt>
                <c:pt idx="85">
                  <c:v>5.3450908107462336</c:v>
                </c:pt>
                <c:pt idx="86">
                  <c:v>7.4681896165969368</c:v>
                </c:pt>
                <c:pt idx="87">
                  <c:v>6.6540791032298285</c:v>
                </c:pt>
                <c:pt idx="88">
                  <c:v>7.8432380011156191</c:v>
                </c:pt>
                <c:pt idx="89">
                  <c:v>7.2886712345776221</c:v>
                </c:pt>
                <c:pt idx="90">
                  <c:v>2.9774720262602345</c:v>
                </c:pt>
                <c:pt idx="91">
                  <c:v>8.9872254221017585</c:v>
                </c:pt>
                <c:pt idx="92">
                  <c:v>7.0386929244167842</c:v>
                </c:pt>
                <c:pt idx="93">
                  <c:v>9.4019461240352076</c:v>
                </c:pt>
                <c:pt idx="94">
                  <c:v>9.064431266387821</c:v>
                </c:pt>
                <c:pt idx="95">
                  <c:v>8.3759068266817511</c:v>
                </c:pt>
                <c:pt idx="96">
                  <c:v>7.0110691624811157</c:v>
                </c:pt>
                <c:pt idx="97">
                  <c:v>7.7854122475136034</c:v>
                </c:pt>
                <c:pt idx="98">
                  <c:v>5.5327119584551792</c:v>
                </c:pt>
                <c:pt idx="99">
                  <c:v>4.8423492339864689</c:v>
                </c:pt>
                <c:pt idx="100">
                  <c:v>6.9419509007599256</c:v>
                </c:pt>
                <c:pt idx="101">
                  <c:v>4.7287183336127434</c:v>
                </c:pt>
                <c:pt idx="102">
                  <c:v>8.0972895556408631</c:v>
                </c:pt>
                <c:pt idx="103">
                  <c:v>7.8915790476374195</c:v>
                </c:pt>
                <c:pt idx="104">
                  <c:v>4.470578018593578</c:v>
                </c:pt>
                <c:pt idx="105">
                  <c:v>8.5096665502149751</c:v>
                </c:pt>
                <c:pt idx="106">
                  <c:v>3.9147844782517573</c:v>
                </c:pt>
                <c:pt idx="107">
                  <c:v>7.4538293706214427</c:v>
                </c:pt>
                <c:pt idx="108">
                  <c:v>6.5608315379603317</c:v>
                </c:pt>
                <c:pt idx="109">
                  <c:v>8.0392310737587902</c:v>
                </c:pt>
                <c:pt idx="110">
                  <c:v>8.4781854609258787</c:v>
                </c:pt>
                <c:pt idx="111">
                  <c:v>6.8347399098842159</c:v>
                </c:pt>
                <c:pt idx="112">
                  <c:v>5.6882363506243916</c:v>
                </c:pt>
                <c:pt idx="113">
                  <c:v>7.7540379230323317</c:v>
                </c:pt>
                <c:pt idx="114">
                  <c:v>4.2432261503129904</c:v>
                </c:pt>
                <c:pt idx="115">
                  <c:v>5.2370818871929412</c:v>
                </c:pt>
                <c:pt idx="116">
                  <c:v>4.7980566308232904</c:v>
                </c:pt>
                <c:pt idx="117">
                  <c:v>7.2051425353136285</c:v>
                </c:pt>
                <c:pt idx="118">
                  <c:v>3.0977213717625229</c:v>
                </c:pt>
                <c:pt idx="119">
                  <c:v>7.6407629179785417</c:v>
                </c:pt>
                <c:pt idx="120">
                  <c:v>7.4627080838714752</c:v>
                </c:pt>
                <c:pt idx="121">
                  <c:v>7.6770937777768911</c:v>
                </c:pt>
                <c:pt idx="122">
                  <c:v>7.2096453248477133</c:v>
                </c:pt>
                <c:pt idx="123">
                  <c:v>9.2765719176903545</c:v>
                </c:pt>
                <c:pt idx="124">
                  <c:v>9.3378534529061827</c:v>
                </c:pt>
                <c:pt idx="125">
                  <c:v>6.6549043162975696</c:v>
                </c:pt>
                <c:pt idx="126">
                  <c:v>7.2653021813919771</c:v>
                </c:pt>
                <c:pt idx="127">
                  <c:v>6.7390339742557419</c:v>
                </c:pt>
                <c:pt idx="128">
                  <c:v>7.4777928239412237</c:v>
                </c:pt>
                <c:pt idx="129">
                  <c:v>6.893406265911068</c:v>
                </c:pt>
                <c:pt idx="130">
                  <c:v>9.2939040424296024</c:v>
                </c:pt>
                <c:pt idx="131">
                  <c:v>7.1168095128560074</c:v>
                </c:pt>
                <c:pt idx="132">
                  <c:v>4.6920676079481103</c:v>
                </c:pt>
                <c:pt idx="133">
                  <c:v>10.000507402302294</c:v>
                </c:pt>
                <c:pt idx="134">
                  <c:v>6.5299659425913745</c:v>
                </c:pt>
                <c:pt idx="135">
                  <c:v>3.3229448428262307</c:v>
                </c:pt>
                <c:pt idx="136">
                  <c:v>6.3333626830258893</c:v>
                </c:pt>
                <c:pt idx="137">
                  <c:v>5.9878837138662231</c:v>
                </c:pt>
                <c:pt idx="138">
                  <c:v>7.0530141151610355</c:v>
                </c:pt>
                <c:pt idx="139">
                  <c:v>4.6307251917947516</c:v>
                </c:pt>
                <c:pt idx="140">
                  <c:v>7.9351678495496945</c:v>
                </c:pt>
                <c:pt idx="141">
                  <c:v>7.8892833023815001</c:v>
                </c:pt>
                <c:pt idx="142">
                  <c:v>4.0523099912181655</c:v>
                </c:pt>
                <c:pt idx="143">
                  <c:v>7.6186468262671756</c:v>
                </c:pt>
                <c:pt idx="144">
                  <c:v>5.9271118207087055</c:v>
                </c:pt>
                <c:pt idx="145">
                  <c:v>8.1734243386226737</c:v>
                </c:pt>
                <c:pt idx="146">
                  <c:v>8.941963553015059</c:v>
                </c:pt>
                <c:pt idx="147">
                  <c:v>8.9409688705794714</c:v>
                </c:pt>
                <c:pt idx="148">
                  <c:v>6.2604227365771061</c:v>
                </c:pt>
                <c:pt idx="149">
                  <c:v>6.8118954465309463</c:v>
                </c:pt>
                <c:pt idx="150">
                  <c:v>7.9100689142378737</c:v>
                </c:pt>
                <c:pt idx="151">
                  <c:v>6.7914073181731158</c:v>
                </c:pt>
                <c:pt idx="152">
                  <c:v>9.2580806817855628</c:v>
                </c:pt>
                <c:pt idx="153">
                  <c:v>8.2616956432310928</c:v>
                </c:pt>
                <c:pt idx="154">
                  <c:v>3.3882034388575213</c:v>
                </c:pt>
                <c:pt idx="155">
                  <c:v>4.8430169980302402</c:v>
                </c:pt>
                <c:pt idx="156">
                  <c:v>10.299417741889823</c:v>
                </c:pt>
                <c:pt idx="157">
                  <c:v>9.4390327984652309</c:v>
                </c:pt>
                <c:pt idx="158">
                  <c:v>5.6777655690381934</c:v>
                </c:pt>
                <c:pt idx="159">
                  <c:v>5.6774918230298796</c:v>
                </c:pt>
                <c:pt idx="160">
                  <c:v>9.4035324025557632</c:v>
                </c:pt>
                <c:pt idx="161">
                  <c:v>8.1826667419674433</c:v>
                </c:pt>
                <c:pt idx="162">
                  <c:v>5.7281034816365084</c:v>
                </c:pt>
                <c:pt idx="163">
                  <c:v>6.8817751891303836</c:v>
                </c:pt>
                <c:pt idx="164">
                  <c:v>6.3896089287394116</c:v>
                </c:pt>
                <c:pt idx="165">
                  <c:v>6.658612684637216</c:v>
                </c:pt>
                <c:pt idx="166">
                  <c:v>6.1755197726455719</c:v>
                </c:pt>
                <c:pt idx="167">
                  <c:v>4.5433008932998407</c:v>
                </c:pt>
                <c:pt idx="168">
                  <c:v>7.1605773918424589</c:v>
                </c:pt>
                <c:pt idx="169">
                  <c:v>4.8451407545743539</c:v>
                </c:pt>
                <c:pt idx="170">
                  <c:v>8.6021402030423975</c:v>
                </c:pt>
                <c:pt idx="171">
                  <c:v>5.7739428830492088</c:v>
                </c:pt>
                <c:pt idx="172">
                  <c:v>5.6567592243581206</c:v>
                </c:pt>
                <c:pt idx="173">
                  <c:v>5.1323249905136175</c:v>
                </c:pt>
                <c:pt idx="174">
                  <c:v>8.2914816602236936</c:v>
                </c:pt>
                <c:pt idx="175">
                  <c:v>8.8425283720385917</c:v>
                </c:pt>
                <c:pt idx="176">
                  <c:v>8.2300470326558024</c:v>
                </c:pt>
                <c:pt idx="177">
                  <c:v>5.6852405524613401</c:v>
                </c:pt>
                <c:pt idx="178">
                  <c:v>7.8886169566451549</c:v>
                </c:pt>
                <c:pt idx="179">
                  <c:v>3.0930865375264265</c:v>
                </c:pt>
                <c:pt idx="180">
                  <c:v>6.1561812274403369</c:v>
                </c:pt>
                <c:pt idx="181">
                  <c:v>6.4845388280707548</c:v>
                </c:pt>
                <c:pt idx="182">
                  <c:v>4.5686705125180991</c:v>
                </c:pt>
                <c:pt idx="183">
                  <c:v>8.0451646168188731</c:v>
                </c:pt>
                <c:pt idx="184">
                  <c:v>6.0827055610243521</c:v>
                </c:pt>
                <c:pt idx="185">
                  <c:v>9.4315982581911921</c:v>
                </c:pt>
                <c:pt idx="186">
                  <c:v>8.7076662056157019</c:v>
                </c:pt>
                <c:pt idx="187">
                  <c:v>4.6725011095862072</c:v>
                </c:pt>
                <c:pt idx="188">
                  <c:v>7.8371980236217578</c:v>
                </c:pt>
                <c:pt idx="189">
                  <c:v>7.0743832898764989</c:v>
                </c:pt>
                <c:pt idx="190">
                  <c:v>5.778216828627559</c:v>
                </c:pt>
                <c:pt idx="191">
                  <c:v>8.4509637968182094</c:v>
                </c:pt>
                <c:pt idx="192">
                  <c:v>9.0710375231209444</c:v>
                </c:pt>
                <c:pt idx="193">
                  <c:v>7.4347211620160234</c:v>
                </c:pt>
                <c:pt idx="194">
                  <c:v>10.061945012285843</c:v>
                </c:pt>
                <c:pt idx="195">
                  <c:v>8.4106006502001627</c:v>
                </c:pt>
                <c:pt idx="196">
                  <c:v>8.239129295999577</c:v>
                </c:pt>
                <c:pt idx="197">
                  <c:v>8.0944474909025832</c:v>
                </c:pt>
                <c:pt idx="198">
                  <c:v>8.4748110410439956</c:v>
                </c:pt>
                <c:pt idx="199">
                  <c:v>6.4802313887771437</c:v>
                </c:pt>
                <c:pt idx="200">
                  <c:v>8.2512665678385559</c:v>
                </c:pt>
                <c:pt idx="201">
                  <c:v>6.6465516732242111</c:v>
                </c:pt>
                <c:pt idx="202">
                  <c:v>8.5294355376299862</c:v>
                </c:pt>
                <c:pt idx="203">
                  <c:v>7.4958707210945006</c:v>
                </c:pt>
                <c:pt idx="204">
                  <c:v>8.0654184545361112</c:v>
                </c:pt>
                <c:pt idx="205">
                  <c:v>10.040475773127712</c:v>
                </c:pt>
                <c:pt idx="206">
                  <c:v>9.2301056351159421</c:v>
                </c:pt>
                <c:pt idx="207">
                  <c:v>10.436899095033453</c:v>
                </c:pt>
                <c:pt idx="208">
                  <c:v>10.410612297674346</c:v>
                </c:pt>
                <c:pt idx="209">
                  <c:v>8.5289428109569005</c:v>
                </c:pt>
                <c:pt idx="210">
                  <c:v>7.6805979108852167</c:v>
                </c:pt>
                <c:pt idx="211">
                  <c:v>8.4399661116878129</c:v>
                </c:pt>
                <c:pt idx="212">
                  <c:v>7.9208037309841171</c:v>
                </c:pt>
                <c:pt idx="213">
                  <c:v>10.427408723235265</c:v>
                </c:pt>
                <c:pt idx="214">
                  <c:v>4.6833970516195098</c:v>
                </c:pt>
                <c:pt idx="215">
                  <c:v>9.3461191773644376</c:v>
                </c:pt>
                <c:pt idx="216">
                  <c:v>4.6067563630398389</c:v>
                </c:pt>
                <c:pt idx="217">
                  <c:v>7.5415328037674421</c:v>
                </c:pt>
                <c:pt idx="218">
                  <c:v>6.1899784493049292</c:v>
                </c:pt>
                <c:pt idx="219">
                  <c:v>6.0265667781285854</c:v>
                </c:pt>
                <c:pt idx="220">
                  <c:v>8.5857324205692382</c:v>
                </c:pt>
                <c:pt idx="221">
                  <c:v>6.2100921260085098</c:v>
                </c:pt>
                <c:pt idx="222">
                  <c:v>6.3775914844268167</c:v>
                </c:pt>
                <c:pt idx="223">
                  <c:v>9.2516346445305384</c:v>
                </c:pt>
                <c:pt idx="224">
                  <c:v>8.3072783855807089</c:v>
                </c:pt>
                <c:pt idx="225">
                  <c:v>5.8953626936657155</c:v>
                </c:pt>
                <c:pt idx="226">
                  <c:v>5.4169689215438606</c:v>
                </c:pt>
                <c:pt idx="227">
                  <c:v>8.4933110493581054</c:v>
                </c:pt>
                <c:pt idx="228">
                  <c:v>6.6253468128070869</c:v>
                </c:pt>
                <c:pt idx="229">
                  <c:v>9.0642187071463773</c:v>
                </c:pt>
                <c:pt idx="230">
                  <c:v>6.5608975307024018</c:v>
                </c:pt>
                <c:pt idx="231">
                  <c:v>9.3519639163503179</c:v>
                </c:pt>
                <c:pt idx="232">
                  <c:v>5.0115415614271015</c:v>
                </c:pt>
                <c:pt idx="233">
                  <c:v>6.3676462865767087</c:v>
                </c:pt>
                <c:pt idx="234">
                  <c:v>9.2691442126630541</c:v>
                </c:pt>
                <c:pt idx="235">
                  <c:v>8.1737202509418676</c:v>
                </c:pt>
                <c:pt idx="236">
                  <c:v>6.6876985745313009</c:v>
                </c:pt>
                <c:pt idx="237">
                  <c:v>9.8542909453677545</c:v>
                </c:pt>
                <c:pt idx="238">
                  <c:v>9.1965114086029551</c:v>
                </c:pt>
                <c:pt idx="239">
                  <c:v>5.607376424583693</c:v>
                </c:pt>
                <c:pt idx="240">
                  <c:v>8.2068394702708378</c:v>
                </c:pt>
                <c:pt idx="241">
                  <c:v>6.3219665598905568</c:v>
                </c:pt>
                <c:pt idx="242">
                  <c:v>7.5924101964680819</c:v>
                </c:pt>
                <c:pt idx="243">
                  <c:v>7.4403805557819478</c:v>
                </c:pt>
                <c:pt idx="244">
                  <c:v>6.4135005294653853</c:v>
                </c:pt>
                <c:pt idx="245">
                  <c:v>5.4449808055865194</c:v>
                </c:pt>
                <c:pt idx="246">
                  <c:v>5.5515661603244739</c:v>
                </c:pt>
                <c:pt idx="247">
                  <c:v>6.1508332914651618</c:v>
                </c:pt>
                <c:pt idx="248">
                  <c:v>7.5348496270226324</c:v>
                </c:pt>
                <c:pt idx="249">
                  <c:v>6.5550644270323568</c:v>
                </c:pt>
                <c:pt idx="250">
                  <c:v>5.8442760201999109</c:v>
                </c:pt>
                <c:pt idx="251">
                  <c:v>1.711406118307413</c:v>
                </c:pt>
                <c:pt idx="252">
                  <c:v>7.8567491616157668</c:v>
                </c:pt>
                <c:pt idx="253">
                  <c:v>3.7222730673768414</c:v>
                </c:pt>
                <c:pt idx="254">
                  <c:v>6.8466973555565778</c:v>
                </c:pt>
                <c:pt idx="255">
                  <c:v>4.5709213974527731</c:v>
                </c:pt>
                <c:pt idx="256">
                  <c:v>3.1721917395327845</c:v>
                </c:pt>
                <c:pt idx="257">
                  <c:v>1.6052448206419863</c:v>
                </c:pt>
                <c:pt idx="258">
                  <c:v>3.5197708608625016</c:v>
                </c:pt>
                <c:pt idx="259">
                  <c:v>7.8253161378442417</c:v>
                </c:pt>
                <c:pt idx="260">
                  <c:v>2.1696156013987968</c:v>
                </c:pt>
                <c:pt idx="261">
                  <c:v>8.9411878835587135</c:v>
                </c:pt>
                <c:pt idx="262">
                  <c:v>7.6747411209377194</c:v>
                </c:pt>
                <c:pt idx="263">
                  <c:v>3.5961033551704027</c:v>
                </c:pt>
                <c:pt idx="264">
                  <c:v>6.9200329254580932</c:v>
                </c:pt>
                <c:pt idx="265">
                  <c:v>6.7376259606737028</c:v>
                </c:pt>
                <c:pt idx="266">
                  <c:v>7.5933739150004751</c:v>
                </c:pt>
                <c:pt idx="267">
                  <c:v>1.9554543158854449</c:v>
                </c:pt>
                <c:pt idx="268">
                  <c:v>2.7975150662651269</c:v>
                </c:pt>
                <c:pt idx="269">
                  <c:v>2.4447765067011944</c:v>
                </c:pt>
                <c:pt idx="270">
                  <c:v>3.5641095750895584</c:v>
                </c:pt>
                <c:pt idx="271">
                  <c:v>7.0004719816427698</c:v>
                </c:pt>
                <c:pt idx="272">
                  <c:v>5.4864146869728021</c:v>
                </c:pt>
                <c:pt idx="273">
                  <c:v>6.9865901675838282</c:v>
                </c:pt>
                <c:pt idx="274">
                  <c:v>6.1863161604091577</c:v>
                </c:pt>
                <c:pt idx="275">
                  <c:v>6.3480853338682026</c:v>
                </c:pt>
                <c:pt idx="276">
                  <c:v>5.8582842266675481</c:v>
                </c:pt>
                <c:pt idx="277">
                  <c:v>3.4993125227178048</c:v>
                </c:pt>
                <c:pt idx="278">
                  <c:v>5.1837110963425195</c:v>
                </c:pt>
                <c:pt idx="279">
                  <c:v>7.7813724586996305</c:v>
                </c:pt>
                <c:pt idx="280">
                  <c:v>5.8521410546161876</c:v>
                </c:pt>
                <c:pt idx="281">
                  <c:v>7.2423002449169225</c:v>
                </c:pt>
                <c:pt idx="282">
                  <c:v>3.0473875800096808</c:v>
                </c:pt>
                <c:pt idx="283">
                  <c:v>3.5974787376885953</c:v>
                </c:pt>
                <c:pt idx="284">
                  <c:v>6.0032330626784578</c:v>
                </c:pt>
                <c:pt idx="285">
                  <c:v>2.2654387923631898</c:v>
                </c:pt>
                <c:pt idx="286">
                  <c:v>6.1323951599251867</c:v>
                </c:pt>
                <c:pt idx="287">
                  <c:v>6.1992342020512776</c:v>
                </c:pt>
                <c:pt idx="288">
                  <c:v>8.4413343383930677</c:v>
                </c:pt>
                <c:pt idx="289">
                  <c:v>7.9313664561640707</c:v>
                </c:pt>
                <c:pt idx="290">
                  <c:v>5.7220205040764496</c:v>
                </c:pt>
                <c:pt idx="291">
                  <c:v>5.0359144730573417</c:v>
                </c:pt>
                <c:pt idx="292">
                  <c:v>6.7360160404466338</c:v>
                </c:pt>
                <c:pt idx="293">
                  <c:v>3.2503270388017951</c:v>
                </c:pt>
                <c:pt idx="294">
                  <c:v>4.7649255101865746</c:v>
                </c:pt>
                <c:pt idx="295">
                  <c:v>7.2311557020828223</c:v>
                </c:pt>
                <c:pt idx="296">
                  <c:v>7.9718520472329715</c:v>
                </c:pt>
                <c:pt idx="297">
                  <c:v>5.1346962080314649</c:v>
                </c:pt>
                <c:pt idx="298">
                  <c:v>6.8382379331459662</c:v>
                </c:pt>
                <c:pt idx="299">
                  <c:v>8.5775650517735649</c:v>
                </c:pt>
                <c:pt idx="300">
                  <c:v>4.5360075135837663</c:v>
                </c:pt>
                <c:pt idx="301">
                  <c:v>4.9285691075504907</c:v>
                </c:pt>
                <c:pt idx="302">
                  <c:v>4.5239725996411373</c:v>
                </c:pt>
                <c:pt idx="303">
                  <c:v>5.3102474753604847</c:v>
                </c:pt>
                <c:pt idx="304">
                  <c:v>8.2739879886331327</c:v>
                </c:pt>
                <c:pt idx="305">
                  <c:v>5.8826345312149755</c:v>
                </c:pt>
                <c:pt idx="306">
                  <c:v>0.93891302356378503</c:v>
                </c:pt>
                <c:pt idx="307">
                  <c:v>4.5958059638958417</c:v>
                </c:pt>
                <c:pt idx="308">
                  <c:v>3.1664151730723971</c:v>
                </c:pt>
                <c:pt idx="309">
                  <c:v>5.1380266983168861</c:v>
                </c:pt>
                <c:pt idx="310">
                  <c:v>2.7845396029862579</c:v>
                </c:pt>
                <c:pt idx="311">
                  <c:v>5.9144969298987169</c:v>
                </c:pt>
                <c:pt idx="312">
                  <c:v>5.3175020163174871</c:v>
                </c:pt>
                <c:pt idx="313">
                  <c:v>5.9699712038179165</c:v>
                </c:pt>
                <c:pt idx="314">
                  <c:v>6.6593917949761448</c:v>
                </c:pt>
                <c:pt idx="315">
                  <c:v>6.5870643575095116</c:v>
                </c:pt>
                <c:pt idx="316">
                  <c:v>5.7264781940384051</c:v>
                </c:pt>
                <c:pt idx="317">
                  <c:v>9.1649674916596133</c:v>
                </c:pt>
                <c:pt idx="318">
                  <c:v>6.9406196300096674</c:v>
                </c:pt>
                <c:pt idx="319">
                  <c:v>8.4427554445463198</c:v>
                </c:pt>
                <c:pt idx="320">
                  <c:v>7.7703802065237308</c:v>
                </c:pt>
                <c:pt idx="321">
                  <c:v>8.4095713057522961</c:v>
                </c:pt>
                <c:pt idx="322">
                  <c:v>6.7743452981944454</c:v>
                </c:pt>
                <c:pt idx="323">
                  <c:v>5.0663752873434014</c:v>
                </c:pt>
                <c:pt idx="324">
                  <c:v>7.0213199539086482</c:v>
                </c:pt>
                <c:pt idx="325">
                  <c:v>6.7951392453595316</c:v>
                </c:pt>
                <c:pt idx="326">
                  <c:v>5.0880911519586149</c:v>
                </c:pt>
                <c:pt idx="327">
                  <c:v>8.1358633484515668</c:v>
                </c:pt>
                <c:pt idx="328">
                  <c:v>8.6448291776108341</c:v>
                </c:pt>
                <c:pt idx="329">
                  <c:v>7.0895626099384135</c:v>
                </c:pt>
                <c:pt idx="330">
                  <c:v>5.4353997303184265</c:v>
                </c:pt>
                <c:pt idx="331">
                  <c:v>7.0809294664505815</c:v>
                </c:pt>
                <c:pt idx="332">
                  <c:v>6.9848572109003868</c:v>
                </c:pt>
                <c:pt idx="333">
                  <c:v>4.2428934725680261</c:v>
                </c:pt>
                <c:pt idx="334">
                  <c:v>8.4288295939303293</c:v>
                </c:pt>
                <c:pt idx="335">
                  <c:v>6.5993674099141826</c:v>
                </c:pt>
                <c:pt idx="336">
                  <c:v>3.8430681907867044</c:v>
                </c:pt>
                <c:pt idx="337">
                  <c:v>4.8257998946286333</c:v>
                </c:pt>
                <c:pt idx="338">
                  <c:v>6.1352283001489347</c:v>
                </c:pt>
                <c:pt idx="339">
                  <c:v>1.3888171331665753</c:v>
                </c:pt>
                <c:pt idx="340">
                  <c:v>6.7476186982108439</c:v>
                </c:pt>
                <c:pt idx="341">
                  <c:v>2.1120529280232501</c:v>
                </c:pt>
                <c:pt idx="342">
                  <c:v>7.4459316436224992</c:v>
                </c:pt>
                <c:pt idx="343">
                  <c:v>5.1414513190292217</c:v>
                </c:pt>
                <c:pt idx="344">
                  <c:v>2.0781056874032466</c:v>
                </c:pt>
                <c:pt idx="345">
                  <c:v>8.0424955455810476</c:v>
                </c:pt>
                <c:pt idx="346">
                  <c:v>4.572505131548585</c:v>
                </c:pt>
                <c:pt idx="347">
                  <c:v>7.8764674357607554</c:v>
                </c:pt>
                <c:pt idx="348">
                  <c:v>1.6743420490362553</c:v>
                </c:pt>
                <c:pt idx="349">
                  <c:v>7.1899831407623154</c:v>
                </c:pt>
                <c:pt idx="350">
                  <c:v>7.705217022004728</c:v>
                </c:pt>
                <c:pt idx="351">
                  <c:v>6.4857820784902165</c:v>
                </c:pt>
                <c:pt idx="352">
                  <c:v>2.8175905954265188</c:v>
                </c:pt>
                <c:pt idx="353">
                  <c:v>3.0056020940704551</c:v>
                </c:pt>
                <c:pt idx="354">
                  <c:v>4.8992271875474254</c:v>
                </c:pt>
                <c:pt idx="355">
                  <c:v>5.8034937673822098</c:v>
                </c:pt>
                <c:pt idx="356">
                  <c:v>1.7153107679254669</c:v>
                </c:pt>
                <c:pt idx="357">
                  <c:v>4.9587785273399287</c:v>
                </c:pt>
                <c:pt idx="358">
                  <c:v>4.047866196447198</c:v>
                </c:pt>
                <c:pt idx="359">
                  <c:v>6.7153602081887067</c:v>
                </c:pt>
                <c:pt idx="360">
                  <c:v>8.6703947364635301</c:v>
                </c:pt>
                <c:pt idx="361">
                  <c:v>6.063332329963381</c:v>
                </c:pt>
                <c:pt idx="362">
                  <c:v>5.5788312258135351</c:v>
                </c:pt>
                <c:pt idx="363">
                  <c:v>7.9519873148173268</c:v>
                </c:pt>
                <c:pt idx="364">
                  <c:v>5.542441173219693</c:v>
                </c:pt>
                <c:pt idx="365">
                  <c:v>6.1698369478621276</c:v>
                </c:pt>
                <c:pt idx="366">
                  <c:v>6.6313780166092258</c:v>
                </c:pt>
                <c:pt idx="367">
                  <c:v>4.1170860297248808</c:v>
                </c:pt>
                <c:pt idx="368">
                  <c:v>1.349329474996865</c:v>
                </c:pt>
                <c:pt idx="369">
                  <c:v>4.1395482516527222</c:v>
                </c:pt>
                <c:pt idx="370">
                  <c:v>4.1943674154966981</c:v>
                </c:pt>
                <c:pt idx="371">
                  <c:v>5.690980559324375</c:v>
                </c:pt>
                <c:pt idx="372">
                  <c:v>5.8897168122734165</c:v>
                </c:pt>
                <c:pt idx="373">
                  <c:v>5.4620321853918723</c:v>
                </c:pt>
                <c:pt idx="374">
                  <c:v>6.2327357655534401</c:v>
                </c:pt>
                <c:pt idx="375">
                  <c:v>7.192399974579514</c:v>
                </c:pt>
                <c:pt idx="376">
                  <c:v>5.8503552150238329</c:v>
                </c:pt>
                <c:pt idx="377">
                  <c:v>5.8872561440801254</c:v>
                </c:pt>
                <c:pt idx="378">
                  <c:v>5.8107539726866024</c:v>
                </c:pt>
                <c:pt idx="379">
                  <c:v>7.5086464871363372</c:v>
                </c:pt>
                <c:pt idx="380">
                  <c:v>4.841544721077442</c:v>
                </c:pt>
                <c:pt idx="381">
                  <c:v>7.1034103583723267</c:v>
                </c:pt>
                <c:pt idx="382">
                  <c:v>5.4465988898840143</c:v>
                </c:pt>
                <c:pt idx="383">
                  <c:v>8.9038517733275366</c:v>
                </c:pt>
                <c:pt idx="384">
                  <c:v>9.1604791503179559</c:v>
                </c:pt>
                <c:pt idx="385">
                  <c:v>4.1728810332036721</c:v>
                </c:pt>
                <c:pt idx="386">
                  <c:v>6.9622243644241557</c:v>
                </c:pt>
                <c:pt idx="387">
                  <c:v>9.0946168188553056</c:v>
                </c:pt>
                <c:pt idx="388">
                  <c:v>7.0848857302616004</c:v>
                </c:pt>
                <c:pt idx="389">
                  <c:v>7.779065731982211</c:v>
                </c:pt>
                <c:pt idx="390">
                  <c:v>7.9912744472281236</c:v>
                </c:pt>
                <c:pt idx="391">
                  <c:v>7.8763878625542922</c:v>
                </c:pt>
                <c:pt idx="392">
                  <c:v>9.4215882247463849</c:v>
                </c:pt>
                <c:pt idx="393">
                  <c:v>8.2175787252573311</c:v>
                </c:pt>
                <c:pt idx="394">
                  <c:v>6.5828329108854877</c:v>
                </c:pt>
                <c:pt idx="395">
                  <c:v>7.15193603454009</c:v>
                </c:pt>
                <c:pt idx="396">
                  <c:v>6.757637556602714</c:v>
                </c:pt>
                <c:pt idx="397">
                  <c:v>5.7549042852422998</c:v>
                </c:pt>
                <c:pt idx="398">
                  <c:v>8.699237036002204</c:v>
                </c:pt>
                <c:pt idx="399">
                  <c:v>6.8334463102253888</c:v>
                </c:pt>
                <c:pt idx="400">
                  <c:v>8.0946083975693952</c:v>
                </c:pt>
                <c:pt idx="401">
                  <c:v>6.4008681165435757</c:v>
                </c:pt>
                <c:pt idx="402">
                  <c:v>6.3795462776081724</c:v>
                </c:pt>
                <c:pt idx="403">
                  <c:v>5.6275388196118268</c:v>
                </c:pt>
                <c:pt idx="404">
                  <c:v>4.0903033718747226</c:v>
                </c:pt>
                <c:pt idx="405">
                  <c:v>4.7345300581474561</c:v>
                </c:pt>
                <c:pt idx="406">
                  <c:v>4.7962721341047621</c:v>
                </c:pt>
                <c:pt idx="407">
                  <c:v>7.1850641461052831</c:v>
                </c:pt>
                <c:pt idx="408">
                  <c:v>7.270667577670368</c:v>
                </c:pt>
                <c:pt idx="409">
                  <c:v>7.1425909687548916</c:v>
                </c:pt>
                <c:pt idx="410">
                  <c:v>8.3532244527739756</c:v>
                </c:pt>
                <c:pt idx="411">
                  <c:v>7.6500523428643312</c:v>
                </c:pt>
                <c:pt idx="412">
                  <c:v>8.3049678684302997</c:v>
                </c:pt>
                <c:pt idx="413">
                  <c:v>7.324988535674926</c:v>
                </c:pt>
                <c:pt idx="414">
                  <c:v>6.3214187310163927</c:v>
                </c:pt>
                <c:pt idx="415">
                  <c:v>7.0757187864557327</c:v>
                </c:pt>
                <c:pt idx="416">
                  <c:v>2.9538489539843562</c:v>
                </c:pt>
                <c:pt idx="417">
                  <c:v>6.7167487516467999</c:v>
                </c:pt>
                <c:pt idx="418">
                  <c:v>5.7703190822352273</c:v>
                </c:pt>
                <c:pt idx="419">
                  <c:v>5.0617901587325207</c:v>
                </c:pt>
                <c:pt idx="420">
                  <c:v>6.0840421745498876</c:v>
                </c:pt>
                <c:pt idx="421">
                  <c:v>7.7818666674500019</c:v>
                </c:pt>
                <c:pt idx="422">
                  <c:v>6.8057163065543902</c:v>
                </c:pt>
                <c:pt idx="423">
                  <c:v>4.1931849213271954</c:v>
                </c:pt>
                <c:pt idx="424">
                  <c:v>5.9651282545108693</c:v>
                </c:pt>
                <c:pt idx="425">
                  <c:v>6.5790183358105168</c:v>
                </c:pt>
                <c:pt idx="426">
                  <c:v>6.6382648437795977</c:v>
                </c:pt>
                <c:pt idx="427">
                  <c:v>4.5388579525971702</c:v>
                </c:pt>
                <c:pt idx="428">
                  <c:v>7.8426802640323192</c:v>
                </c:pt>
                <c:pt idx="429">
                  <c:v>5.2705805352581985</c:v>
                </c:pt>
                <c:pt idx="430">
                  <c:v>4.4139062040923793</c:v>
                </c:pt>
                <c:pt idx="431">
                  <c:v>2.3580914983959538</c:v>
                </c:pt>
                <c:pt idx="432">
                  <c:v>4.5907051693449574</c:v>
                </c:pt>
                <c:pt idx="433">
                  <c:v>4.7686711571636264</c:v>
                </c:pt>
                <c:pt idx="434">
                  <c:v>7.4524573677863328</c:v>
                </c:pt>
                <c:pt idx="435">
                  <c:v>7.4295357602735468</c:v>
                </c:pt>
                <c:pt idx="436">
                  <c:v>6.6546722059142436</c:v>
                </c:pt>
                <c:pt idx="437">
                  <c:v>8.132964544925299</c:v>
                </c:pt>
                <c:pt idx="438">
                  <c:v>8.9288297670490433</c:v>
                </c:pt>
                <c:pt idx="439">
                  <c:v>7.6063874431616956</c:v>
                </c:pt>
                <c:pt idx="440">
                  <c:v>3.2999985423388138</c:v>
                </c:pt>
                <c:pt idx="441">
                  <c:v>3.8530551817010785</c:v>
                </c:pt>
                <c:pt idx="442">
                  <c:v>7.5274527372107229</c:v>
                </c:pt>
                <c:pt idx="443">
                  <c:v>7.950105643566701</c:v>
                </c:pt>
                <c:pt idx="444">
                  <c:v>8.929125335304807</c:v>
                </c:pt>
                <c:pt idx="445">
                  <c:v>7.3444599281590719</c:v>
                </c:pt>
                <c:pt idx="446">
                  <c:v>6.7974469551568886</c:v>
                </c:pt>
                <c:pt idx="447">
                  <c:v>7.9827872187233417</c:v>
                </c:pt>
                <c:pt idx="448">
                  <c:v>3.3765871955741478</c:v>
                </c:pt>
                <c:pt idx="449">
                  <c:v>7.0788248512190712</c:v>
                </c:pt>
                <c:pt idx="450">
                  <c:v>4.6115611617343548</c:v>
                </c:pt>
                <c:pt idx="451">
                  <c:v>1.6337016673143845</c:v>
                </c:pt>
                <c:pt idx="452">
                  <c:v>7.5892266191438758</c:v>
                </c:pt>
                <c:pt idx="453">
                  <c:v>6.5672896339744478</c:v>
                </c:pt>
                <c:pt idx="454">
                  <c:v>6.0852378398655205</c:v>
                </c:pt>
                <c:pt idx="455">
                  <c:v>5.6108959924066184</c:v>
                </c:pt>
                <c:pt idx="456">
                  <c:v>8.0807928129698343</c:v>
                </c:pt>
                <c:pt idx="457">
                  <c:v>5.8720884070780626</c:v>
                </c:pt>
                <c:pt idx="458">
                  <c:v>5.5400285298943928</c:v>
                </c:pt>
                <c:pt idx="459">
                  <c:v>2.7068331263420955</c:v>
                </c:pt>
                <c:pt idx="460">
                  <c:v>3.5444520205179177</c:v>
                </c:pt>
                <c:pt idx="461">
                  <c:v>8.315757455696744</c:v>
                </c:pt>
                <c:pt idx="462">
                  <c:v>4.6625582515780559</c:v>
                </c:pt>
                <c:pt idx="463">
                  <c:v>5.6074190068810852</c:v>
                </c:pt>
                <c:pt idx="464">
                  <c:v>8.2141734184753048</c:v>
                </c:pt>
                <c:pt idx="465">
                  <c:v>3.9643686052118765</c:v>
                </c:pt>
                <c:pt idx="466">
                  <c:v>9.4229739536372801</c:v>
                </c:pt>
                <c:pt idx="467">
                  <c:v>9.9810673763343871</c:v>
                </c:pt>
                <c:pt idx="468">
                  <c:v>9.0589350405002165</c:v>
                </c:pt>
                <c:pt idx="469">
                  <c:v>9.0624563758594654</c:v>
                </c:pt>
                <c:pt idx="470">
                  <c:v>6.8348795748635416</c:v>
                </c:pt>
                <c:pt idx="471">
                  <c:v>4.2266975290167048</c:v>
                </c:pt>
                <c:pt idx="472">
                  <c:v>2.2187643203666414</c:v>
                </c:pt>
                <c:pt idx="473">
                  <c:v>1.7077275067770818</c:v>
                </c:pt>
                <c:pt idx="474">
                  <c:v>1.5514279171504848</c:v>
                </c:pt>
                <c:pt idx="475">
                  <c:v>1.4177141249399068</c:v>
                </c:pt>
                <c:pt idx="476">
                  <c:v>4.7887417648504105</c:v>
                </c:pt>
                <c:pt idx="477">
                  <c:v>3.2646606430486513</c:v>
                </c:pt>
                <c:pt idx="478">
                  <c:v>0.71468172577599454</c:v>
                </c:pt>
                <c:pt idx="479">
                  <c:v>1.9558764293368944</c:v>
                </c:pt>
                <c:pt idx="480">
                  <c:v>6.6504414727733323</c:v>
                </c:pt>
                <c:pt idx="481">
                  <c:v>1.0755039899421175</c:v>
                </c:pt>
                <c:pt idx="482">
                  <c:v>5.3420564458563362</c:v>
                </c:pt>
                <c:pt idx="483">
                  <c:v>2.4155802909892108</c:v>
                </c:pt>
                <c:pt idx="484">
                  <c:v>0.58010021325085903</c:v>
                </c:pt>
                <c:pt idx="485">
                  <c:v>4.0160253420539993</c:v>
                </c:pt>
                <c:pt idx="486">
                  <c:v>5.6613523445729754</c:v>
                </c:pt>
                <c:pt idx="487">
                  <c:v>4.2155171601248567</c:v>
                </c:pt>
                <c:pt idx="488">
                  <c:v>6.5496318286267732</c:v>
                </c:pt>
                <c:pt idx="489">
                  <c:v>6.221384260192746</c:v>
                </c:pt>
                <c:pt idx="490">
                  <c:v>6.7460849112049193</c:v>
                </c:pt>
                <c:pt idx="491">
                  <c:v>1.146684300225099</c:v>
                </c:pt>
                <c:pt idx="492">
                  <c:v>5.8932853340940561</c:v>
                </c:pt>
                <c:pt idx="493">
                  <c:v>5.6858574433247373</c:v>
                </c:pt>
                <c:pt idx="494">
                  <c:v>4.9229068186376388</c:v>
                </c:pt>
                <c:pt idx="495">
                  <c:v>2.5561446073314915</c:v>
                </c:pt>
                <c:pt idx="496">
                  <c:v>6.3490512079901924</c:v>
                </c:pt>
                <c:pt idx="497">
                  <c:v>8.1390063475916552</c:v>
                </c:pt>
                <c:pt idx="498">
                  <c:v>5.7216539980374073</c:v>
                </c:pt>
                <c:pt idx="499">
                  <c:v>1.5023893381866715</c:v>
                </c:pt>
                <c:pt idx="500">
                  <c:v>4.374916174622844</c:v>
                </c:pt>
                <c:pt idx="501">
                  <c:v>5.9160059752079466</c:v>
                </c:pt>
                <c:pt idx="502">
                  <c:v>5.7837253945318983</c:v>
                </c:pt>
                <c:pt idx="503">
                  <c:v>7.3528620175432415</c:v>
                </c:pt>
                <c:pt idx="504">
                  <c:v>4.742062529804846</c:v>
                </c:pt>
                <c:pt idx="505">
                  <c:v>7.3494483578134862</c:v>
                </c:pt>
                <c:pt idx="506">
                  <c:v>5.9731713782715747</c:v>
                </c:pt>
                <c:pt idx="507">
                  <c:v>1.7006776674178545</c:v>
                </c:pt>
                <c:pt idx="508">
                  <c:v>0.77640561256868512</c:v>
                </c:pt>
                <c:pt idx="509">
                  <c:v>2.1316060087979993</c:v>
                </c:pt>
                <c:pt idx="510">
                  <c:v>7.3515085310361874</c:v>
                </c:pt>
                <c:pt idx="511">
                  <c:v>10.11756929331521</c:v>
                </c:pt>
                <c:pt idx="512">
                  <c:v>6.3370826965697704</c:v>
                </c:pt>
                <c:pt idx="513">
                  <c:v>6.8703831026219264</c:v>
                </c:pt>
                <c:pt idx="514">
                  <c:v>7.0909974256865498</c:v>
                </c:pt>
                <c:pt idx="515">
                  <c:v>6.1859208130124523</c:v>
                </c:pt>
                <c:pt idx="516">
                  <c:v>7.6354464895935976</c:v>
                </c:pt>
                <c:pt idx="517">
                  <c:v>2.405661049789638</c:v>
                </c:pt>
                <c:pt idx="518">
                  <c:v>4.8461475697696894</c:v>
                </c:pt>
                <c:pt idx="519">
                  <c:v>5.9456620516319427</c:v>
                </c:pt>
                <c:pt idx="520">
                  <c:v>7.9146288886354181</c:v>
                </c:pt>
                <c:pt idx="521">
                  <c:v>7.7933780891951638</c:v>
                </c:pt>
                <c:pt idx="522">
                  <c:v>8.1075328203521835</c:v>
                </c:pt>
                <c:pt idx="523">
                  <c:v>7.9293967819687108</c:v>
                </c:pt>
                <c:pt idx="524">
                  <c:v>8.128207504659418</c:v>
                </c:pt>
                <c:pt idx="525">
                  <c:v>5.0484002965373982</c:v>
                </c:pt>
                <c:pt idx="526">
                  <c:v>3.5137713933365458</c:v>
                </c:pt>
                <c:pt idx="527">
                  <c:v>9.4377376463479479</c:v>
                </c:pt>
                <c:pt idx="528">
                  <c:v>5.5967109291171333</c:v>
                </c:pt>
                <c:pt idx="529">
                  <c:v>4.0970640154511706</c:v>
                </c:pt>
                <c:pt idx="530">
                  <c:v>5.2887949096971063</c:v>
                </c:pt>
                <c:pt idx="531">
                  <c:v>6.9065639552489353</c:v>
                </c:pt>
                <c:pt idx="532">
                  <c:v>6.2142771969358161</c:v>
                </c:pt>
                <c:pt idx="533">
                  <c:v>5.0706310521254734</c:v>
                </c:pt>
                <c:pt idx="534">
                  <c:v>5.6842209465806972</c:v>
                </c:pt>
                <c:pt idx="535">
                  <c:v>5.6641693007739358</c:v>
                </c:pt>
                <c:pt idx="536">
                  <c:v>2.300466018326556</c:v>
                </c:pt>
                <c:pt idx="537">
                  <c:v>7.7806966416298167</c:v>
                </c:pt>
                <c:pt idx="538">
                  <c:v>8.210431987141007</c:v>
                </c:pt>
                <c:pt idx="539">
                  <c:v>5.6466804620393196</c:v>
                </c:pt>
                <c:pt idx="540">
                  <c:v>6.7907891583670015</c:v>
                </c:pt>
                <c:pt idx="541">
                  <c:v>4.8105792824385807</c:v>
                </c:pt>
                <c:pt idx="542">
                  <c:v>4.288515001768527</c:v>
                </c:pt>
                <c:pt idx="543">
                  <c:v>4.8255342958597041</c:v>
                </c:pt>
                <c:pt idx="544">
                  <c:v>4.9089907492544134</c:v>
                </c:pt>
                <c:pt idx="545">
                  <c:v>2.0309374542596625</c:v>
                </c:pt>
                <c:pt idx="546">
                  <c:v>2.0214982557795955</c:v>
                </c:pt>
                <c:pt idx="547">
                  <c:v>2.5206577385460602</c:v>
                </c:pt>
                <c:pt idx="548">
                  <c:v>3.967566390100095</c:v>
                </c:pt>
                <c:pt idx="549">
                  <c:v>3.151922992496063</c:v>
                </c:pt>
                <c:pt idx="550">
                  <c:v>5.7126706301965759</c:v>
                </c:pt>
                <c:pt idx="551">
                  <c:v>3.6581790113052248</c:v>
                </c:pt>
                <c:pt idx="552">
                  <c:v>0.7856386087201721</c:v>
                </c:pt>
                <c:pt idx="553">
                  <c:v>2.9945095922193214</c:v>
                </c:pt>
                <c:pt idx="554">
                  <c:v>0.6922955078769919</c:v>
                </c:pt>
                <c:pt idx="555">
                  <c:v>1.2938527633143091</c:v>
                </c:pt>
                <c:pt idx="556">
                  <c:v>0.56028269118471941</c:v>
                </c:pt>
                <c:pt idx="557">
                  <c:v>1.1832864767572899</c:v>
                </c:pt>
                <c:pt idx="558">
                  <c:v>1.7221196872923921</c:v>
                </c:pt>
                <c:pt idx="559">
                  <c:v>2.3609262977677252</c:v>
                </c:pt>
                <c:pt idx="560">
                  <c:v>6.1256683229748248</c:v>
                </c:pt>
                <c:pt idx="561">
                  <c:v>3.3242500813313924</c:v>
                </c:pt>
                <c:pt idx="562">
                  <c:v>5.5905265553010564</c:v>
                </c:pt>
                <c:pt idx="563">
                  <c:v>2.8441031214104595</c:v>
                </c:pt>
                <c:pt idx="564">
                  <c:v>2.8384925882700975</c:v>
                </c:pt>
                <c:pt idx="565">
                  <c:v>0.63530697612435727</c:v>
                </c:pt>
                <c:pt idx="566">
                  <c:v>1.0397880426258563</c:v>
                </c:pt>
                <c:pt idx="567">
                  <c:v>7.3033706532382965</c:v>
                </c:pt>
                <c:pt idx="568">
                  <c:v>7.2590703184055378</c:v>
                </c:pt>
                <c:pt idx="569">
                  <c:v>5.5955740870241764</c:v>
                </c:pt>
                <c:pt idx="570">
                  <c:v>3.4647204595067334</c:v>
                </c:pt>
                <c:pt idx="571">
                  <c:v>1.7357755157629535</c:v>
                </c:pt>
                <c:pt idx="572">
                  <c:v>3.8218488364448167</c:v>
                </c:pt>
                <c:pt idx="573">
                  <c:v>6.0586128004019715</c:v>
                </c:pt>
                <c:pt idx="574">
                  <c:v>5.616792023177811</c:v>
                </c:pt>
                <c:pt idx="575">
                  <c:v>1.5286591112165238</c:v>
                </c:pt>
                <c:pt idx="576">
                  <c:v>2.9242164229901424</c:v>
                </c:pt>
                <c:pt idx="577">
                  <c:v>4.6045737216723994</c:v>
                </c:pt>
                <c:pt idx="578">
                  <c:v>7.5537691452937761</c:v>
                </c:pt>
                <c:pt idx="579">
                  <c:v>3.8375346892668691</c:v>
                </c:pt>
                <c:pt idx="580">
                  <c:v>7.5976813255135642</c:v>
                </c:pt>
                <c:pt idx="581">
                  <c:v>7.1894001613844063</c:v>
                </c:pt>
                <c:pt idx="582">
                  <c:v>1.4029334579608124</c:v>
                </c:pt>
                <c:pt idx="583">
                  <c:v>6.7596640826455108</c:v>
                </c:pt>
                <c:pt idx="584">
                  <c:v>5.8849410461377012</c:v>
                </c:pt>
                <c:pt idx="585">
                  <c:v>4.3958174648730965</c:v>
                </c:pt>
                <c:pt idx="586">
                  <c:v>4.8855208673537387</c:v>
                </c:pt>
                <c:pt idx="587">
                  <c:v>3.6495036997512518</c:v>
                </c:pt>
                <c:pt idx="588">
                  <c:v>7.8732719159469085</c:v>
                </c:pt>
                <c:pt idx="589">
                  <c:v>0.88977646493350204</c:v>
                </c:pt>
                <c:pt idx="590">
                  <c:v>0.90640233267371295</c:v>
                </c:pt>
                <c:pt idx="591">
                  <c:v>2.541149368409064</c:v>
                </c:pt>
                <c:pt idx="592">
                  <c:v>1.9759789111002402</c:v>
                </c:pt>
                <c:pt idx="593">
                  <c:v>6.7848891671280827</c:v>
                </c:pt>
                <c:pt idx="594">
                  <c:v>3.7620104513580248</c:v>
                </c:pt>
                <c:pt idx="595">
                  <c:v>8.3053536033199737</c:v>
                </c:pt>
                <c:pt idx="596">
                  <c:v>4.6177556168391973</c:v>
                </c:pt>
                <c:pt idx="597">
                  <c:v>2.6008595177757718</c:v>
                </c:pt>
                <c:pt idx="598">
                  <c:v>6.6781044714472442</c:v>
                </c:pt>
                <c:pt idx="599">
                  <c:v>6.9387073951449647</c:v>
                </c:pt>
                <c:pt idx="600">
                  <c:v>5.7351687462073659</c:v>
                </c:pt>
                <c:pt idx="601">
                  <c:v>6.5752165936582907</c:v>
                </c:pt>
                <c:pt idx="602">
                  <c:v>7.8219552526525309</c:v>
                </c:pt>
                <c:pt idx="603">
                  <c:v>8.3492319060023341</c:v>
                </c:pt>
                <c:pt idx="604">
                  <c:v>5.236558230855314</c:v>
                </c:pt>
                <c:pt idx="605">
                  <c:v>4.2487318047709888</c:v>
                </c:pt>
                <c:pt idx="606">
                  <c:v>2.3370795571976899</c:v>
                </c:pt>
                <c:pt idx="607">
                  <c:v>7.6908634634588964</c:v>
                </c:pt>
                <c:pt idx="608">
                  <c:v>5.318729884566098</c:v>
                </c:pt>
                <c:pt idx="609">
                  <c:v>6.8076999222708796</c:v>
                </c:pt>
                <c:pt idx="610">
                  <c:v>0.63427362226826034</c:v>
                </c:pt>
                <c:pt idx="611">
                  <c:v>0.91671326083450166</c:v>
                </c:pt>
                <c:pt idx="612">
                  <c:v>6.1775287912358792</c:v>
                </c:pt>
                <c:pt idx="613">
                  <c:v>5.65283915499879</c:v>
                </c:pt>
                <c:pt idx="614">
                  <c:v>7.2535907660885428</c:v>
                </c:pt>
                <c:pt idx="615">
                  <c:v>3.1148373989962206</c:v>
                </c:pt>
                <c:pt idx="616">
                  <c:v>5.6686687353446183</c:v>
                </c:pt>
                <c:pt idx="617">
                  <c:v>7.0355364639069577</c:v>
                </c:pt>
                <c:pt idx="618">
                  <c:v>5.2316064108729599</c:v>
                </c:pt>
                <c:pt idx="619">
                  <c:v>5.372629015190225</c:v>
                </c:pt>
                <c:pt idx="620">
                  <c:v>1.9605885577883595</c:v>
                </c:pt>
                <c:pt idx="621">
                  <c:v>7.373142262665783</c:v>
                </c:pt>
                <c:pt idx="622">
                  <c:v>6.0461979194800657</c:v>
                </c:pt>
                <c:pt idx="623">
                  <c:v>7.8564598902295799</c:v>
                </c:pt>
                <c:pt idx="624">
                  <c:v>0.73798730498396692</c:v>
                </c:pt>
                <c:pt idx="625">
                  <c:v>1.7687999145924298</c:v>
                </c:pt>
                <c:pt idx="626">
                  <c:v>1.7716384718766163</c:v>
                </c:pt>
                <c:pt idx="627">
                  <c:v>2.0722133064474422</c:v>
                </c:pt>
                <c:pt idx="628">
                  <c:v>5.3576501488755826</c:v>
                </c:pt>
                <c:pt idx="629">
                  <c:v>6.2481613014006481</c:v>
                </c:pt>
                <c:pt idx="630">
                  <c:v>5.9177054683419907</c:v>
                </c:pt>
                <c:pt idx="631">
                  <c:v>5.9312911667577186</c:v>
                </c:pt>
                <c:pt idx="632">
                  <c:v>4.7565916523558203</c:v>
                </c:pt>
                <c:pt idx="633">
                  <c:v>7.1375946200838394</c:v>
                </c:pt>
                <c:pt idx="634">
                  <c:v>0.56721212175194591</c:v>
                </c:pt>
                <c:pt idx="635">
                  <c:v>6.7405413862349706</c:v>
                </c:pt>
                <c:pt idx="636">
                  <c:v>7.0530877595745531</c:v>
                </c:pt>
                <c:pt idx="637">
                  <c:v>5.3345612898654835</c:v>
                </c:pt>
                <c:pt idx="638">
                  <c:v>7.3648744139624034</c:v>
                </c:pt>
                <c:pt idx="639">
                  <c:v>4.175903085051357</c:v>
                </c:pt>
                <c:pt idx="640">
                  <c:v>5.6008214754856791</c:v>
                </c:pt>
                <c:pt idx="641">
                  <c:v>7.6028738622836567</c:v>
                </c:pt>
                <c:pt idx="642">
                  <c:v>3.2133022483814453</c:v>
                </c:pt>
                <c:pt idx="643">
                  <c:v>8.1849818640083285</c:v>
                </c:pt>
                <c:pt idx="644">
                  <c:v>4.9546642410381789</c:v>
                </c:pt>
                <c:pt idx="645">
                  <c:v>5.9430005314458088</c:v>
                </c:pt>
                <c:pt idx="646">
                  <c:v>7.2098415966915494</c:v>
                </c:pt>
                <c:pt idx="647">
                  <c:v>6.2487279232635808</c:v>
                </c:pt>
                <c:pt idx="648">
                  <c:v>6.8219871458059655</c:v>
                </c:pt>
                <c:pt idx="649">
                  <c:v>4.0948517623800234</c:v>
                </c:pt>
                <c:pt idx="650">
                  <c:v>6.0354615310735591</c:v>
                </c:pt>
                <c:pt idx="651">
                  <c:v>7.9655115716256599</c:v>
                </c:pt>
                <c:pt idx="652">
                  <c:v>7.1729047281449567</c:v>
                </c:pt>
                <c:pt idx="653">
                  <c:v>6.3574977735076263</c:v>
                </c:pt>
                <c:pt idx="654">
                  <c:v>5.4381138764274928</c:v>
                </c:pt>
                <c:pt idx="655">
                  <c:v>8.3950779614978792</c:v>
                </c:pt>
                <c:pt idx="656">
                  <c:v>7.9255971866478738</c:v>
                </c:pt>
                <c:pt idx="657">
                  <c:v>2.8074661253040092</c:v>
                </c:pt>
                <c:pt idx="658">
                  <c:v>6.7425454031317908</c:v>
                </c:pt>
                <c:pt idx="659">
                  <c:v>1.3594953618354473</c:v>
                </c:pt>
                <c:pt idx="660">
                  <c:v>6.5098880155920078</c:v>
                </c:pt>
                <c:pt idx="661">
                  <c:v>7.8403053414871913</c:v>
                </c:pt>
                <c:pt idx="662">
                  <c:v>0.76290128695731996</c:v>
                </c:pt>
                <c:pt idx="663">
                  <c:v>1.6089510943279874</c:v>
                </c:pt>
                <c:pt idx="664">
                  <c:v>7.9042807563195385</c:v>
                </c:pt>
                <c:pt idx="665">
                  <c:v>6.1501590156703285</c:v>
                </c:pt>
                <c:pt idx="666">
                  <c:v>5.3796102450455061</c:v>
                </c:pt>
                <c:pt idx="667">
                  <c:v>2.7946355398337404</c:v>
                </c:pt>
                <c:pt idx="668">
                  <c:v>8.2929036178665445</c:v>
                </c:pt>
                <c:pt idx="669">
                  <c:v>6.1464598261768666</c:v>
                </c:pt>
                <c:pt idx="670">
                  <c:v>6.8705114816170338</c:v>
                </c:pt>
                <c:pt idx="671">
                  <c:v>7.1448708734396087</c:v>
                </c:pt>
                <c:pt idx="672">
                  <c:v>7.7506838019300002</c:v>
                </c:pt>
                <c:pt idx="673">
                  <c:v>2.005703071318961</c:v>
                </c:pt>
                <c:pt idx="674">
                  <c:v>5.9110030255361474</c:v>
                </c:pt>
                <c:pt idx="675">
                  <c:v>8.4644108018103381</c:v>
                </c:pt>
                <c:pt idx="676">
                  <c:v>7.2334732442901526</c:v>
                </c:pt>
                <c:pt idx="677">
                  <c:v>7.2113869882258355</c:v>
                </c:pt>
                <c:pt idx="678">
                  <c:v>7.3332145802751967</c:v>
                </c:pt>
                <c:pt idx="679">
                  <c:v>5.5168227876751761</c:v>
                </c:pt>
                <c:pt idx="680">
                  <c:v>8.2227536962457961</c:v>
                </c:pt>
                <c:pt idx="681">
                  <c:v>2.1633826582341706</c:v>
                </c:pt>
                <c:pt idx="682">
                  <c:v>3.0132668629268577</c:v>
                </c:pt>
                <c:pt idx="683">
                  <c:v>6.9931048276131067</c:v>
                </c:pt>
                <c:pt idx="684">
                  <c:v>5.6899671741977098</c:v>
                </c:pt>
                <c:pt idx="685">
                  <c:v>5.4202382863748282</c:v>
                </c:pt>
                <c:pt idx="686">
                  <c:v>1.8190058573195329</c:v>
                </c:pt>
                <c:pt idx="687">
                  <c:v>2.5016826180366611</c:v>
                </c:pt>
                <c:pt idx="688">
                  <c:v>5.3347015422764565</c:v>
                </c:pt>
                <c:pt idx="689">
                  <c:v>7.0198421421739976</c:v>
                </c:pt>
                <c:pt idx="690">
                  <c:v>5.2975896881216338</c:v>
                </c:pt>
                <c:pt idx="691">
                  <c:v>4.4271196168208755</c:v>
                </c:pt>
                <c:pt idx="692">
                  <c:v>1.2836326247807945</c:v>
                </c:pt>
                <c:pt idx="693">
                  <c:v>5.8564467502022444</c:v>
                </c:pt>
                <c:pt idx="694">
                  <c:v>5.2568912603707556</c:v>
                </c:pt>
                <c:pt idx="695">
                  <c:v>7.4327864803489039</c:v>
                </c:pt>
                <c:pt idx="696">
                  <c:v>4.8506924478399176</c:v>
                </c:pt>
                <c:pt idx="697">
                  <c:v>6.8598172093011405</c:v>
                </c:pt>
                <c:pt idx="698">
                  <c:v>5.1144524263328393</c:v>
                </c:pt>
                <c:pt idx="699">
                  <c:v>2.9341486295916939</c:v>
                </c:pt>
                <c:pt idx="700">
                  <c:v>4.9154364966024557</c:v>
                </c:pt>
                <c:pt idx="701">
                  <c:v>2.5275693183557415</c:v>
                </c:pt>
                <c:pt idx="702">
                  <c:v>7.0609968767175193</c:v>
                </c:pt>
                <c:pt idx="703">
                  <c:v>3.7977199141686144</c:v>
                </c:pt>
                <c:pt idx="704">
                  <c:v>6.40446631453176</c:v>
                </c:pt>
                <c:pt idx="705">
                  <c:v>6.4396704928163144</c:v>
                </c:pt>
                <c:pt idx="706">
                  <c:v>5.8483018522906249</c:v>
                </c:pt>
                <c:pt idx="707">
                  <c:v>4.3257271110359401</c:v>
                </c:pt>
                <c:pt idx="708">
                  <c:v>6.9396634110693185</c:v>
                </c:pt>
                <c:pt idx="709">
                  <c:v>5.577493939315544</c:v>
                </c:pt>
                <c:pt idx="710">
                  <c:v>7.1788269565406901</c:v>
                </c:pt>
                <c:pt idx="711">
                  <c:v>8.0282416629089219</c:v>
                </c:pt>
                <c:pt idx="712">
                  <c:v>7.3897870143406266</c:v>
                </c:pt>
                <c:pt idx="713">
                  <c:v>5.6051039322023302</c:v>
                </c:pt>
                <c:pt idx="714">
                  <c:v>4.635893616547075</c:v>
                </c:pt>
                <c:pt idx="715">
                  <c:v>2.124191540275068</c:v>
                </c:pt>
                <c:pt idx="716">
                  <c:v>7.4663880536607588</c:v>
                </c:pt>
                <c:pt idx="717">
                  <c:v>4.6982667719071625</c:v>
                </c:pt>
                <c:pt idx="718">
                  <c:v>5.9255688134991145</c:v>
                </c:pt>
                <c:pt idx="719">
                  <c:v>4.5663774056868283</c:v>
                </c:pt>
                <c:pt idx="720">
                  <c:v>7.6161157056072799</c:v>
                </c:pt>
                <c:pt idx="721">
                  <c:v>0.50902951080199532</c:v>
                </c:pt>
                <c:pt idx="722">
                  <c:v>9.4978340249501301</c:v>
                </c:pt>
                <c:pt idx="723">
                  <c:v>7.8207043214729701</c:v>
                </c:pt>
                <c:pt idx="724">
                  <c:v>7.5509875916029703</c:v>
                </c:pt>
                <c:pt idx="725">
                  <c:v>7.0716717823148247</c:v>
                </c:pt>
                <c:pt idx="726">
                  <c:v>6.4221693307339791</c:v>
                </c:pt>
                <c:pt idx="727">
                  <c:v>5.1323936761612456</c:v>
                </c:pt>
                <c:pt idx="728">
                  <c:v>6.2091394021119788</c:v>
                </c:pt>
                <c:pt idx="729">
                  <c:v>4.8265992110289559</c:v>
                </c:pt>
                <c:pt idx="730">
                  <c:v>7.7891156901091065</c:v>
                </c:pt>
                <c:pt idx="731">
                  <c:v>5.4135678311633741</c:v>
                </c:pt>
                <c:pt idx="732">
                  <c:v>7.1040330869198804</c:v>
                </c:pt>
                <c:pt idx="733">
                  <c:v>7.3778424924874946</c:v>
                </c:pt>
                <c:pt idx="734">
                  <c:v>7.7758414762108288</c:v>
                </c:pt>
                <c:pt idx="735">
                  <c:v>7.5900422497351929</c:v>
                </c:pt>
                <c:pt idx="736">
                  <c:v>6.7705906603674908</c:v>
                </c:pt>
                <c:pt idx="737">
                  <c:v>2.0358150398367432</c:v>
                </c:pt>
                <c:pt idx="738">
                  <c:v>3.4908028290684094</c:v>
                </c:pt>
                <c:pt idx="739">
                  <c:v>6.5744390619614954</c:v>
                </c:pt>
                <c:pt idx="740">
                  <c:v>6.1979384249515146</c:v>
                </c:pt>
                <c:pt idx="741">
                  <c:v>7.6357774658950799</c:v>
                </c:pt>
                <c:pt idx="742">
                  <c:v>6.7506230746113207</c:v>
                </c:pt>
                <c:pt idx="743">
                  <c:v>7.2833942138122785</c:v>
                </c:pt>
                <c:pt idx="744">
                  <c:v>7.1781166036766049</c:v>
                </c:pt>
                <c:pt idx="745">
                  <c:v>6.751534473107057</c:v>
                </c:pt>
                <c:pt idx="746">
                  <c:v>5.5628478675875543</c:v>
                </c:pt>
                <c:pt idx="747">
                  <c:v>4.4228717744926458</c:v>
                </c:pt>
                <c:pt idx="748">
                  <c:v>6.8096558551927924</c:v>
                </c:pt>
                <c:pt idx="749">
                  <c:v>7.8002623143389602</c:v>
                </c:pt>
                <c:pt idx="750">
                  <c:v>7.2477036897680778</c:v>
                </c:pt>
                <c:pt idx="751">
                  <c:v>6.2071160519370467</c:v>
                </c:pt>
                <c:pt idx="752">
                  <c:v>4.547354256153108</c:v>
                </c:pt>
                <c:pt idx="753">
                  <c:v>7.8411289075982555</c:v>
                </c:pt>
                <c:pt idx="754">
                  <c:v>4.9190755598141491</c:v>
                </c:pt>
                <c:pt idx="755">
                  <c:v>4.689576568430132</c:v>
                </c:pt>
                <c:pt idx="756">
                  <c:v>0.89090142113827619</c:v>
                </c:pt>
                <c:pt idx="757">
                  <c:v>4.5109803792322527</c:v>
                </c:pt>
                <c:pt idx="758">
                  <c:v>3.2815596320921965</c:v>
                </c:pt>
                <c:pt idx="759">
                  <c:v>6.3348448999590099</c:v>
                </c:pt>
                <c:pt idx="760">
                  <c:v>5.0848610730378674</c:v>
                </c:pt>
                <c:pt idx="761">
                  <c:v>7.0085181735518116</c:v>
                </c:pt>
                <c:pt idx="762">
                  <c:v>5.0307935783259543</c:v>
                </c:pt>
                <c:pt idx="763">
                  <c:v>7.2814026692082656</c:v>
                </c:pt>
                <c:pt idx="764">
                  <c:v>7.7288752907190119</c:v>
                </c:pt>
                <c:pt idx="765">
                  <c:v>8.1710112556663148</c:v>
                </c:pt>
                <c:pt idx="766">
                  <c:v>4.9930557719750333</c:v>
                </c:pt>
                <c:pt idx="767">
                  <c:v>6.7982408016346501</c:v>
                </c:pt>
                <c:pt idx="768">
                  <c:v>5.1562070647883598</c:v>
                </c:pt>
                <c:pt idx="769">
                  <c:v>7.6547922368975243</c:v>
                </c:pt>
                <c:pt idx="770">
                  <c:v>7.7363456990579333</c:v>
                </c:pt>
                <c:pt idx="771">
                  <c:v>8.2093709264979324</c:v>
                </c:pt>
                <c:pt idx="772">
                  <c:v>5.1619831850627271</c:v>
                </c:pt>
                <c:pt idx="773">
                  <c:v>6.659997416185834</c:v>
                </c:pt>
                <c:pt idx="774">
                  <c:v>8.2923267499122364</c:v>
                </c:pt>
                <c:pt idx="775">
                  <c:v>7.1272518199975448</c:v>
                </c:pt>
                <c:pt idx="776">
                  <c:v>6.3758035648741664</c:v>
                </c:pt>
                <c:pt idx="777">
                  <c:v>7.7511126329033395</c:v>
                </c:pt>
                <c:pt idx="778">
                  <c:v>8.4639222496430708</c:v>
                </c:pt>
                <c:pt idx="779">
                  <c:v>6.2261129135027087</c:v>
                </c:pt>
                <c:pt idx="780">
                  <c:v>6.8579949545125665</c:v>
                </c:pt>
                <c:pt idx="781">
                  <c:v>5.1540590422509442</c:v>
                </c:pt>
                <c:pt idx="782">
                  <c:v>4.2134141536937317</c:v>
                </c:pt>
                <c:pt idx="783">
                  <c:v>6.050799843241446</c:v>
                </c:pt>
                <c:pt idx="784">
                  <c:v>6.2974008685494987</c:v>
                </c:pt>
                <c:pt idx="785">
                  <c:v>4.9035329511094288</c:v>
                </c:pt>
                <c:pt idx="786">
                  <c:v>4.6122816925264276</c:v>
                </c:pt>
                <c:pt idx="787">
                  <c:v>7.1991337445179999</c:v>
                </c:pt>
                <c:pt idx="788">
                  <c:v>5.562959881220169</c:v>
                </c:pt>
                <c:pt idx="789">
                  <c:v>4.6296828155546574</c:v>
                </c:pt>
                <c:pt idx="790">
                  <c:v>6.537562218532786</c:v>
                </c:pt>
                <c:pt idx="791">
                  <c:v>5.4386801057596159</c:v>
                </c:pt>
                <c:pt idx="792">
                  <c:v>8.9082879792837861</c:v>
                </c:pt>
                <c:pt idx="793">
                  <c:v>6.5863868381525883</c:v>
                </c:pt>
                <c:pt idx="794">
                  <c:v>5.4481991065745099</c:v>
                </c:pt>
                <c:pt idx="795">
                  <c:v>6.7415177827256532</c:v>
                </c:pt>
                <c:pt idx="796">
                  <c:v>5.5588918874478548</c:v>
                </c:pt>
                <c:pt idx="797">
                  <c:v>8.6472721633455798</c:v>
                </c:pt>
                <c:pt idx="798">
                  <c:v>6.7473745872329491</c:v>
                </c:pt>
                <c:pt idx="799">
                  <c:v>7.9055675622143067</c:v>
                </c:pt>
                <c:pt idx="800">
                  <c:v>7.3287240227719499</c:v>
                </c:pt>
                <c:pt idx="801">
                  <c:v>5.8712821255135337</c:v>
                </c:pt>
                <c:pt idx="802">
                  <c:v>5.3078142535557769</c:v>
                </c:pt>
                <c:pt idx="803">
                  <c:v>4.5439793202744703</c:v>
                </c:pt>
                <c:pt idx="804">
                  <c:v>3.923812544583587</c:v>
                </c:pt>
                <c:pt idx="805">
                  <c:v>6.8726724287836198</c:v>
                </c:pt>
                <c:pt idx="806">
                  <c:v>5.8483878437164414</c:v>
                </c:pt>
                <c:pt idx="807">
                  <c:v>5.3755538424912022</c:v>
                </c:pt>
                <c:pt idx="808">
                  <c:v>6.171077347834145</c:v>
                </c:pt>
                <c:pt idx="809">
                  <c:v>6.999433734794005</c:v>
                </c:pt>
                <c:pt idx="810">
                  <c:v>7.4384320852928179</c:v>
                </c:pt>
                <c:pt idx="811">
                  <c:v>7.0593346229133216</c:v>
                </c:pt>
                <c:pt idx="812">
                  <c:v>6.1851536669385778</c:v>
                </c:pt>
                <c:pt idx="813">
                  <c:v>6.8721036993933726</c:v>
                </c:pt>
                <c:pt idx="814">
                  <c:v>7.6490163068701307</c:v>
                </c:pt>
                <c:pt idx="815">
                  <c:v>6.4099009108316398</c:v>
                </c:pt>
                <c:pt idx="816">
                  <c:v>8.3289339584108451</c:v>
                </c:pt>
                <c:pt idx="817">
                  <c:v>5.971581521083511</c:v>
                </c:pt>
                <c:pt idx="818">
                  <c:v>6.5998322022569766</c:v>
                </c:pt>
                <c:pt idx="819">
                  <c:v>6.7124370552856467</c:v>
                </c:pt>
                <c:pt idx="820">
                  <c:v>8.0196024294371355</c:v>
                </c:pt>
                <c:pt idx="821">
                  <c:v>7.9529685024340058</c:v>
                </c:pt>
                <c:pt idx="822">
                  <c:v>6.6078518851553802</c:v>
                </c:pt>
                <c:pt idx="823">
                  <c:v>6.7295139502161287</c:v>
                </c:pt>
                <c:pt idx="824">
                  <c:v>6.4346775264712015</c:v>
                </c:pt>
                <c:pt idx="825">
                  <c:v>6.6186333567986857</c:v>
                </c:pt>
                <c:pt idx="826">
                  <c:v>3.9444680103975438</c:v>
                </c:pt>
                <c:pt idx="827">
                  <c:v>8.6408753355324421</c:v>
                </c:pt>
                <c:pt idx="828">
                  <c:v>6.2818301120833127</c:v>
                </c:pt>
                <c:pt idx="829">
                  <c:v>6.9004583855144599</c:v>
                </c:pt>
                <c:pt idx="830">
                  <c:v>7.0115394374527149</c:v>
                </c:pt>
                <c:pt idx="831">
                  <c:v>5.8286946792205736</c:v>
                </c:pt>
                <c:pt idx="832">
                  <c:v>6.887326267337218</c:v>
                </c:pt>
                <c:pt idx="833">
                  <c:v>2.8431153834800984</c:v>
                </c:pt>
                <c:pt idx="834">
                  <c:v>6.4371207567628694</c:v>
                </c:pt>
                <c:pt idx="835">
                  <c:v>7.2536689924310931</c:v>
                </c:pt>
                <c:pt idx="836">
                  <c:v>5.9345455817559589</c:v>
                </c:pt>
                <c:pt idx="837">
                  <c:v>6.797363059156309</c:v>
                </c:pt>
                <c:pt idx="838">
                  <c:v>6.6424026611625466</c:v>
                </c:pt>
                <c:pt idx="839">
                  <c:v>7.6368455892646079</c:v>
                </c:pt>
                <c:pt idx="840">
                  <c:v>5.0324633304821926</c:v>
                </c:pt>
                <c:pt idx="841">
                  <c:v>7.1302559414492821</c:v>
                </c:pt>
                <c:pt idx="842">
                  <c:v>8.6072613654896628</c:v>
                </c:pt>
                <c:pt idx="843">
                  <c:v>6.3428641253999132</c:v>
                </c:pt>
                <c:pt idx="844">
                  <c:v>7.9286195118868648</c:v>
                </c:pt>
                <c:pt idx="845">
                  <c:v>6.5859845588186836</c:v>
                </c:pt>
                <c:pt idx="846">
                  <c:v>4.9190860091043263</c:v>
                </c:pt>
                <c:pt idx="847">
                  <c:v>5.5671346686093113</c:v>
                </c:pt>
                <c:pt idx="848">
                  <c:v>7.8605044127695258</c:v>
                </c:pt>
                <c:pt idx="849">
                  <c:v>3.6769573585085924</c:v>
                </c:pt>
                <c:pt idx="850">
                  <c:v>7.3016040129330833</c:v>
                </c:pt>
                <c:pt idx="851">
                  <c:v>7.1444730971381754</c:v>
                </c:pt>
                <c:pt idx="852">
                  <c:v>7.366987114015763</c:v>
                </c:pt>
                <c:pt idx="853">
                  <c:v>7.909379674798874</c:v>
                </c:pt>
                <c:pt idx="854">
                  <c:v>6.6305502747913208</c:v>
                </c:pt>
                <c:pt idx="855">
                  <c:v>9.0009873534478277</c:v>
                </c:pt>
                <c:pt idx="856">
                  <c:v>7.9647462541410921</c:v>
                </c:pt>
                <c:pt idx="857">
                  <c:v>7.2008423179701966</c:v>
                </c:pt>
                <c:pt idx="858">
                  <c:v>5.3724783891678083</c:v>
                </c:pt>
                <c:pt idx="859">
                  <c:v>7.5409742580627324</c:v>
                </c:pt>
                <c:pt idx="860">
                  <c:v>7.9565975046691602</c:v>
                </c:pt>
                <c:pt idx="861">
                  <c:v>6.8024803330461943</c:v>
                </c:pt>
                <c:pt idx="862">
                  <c:v>4.9385073581052232</c:v>
                </c:pt>
                <c:pt idx="863">
                  <c:v>7.2819609172485738</c:v>
                </c:pt>
                <c:pt idx="864">
                  <c:v>4.8346031680684938</c:v>
                </c:pt>
                <c:pt idx="865">
                  <c:v>7.5036658466349078</c:v>
                </c:pt>
                <c:pt idx="866">
                  <c:v>7.2042609685632328</c:v>
                </c:pt>
                <c:pt idx="867">
                  <c:v>6.5432863718720409</c:v>
                </c:pt>
                <c:pt idx="868">
                  <c:v>8.2264050173086751</c:v>
                </c:pt>
                <c:pt idx="869">
                  <c:v>5.9952211255237549</c:v>
                </c:pt>
                <c:pt idx="870">
                  <c:v>5.8051032803609237</c:v>
                </c:pt>
                <c:pt idx="871">
                  <c:v>6.6023696240496204</c:v>
                </c:pt>
                <c:pt idx="872">
                  <c:v>2.0002817561126185</c:v>
                </c:pt>
                <c:pt idx="873">
                  <c:v>4.0128977903438798</c:v>
                </c:pt>
                <c:pt idx="874">
                  <c:v>5.2288189324276289</c:v>
                </c:pt>
                <c:pt idx="875">
                  <c:v>7.5142516275134117</c:v>
                </c:pt>
                <c:pt idx="876">
                  <c:v>6.0763032409055731</c:v>
                </c:pt>
                <c:pt idx="877">
                  <c:v>4.8514641041162152</c:v>
                </c:pt>
                <c:pt idx="878">
                  <c:v>7.2268311803447469</c:v>
                </c:pt>
                <c:pt idx="879">
                  <c:v>5.6588172868439708</c:v>
                </c:pt>
                <c:pt idx="880">
                  <c:v>5.6559383552661924</c:v>
                </c:pt>
                <c:pt idx="881">
                  <c:v>5.3783406402367699</c:v>
                </c:pt>
                <c:pt idx="882">
                  <c:v>3.8441259105545162</c:v>
                </c:pt>
                <c:pt idx="883">
                  <c:v>6.032208937239492</c:v>
                </c:pt>
                <c:pt idx="884">
                  <c:v>6.081973306169929</c:v>
                </c:pt>
                <c:pt idx="885">
                  <c:v>4.7984598246970407</c:v>
                </c:pt>
                <c:pt idx="886">
                  <c:v>4.235444550534555</c:v>
                </c:pt>
                <c:pt idx="887">
                  <c:v>5.1556201297710267</c:v>
                </c:pt>
                <c:pt idx="888">
                  <c:v>7.4106040649458311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  <c:pt idx="1">
                  <c:v>7.1</c:v>
                </c:pt>
                <c:pt idx="2">
                  <c:v>5.9</c:v>
                </c:pt>
                <c:pt idx="3">
                  <c:v>7.1</c:v>
                </c:pt>
                <c:pt idx="4">
                  <c:v>8.3000000000000007</c:v>
                </c:pt>
                <c:pt idx="5">
                  <c:v>5.7</c:v>
                </c:pt>
                <c:pt idx="6">
                  <c:v>7.4</c:v>
                </c:pt>
                <c:pt idx="7">
                  <c:v>8.1999999999999993</c:v>
                </c:pt>
                <c:pt idx="8">
                  <c:v>6.7</c:v>
                </c:pt>
                <c:pt idx="9">
                  <c:v>7</c:v>
                </c:pt>
                <c:pt idx="10">
                  <c:v>8.1</c:v>
                </c:pt>
                <c:pt idx="11">
                  <c:v>6.3</c:v>
                </c:pt>
                <c:pt idx="12">
                  <c:v>7</c:v>
                </c:pt>
                <c:pt idx="13">
                  <c:v>6.8</c:v>
                </c:pt>
                <c:pt idx="14">
                  <c:v>7.9</c:v>
                </c:pt>
                <c:pt idx="15">
                  <c:v>7.6</c:v>
                </c:pt>
                <c:pt idx="16">
                  <c:v>6.9</c:v>
                </c:pt>
                <c:pt idx="17">
                  <c:v>6.4</c:v>
                </c:pt>
                <c:pt idx="18">
                  <c:v>7.2</c:v>
                </c:pt>
                <c:pt idx="19">
                  <c:v>7.5</c:v>
                </c:pt>
                <c:pt idx="20">
                  <c:v>7.2</c:v>
                </c:pt>
                <c:pt idx="21">
                  <c:v>7.6</c:v>
                </c:pt>
                <c:pt idx="22">
                  <c:v>7.8</c:v>
                </c:pt>
                <c:pt idx="23">
                  <c:v>8.1</c:v>
                </c:pt>
                <c:pt idx="24">
                  <c:v>7</c:v>
                </c:pt>
                <c:pt idx="25">
                  <c:v>8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7.2</c:v>
                </c:pt>
                <c:pt idx="29">
                  <c:v>7.1</c:v>
                </c:pt>
                <c:pt idx="30">
                  <c:v>8</c:v>
                </c:pt>
                <c:pt idx="31">
                  <c:v>7.9</c:v>
                </c:pt>
                <c:pt idx="32">
                  <c:v>6.1</c:v>
                </c:pt>
                <c:pt idx="33">
                  <c:v>7.8</c:v>
                </c:pt>
                <c:pt idx="34">
                  <c:v>8.8000000000000007</c:v>
                </c:pt>
                <c:pt idx="35">
                  <c:v>6.8</c:v>
                </c:pt>
                <c:pt idx="36">
                  <c:v>7.8</c:v>
                </c:pt>
                <c:pt idx="37">
                  <c:v>7.2</c:v>
                </c:pt>
                <c:pt idx="38">
                  <c:v>8.3000000000000007</c:v>
                </c:pt>
                <c:pt idx="39">
                  <c:v>7</c:v>
                </c:pt>
                <c:pt idx="40">
                  <c:v>7.8</c:v>
                </c:pt>
                <c:pt idx="41">
                  <c:v>7.6</c:v>
                </c:pt>
                <c:pt idx="42">
                  <c:v>6.8</c:v>
                </c:pt>
                <c:pt idx="43">
                  <c:v>6.7</c:v>
                </c:pt>
                <c:pt idx="44">
                  <c:v>8.1</c:v>
                </c:pt>
                <c:pt idx="45">
                  <c:v>6.6</c:v>
                </c:pt>
                <c:pt idx="46">
                  <c:v>5.0999999999999996</c:v>
                </c:pt>
                <c:pt idx="47">
                  <c:v>7.7</c:v>
                </c:pt>
                <c:pt idx="48">
                  <c:v>7.9</c:v>
                </c:pt>
                <c:pt idx="49">
                  <c:v>6</c:v>
                </c:pt>
                <c:pt idx="50">
                  <c:v>7.6</c:v>
                </c:pt>
                <c:pt idx="51">
                  <c:v>6.6</c:v>
                </c:pt>
                <c:pt idx="52">
                  <c:v>7</c:v>
                </c:pt>
                <c:pt idx="53">
                  <c:v>3.5</c:v>
                </c:pt>
                <c:pt idx="54">
                  <c:v>6.7</c:v>
                </c:pt>
                <c:pt idx="55">
                  <c:v>8.6999999999999993</c:v>
                </c:pt>
                <c:pt idx="56">
                  <c:v>8.6</c:v>
                </c:pt>
                <c:pt idx="57">
                  <c:v>8</c:v>
                </c:pt>
                <c:pt idx="58">
                  <c:v>7.1</c:v>
                </c:pt>
                <c:pt idx="59">
                  <c:v>6.8</c:v>
                </c:pt>
                <c:pt idx="60">
                  <c:v>7.7</c:v>
                </c:pt>
                <c:pt idx="61">
                  <c:v>7.8</c:v>
                </c:pt>
                <c:pt idx="62">
                  <c:v>7.6</c:v>
                </c:pt>
                <c:pt idx="63">
                  <c:v>7.9</c:v>
                </c:pt>
                <c:pt idx="64">
                  <c:v>6.6</c:v>
                </c:pt>
                <c:pt idx="65">
                  <c:v>6.4</c:v>
                </c:pt>
                <c:pt idx="66">
                  <c:v>7.8</c:v>
                </c:pt>
                <c:pt idx="67">
                  <c:v>8</c:v>
                </c:pt>
                <c:pt idx="68">
                  <c:v>7.6</c:v>
                </c:pt>
                <c:pt idx="69">
                  <c:v>6.9</c:v>
                </c:pt>
                <c:pt idx="70">
                  <c:v>7</c:v>
                </c:pt>
                <c:pt idx="71">
                  <c:v>5.7</c:v>
                </c:pt>
                <c:pt idx="72">
                  <c:v>6.1</c:v>
                </c:pt>
                <c:pt idx="73">
                  <c:v>5.3</c:v>
                </c:pt>
                <c:pt idx="74">
                  <c:v>8</c:v>
                </c:pt>
                <c:pt idx="75">
                  <c:v>5.8</c:v>
                </c:pt>
                <c:pt idx="76">
                  <c:v>7.2</c:v>
                </c:pt>
                <c:pt idx="77">
                  <c:v>5.8</c:v>
                </c:pt>
                <c:pt idx="78">
                  <c:v>6.8</c:v>
                </c:pt>
                <c:pt idx="79">
                  <c:v>6.3</c:v>
                </c:pt>
                <c:pt idx="80">
                  <c:v>7.1</c:v>
                </c:pt>
                <c:pt idx="81">
                  <c:v>5.6</c:v>
                </c:pt>
                <c:pt idx="82">
                  <c:v>7.8</c:v>
                </c:pt>
                <c:pt idx="83">
                  <c:v>7.5</c:v>
                </c:pt>
                <c:pt idx="84">
                  <c:v>7.6</c:v>
                </c:pt>
                <c:pt idx="85">
                  <c:v>7.3</c:v>
                </c:pt>
                <c:pt idx="86">
                  <c:v>7.6</c:v>
                </c:pt>
                <c:pt idx="87">
                  <c:v>6.5</c:v>
                </c:pt>
                <c:pt idx="88">
                  <c:v>8.1999999999999993</c:v>
                </c:pt>
                <c:pt idx="89">
                  <c:v>7.4</c:v>
                </c:pt>
                <c:pt idx="90">
                  <c:v>7.8</c:v>
                </c:pt>
                <c:pt idx="91">
                  <c:v>7.3</c:v>
                </c:pt>
                <c:pt idx="92">
                  <c:v>8</c:v>
                </c:pt>
                <c:pt idx="93">
                  <c:v>7.3</c:v>
                </c:pt>
                <c:pt idx="94">
                  <c:v>7.8</c:v>
                </c:pt>
                <c:pt idx="95">
                  <c:v>7.8</c:v>
                </c:pt>
                <c:pt idx="96">
                  <c:v>6.6</c:v>
                </c:pt>
                <c:pt idx="97">
                  <c:v>7.7</c:v>
                </c:pt>
                <c:pt idx="98">
                  <c:v>7.7</c:v>
                </c:pt>
                <c:pt idx="99">
                  <c:v>7.4</c:v>
                </c:pt>
                <c:pt idx="100">
                  <c:v>8.1</c:v>
                </c:pt>
                <c:pt idx="101">
                  <c:v>8</c:v>
                </c:pt>
                <c:pt idx="102">
                  <c:v>8.1</c:v>
                </c:pt>
                <c:pt idx="103">
                  <c:v>7.5</c:v>
                </c:pt>
                <c:pt idx="104">
                  <c:v>5.2</c:v>
                </c:pt>
                <c:pt idx="105">
                  <c:v>6.2</c:v>
                </c:pt>
                <c:pt idx="106">
                  <c:v>8</c:v>
                </c:pt>
                <c:pt idx="107">
                  <c:v>7.1</c:v>
                </c:pt>
                <c:pt idx="108">
                  <c:v>7.9</c:v>
                </c:pt>
                <c:pt idx="109">
                  <c:v>6.8</c:v>
                </c:pt>
                <c:pt idx="110">
                  <c:v>7.9</c:v>
                </c:pt>
                <c:pt idx="111">
                  <c:v>8</c:v>
                </c:pt>
                <c:pt idx="112">
                  <c:v>8</c:v>
                </c:pt>
                <c:pt idx="113">
                  <c:v>7.8</c:v>
                </c:pt>
                <c:pt idx="114">
                  <c:v>7.2</c:v>
                </c:pt>
                <c:pt idx="115">
                  <c:v>6.5</c:v>
                </c:pt>
                <c:pt idx="116">
                  <c:v>7.5</c:v>
                </c:pt>
                <c:pt idx="117">
                  <c:v>8.4</c:v>
                </c:pt>
                <c:pt idx="118">
                  <c:v>7.1</c:v>
                </c:pt>
                <c:pt idx="119">
                  <c:v>6.6</c:v>
                </c:pt>
                <c:pt idx="120">
                  <c:v>7.1</c:v>
                </c:pt>
                <c:pt idx="121">
                  <c:v>7</c:v>
                </c:pt>
                <c:pt idx="122">
                  <c:v>8.1</c:v>
                </c:pt>
                <c:pt idx="123">
                  <c:v>7.7</c:v>
                </c:pt>
                <c:pt idx="124">
                  <c:v>7.8</c:v>
                </c:pt>
                <c:pt idx="125">
                  <c:v>7.3</c:v>
                </c:pt>
                <c:pt idx="126">
                  <c:v>6.1</c:v>
                </c:pt>
                <c:pt idx="127">
                  <c:v>6.8</c:v>
                </c:pt>
                <c:pt idx="128">
                  <c:v>8.1999999999999993</c:v>
                </c:pt>
                <c:pt idx="129">
                  <c:v>8.1</c:v>
                </c:pt>
                <c:pt idx="130">
                  <c:v>7.1</c:v>
                </c:pt>
                <c:pt idx="131">
                  <c:v>7.4</c:v>
                </c:pt>
                <c:pt idx="132">
                  <c:v>6.4</c:v>
                </c:pt>
                <c:pt idx="133">
                  <c:v>7.4</c:v>
                </c:pt>
                <c:pt idx="134">
                  <c:v>7.6</c:v>
                </c:pt>
                <c:pt idx="135">
                  <c:v>5.7</c:v>
                </c:pt>
                <c:pt idx="136">
                  <c:v>7.4</c:v>
                </c:pt>
                <c:pt idx="137">
                  <c:v>8.1999999999999993</c:v>
                </c:pt>
                <c:pt idx="138">
                  <c:v>6.6</c:v>
                </c:pt>
                <c:pt idx="139">
                  <c:v>6.4</c:v>
                </c:pt>
                <c:pt idx="140">
                  <c:v>8.1</c:v>
                </c:pt>
                <c:pt idx="141">
                  <c:v>7.5</c:v>
                </c:pt>
                <c:pt idx="142">
                  <c:v>6.4</c:v>
                </c:pt>
                <c:pt idx="143">
                  <c:v>6.9</c:v>
                </c:pt>
                <c:pt idx="144">
                  <c:v>7.3</c:v>
                </c:pt>
                <c:pt idx="145">
                  <c:v>6.8</c:v>
                </c:pt>
                <c:pt idx="146">
                  <c:v>7.2</c:v>
                </c:pt>
                <c:pt idx="147">
                  <c:v>7.1</c:v>
                </c:pt>
                <c:pt idx="148">
                  <c:v>6.5</c:v>
                </c:pt>
                <c:pt idx="149">
                  <c:v>7.4</c:v>
                </c:pt>
                <c:pt idx="150">
                  <c:v>6.4</c:v>
                </c:pt>
                <c:pt idx="151">
                  <c:v>8</c:v>
                </c:pt>
                <c:pt idx="152">
                  <c:v>7.1</c:v>
                </c:pt>
                <c:pt idx="153">
                  <c:v>7.5</c:v>
                </c:pt>
                <c:pt idx="154">
                  <c:v>5.7</c:v>
                </c:pt>
                <c:pt idx="155">
                  <c:v>7.1</c:v>
                </c:pt>
                <c:pt idx="156">
                  <c:v>7.3</c:v>
                </c:pt>
                <c:pt idx="157">
                  <c:v>7.4</c:v>
                </c:pt>
                <c:pt idx="158">
                  <c:v>7.8</c:v>
                </c:pt>
                <c:pt idx="159">
                  <c:v>7.6</c:v>
                </c:pt>
                <c:pt idx="160">
                  <c:v>8.1999999999999993</c:v>
                </c:pt>
                <c:pt idx="161">
                  <c:v>7.1</c:v>
                </c:pt>
                <c:pt idx="162">
                  <c:v>6.1</c:v>
                </c:pt>
                <c:pt idx="163">
                  <c:v>6.8</c:v>
                </c:pt>
                <c:pt idx="164">
                  <c:v>7</c:v>
                </c:pt>
                <c:pt idx="165">
                  <c:v>6.8</c:v>
                </c:pt>
                <c:pt idx="166">
                  <c:v>7</c:v>
                </c:pt>
                <c:pt idx="167">
                  <c:v>5.6</c:v>
                </c:pt>
                <c:pt idx="168">
                  <c:v>7.9</c:v>
                </c:pt>
                <c:pt idx="169">
                  <c:v>7.5</c:v>
                </c:pt>
                <c:pt idx="170">
                  <c:v>7.8</c:v>
                </c:pt>
                <c:pt idx="171">
                  <c:v>7.4</c:v>
                </c:pt>
                <c:pt idx="172">
                  <c:v>7.9</c:v>
                </c:pt>
                <c:pt idx="173">
                  <c:v>7.4</c:v>
                </c:pt>
                <c:pt idx="174">
                  <c:v>6.8</c:v>
                </c:pt>
                <c:pt idx="175">
                  <c:v>8.1</c:v>
                </c:pt>
                <c:pt idx="176">
                  <c:v>7.7</c:v>
                </c:pt>
                <c:pt idx="177">
                  <c:v>8.1</c:v>
                </c:pt>
                <c:pt idx="178">
                  <c:v>7.1</c:v>
                </c:pt>
                <c:pt idx="179">
                  <c:v>6.6</c:v>
                </c:pt>
                <c:pt idx="180">
                  <c:v>7.4</c:v>
                </c:pt>
                <c:pt idx="181">
                  <c:v>7.2</c:v>
                </c:pt>
                <c:pt idx="182">
                  <c:v>7.3</c:v>
                </c:pt>
                <c:pt idx="183">
                  <c:v>7.8</c:v>
                </c:pt>
                <c:pt idx="184">
                  <c:v>7.9</c:v>
                </c:pt>
                <c:pt idx="185">
                  <c:v>7.1</c:v>
                </c:pt>
                <c:pt idx="186">
                  <c:v>7.9</c:v>
                </c:pt>
                <c:pt idx="187">
                  <c:v>7.4</c:v>
                </c:pt>
                <c:pt idx="188">
                  <c:v>7.8</c:v>
                </c:pt>
                <c:pt idx="189">
                  <c:v>7.2</c:v>
                </c:pt>
                <c:pt idx="190">
                  <c:v>7.2</c:v>
                </c:pt>
                <c:pt idx="191">
                  <c:v>8.3000000000000007</c:v>
                </c:pt>
                <c:pt idx="192">
                  <c:v>8.3000000000000007</c:v>
                </c:pt>
                <c:pt idx="193">
                  <c:v>8.1999999999999993</c:v>
                </c:pt>
                <c:pt idx="194">
                  <c:v>8.1</c:v>
                </c:pt>
                <c:pt idx="195">
                  <c:v>8.1999999999999993</c:v>
                </c:pt>
                <c:pt idx="196">
                  <c:v>8.3000000000000007</c:v>
                </c:pt>
                <c:pt idx="197">
                  <c:v>8.4</c:v>
                </c:pt>
                <c:pt idx="198">
                  <c:v>6.6</c:v>
                </c:pt>
                <c:pt idx="199">
                  <c:v>6.4</c:v>
                </c:pt>
                <c:pt idx="200">
                  <c:v>5.9</c:v>
                </c:pt>
                <c:pt idx="201">
                  <c:v>7.4</c:v>
                </c:pt>
                <c:pt idx="202">
                  <c:v>6.9</c:v>
                </c:pt>
                <c:pt idx="203">
                  <c:v>6.8</c:v>
                </c:pt>
                <c:pt idx="204">
                  <c:v>7.3</c:v>
                </c:pt>
                <c:pt idx="205">
                  <c:v>7.7</c:v>
                </c:pt>
                <c:pt idx="206">
                  <c:v>7.5</c:v>
                </c:pt>
                <c:pt idx="207">
                  <c:v>7.3</c:v>
                </c:pt>
                <c:pt idx="208">
                  <c:v>6.9</c:v>
                </c:pt>
                <c:pt idx="209">
                  <c:v>6.3</c:v>
                </c:pt>
                <c:pt idx="210">
                  <c:v>7.6</c:v>
                </c:pt>
                <c:pt idx="211">
                  <c:v>6.8</c:v>
                </c:pt>
                <c:pt idx="212">
                  <c:v>7.2</c:v>
                </c:pt>
                <c:pt idx="213">
                  <c:v>7.4</c:v>
                </c:pt>
                <c:pt idx="214">
                  <c:v>7.2</c:v>
                </c:pt>
                <c:pt idx="215">
                  <c:v>8.1</c:v>
                </c:pt>
                <c:pt idx="216">
                  <c:v>7.3</c:v>
                </c:pt>
                <c:pt idx="217">
                  <c:v>7.5</c:v>
                </c:pt>
                <c:pt idx="218">
                  <c:v>7.6</c:v>
                </c:pt>
                <c:pt idx="219">
                  <c:v>7.3</c:v>
                </c:pt>
                <c:pt idx="220">
                  <c:v>7.2</c:v>
                </c:pt>
                <c:pt idx="221">
                  <c:v>7.3</c:v>
                </c:pt>
                <c:pt idx="222">
                  <c:v>8.6</c:v>
                </c:pt>
                <c:pt idx="223">
                  <c:v>7.9</c:v>
                </c:pt>
                <c:pt idx="224">
                  <c:v>8.1</c:v>
                </c:pt>
                <c:pt idx="225">
                  <c:v>7.4</c:v>
                </c:pt>
                <c:pt idx="226">
                  <c:v>5.9</c:v>
                </c:pt>
                <c:pt idx="227">
                  <c:v>6.8</c:v>
                </c:pt>
                <c:pt idx="228">
                  <c:v>8.6</c:v>
                </c:pt>
                <c:pt idx="229">
                  <c:v>5.0999999999999996</c:v>
                </c:pt>
                <c:pt idx="230">
                  <c:v>7.7</c:v>
                </c:pt>
                <c:pt idx="231">
                  <c:v>7.6</c:v>
                </c:pt>
                <c:pt idx="232">
                  <c:v>6.7</c:v>
                </c:pt>
                <c:pt idx="233">
                  <c:v>8.3000000000000007</c:v>
                </c:pt>
                <c:pt idx="234">
                  <c:v>7.4</c:v>
                </c:pt>
                <c:pt idx="235">
                  <c:v>7.4</c:v>
                </c:pt>
                <c:pt idx="236">
                  <c:v>7.1</c:v>
                </c:pt>
                <c:pt idx="237">
                  <c:v>8.3000000000000007</c:v>
                </c:pt>
                <c:pt idx="238">
                  <c:v>7.6</c:v>
                </c:pt>
                <c:pt idx="239">
                  <c:v>8</c:v>
                </c:pt>
                <c:pt idx="240">
                  <c:v>5.0999999999999996</c:v>
                </c:pt>
                <c:pt idx="241">
                  <c:v>6.8</c:v>
                </c:pt>
                <c:pt idx="242">
                  <c:v>8.1999999999999993</c:v>
                </c:pt>
                <c:pt idx="243">
                  <c:v>8.3000000000000007</c:v>
                </c:pt>
                <c:pt idx="244">
                  <c:v>7.2</c:v>
                </c:pt>
                <c:pt idx="245">
                  <c:v>7.5</c:v>
                </c:pt>
                <c:pt idx="246">
                  <c:v>7.6</c:v>
                </c:pt>
                <c:pt idx="247">
                  <c:v>8.1999999999999993</c:v>
                </c:pt>
                <c:pt idx="248">
                  <c:v>7</c:v>
                </c:pt>
                <c:pt idx="249">
                  <c:v>7</c:v>
                </c:pt>
                <c:pt idx="250">
                  <c:v>6.3</c:v>
                </c:pt>
                <c:pt idx="251">
                  <c:v>5.8</c:v>
                </c:pt>
                <c:pt idx="252">
                  <c:v>7.9</c:v>
                </c:pt>
                <c:pt idx="253">
                  <c:v>7.4</c:v>
                </c:pt>
                <c:pt idx="254">
                  <c:v>8.5</c:v>
                </c:pt>
                <c:pt idx="255">
                  <c:v>8.4</c:v>
                </c:pt>
                <c:pt idx="256">
                  <c:v>6.3</c:v>
                </c:pt>
                <c:pt idx="257">
                  <c:v>5.4</c:v>
                </c:pt>
                <c:pt idx="258">
                  <c:v>6.2</c:v>
                </c:pt>
                <c:pt idx="259">
                  <c:v>5.0999999999999996</c:v>
                </c:pt>
                <c:pt idx="260">
                  <c:v>6.6</c:v>
                </c:pt>
                <c:pt idx="261">
                  <c:v>6.6</c:v>
                </c:pt>
                <c:pt idx="262">
                  <c:v>7.7</c:v>
                </c:pt>
                <c:pt idx="263">
                  <c:v>6</c:v>
                </c:pt>
                <c:pt idx="264">
                  <c:v>6.6</c:v>
                </c:pt>
                <c:pt idx="265">
                  <c:v>8</c:v>
                </c:pt>
                <c:pt idx="266">
                  <c:v>7</c:v>
                </c:pt>
                <c:pt idx="267">
                  <c:v>4</c:v>
                </c:pt>
                <c:pt idx="268">
                  <c:v>3.6</c:v>
                </c:pt>
                <c:pt idx="269">
                  <c:v>4.8</c:v>
                </c:pt>
                <c:pt idx="270">
                  <c:v>7.5</c:v>
                </c:pt>
                <c:pt idx="271">
                  <c:v>7.9</c:v>
                </c:pt>
                <c:pt idx="272">
                  <c:v>7.9</c:v>
                </c:pt>
                <c:pt idx="273">
                  <c:v>7.1</c:v>
                </c:pt>
                <c:pt idx="274">
                  <c:v>7.7</c:v>
                </c:pt>
                <c:pt idx="275">
                  <c:v>6.6</c:v>
                </c:pt>
                <c:pt idx="276">
                  <c:v>7.3</c:v>
                </c:pt>
                <c:pt idx="277">
                  <c:v>6.9</c:v>
                </c:pt>
                <c:pt idx="278">
                  <c:v>7.4</c:v>
                </c:pt>
                <c:pt idx="279">
                  <c:v>6.8</c:v>
                </c:pt>
                <c:pt idx="280">
                  <c:v>7.1</c:v>
                </c:pt>
                <c:pt idx="281">
                  <c:v>6.5</c:v>
                </c:pt>
                <c:pt idx="282">
                  <c:v>5.0999999999999996</c:v>
                </c:pt>
                <c:pt idx="283">
                  <c:v>7</c:v>
                </c:pt>
                <c:pt idx="284">
                  <c:v>6.5</c:v>
                </c:pt>
                <c:pt idx="285">
                  <c:v>4.5</c:v>
                </c:pt>
                <c:pt idx="286">
                  <c:v>8.1999999999999993</c:v>
                </c:pt>
                <c:pt idx="287">
                  <c:v>7.4</c:v>
                </c:pt>
                <c:pt idx="288">
                  <c:v>8.6</c:v>
                </c:pt>
                <c:pt idx="289">
                  <c:v>8.1999999999999993</c:v>
                </c:pt>
                <c:pt idx="290">
                  <c:v>7.5</c:v>
                </c:pt>
                <c:pt idx="291">
                  <c:v>6.9</c:v>
                </c:pt>
                <c:pt idx="292">
                  <c:v>7.2</c:v>
                </c:pt>
                <c:pt idx="293">
                  <c:v>6</c:v>
                </c:pt>
                <c:pt idx="294">
                  <c:v>7.1</c:v>
                </c:pt>
                <c:pt idx="295">
                  <c:v>7.3</c:v>
                </c:pt>
                <c:pt idx="296">
                  <c:v>6.4</c:v>
                </c:pt>
                <c:pt idx="297">
                  <c:v>7.1</c:v>
                </c:pt>
                <c:pt idx="298">
                  <c:v>7.1</c:v>
                </c:pt>
                <c:pt idx="299">
                  <c:v>8.4</c:v>
                </c:pt>
                <c:pt idx="300">
                  <c:v>5.7</c:v>
                </c:pt>
                <c:pt idx="301">
                  <c:v>7</c:v>
                </c:pt>
                <c:pt idx="302">
                  <c:v>6.5</c:v>
                </c:pt>
                <c:pt idx="303">
                  <c:v>6.8</c:v>
                </c:pt>
                <c:pt idx="304">
                  <c:v>7.4</c:v>
                </c:pt>
                <c:pt idx="305">
                  <c:v>7.6</c:v>
                </c:pt>
                <c:pt idx="306">
                  <c:v>1.6</c:v>
                </c:pt>
                <c:pt idx="307">
                  <c:v>6.7</c:v>
                </c:pt>
                <c:pt idx="308">
                  <c:v>5.2</c:v>
                </c:pt>
                <c:pt idx="309">
                  <c:v>6.8</c:v>
                </c:pt>
                <c:pt idx="310">
                  <c:v>5.3</c:v>
                </c:pt>
                <c:pt idx="311">
                  <c:v>6.8</c:v>
                </c:pt>
                <c:pt idx="312">
                  <c:v>6</c:v>
                </c:pt>
                <c:pt idx="313">
                  <c:v>6.9</c:v>
                </c:pt>
                <c:pt idx="314">
                  <c:v>7.5</c:v>
                </c:pt>
                <c:pt idx="315">
                  <c:v>7.2</c:v>
                </c:pt>
                <c:pt idx="316">
                  <c:v>5.7</c:v>
                </c:pt>
                <c:pt idx="317">
                  <c:v>7.6</c:v>
                </c:pt>
                <c:pt idx="318">
                  <c:v>7.2</c:v>
                </c:pt>
                <c:pt idx="319">
                  <c:v>5.7</c:v>
                </c:pt>
                <c:pt idx="320">
                  <c:v>7.3</c:v>
                </c:pt>
                <c:pt idx="321">
                  <c:v>8.1</c:v>
                </c:pt>
                <c:pt idx="322">
                  <c:v>7.3</c:v>
                </c:pt>
                <c:pt idx="323">
                  <c:v>7.6</c:v>
                </c:pt>
                <c:pt idx="324">
                  <c:v>7.5</c:v>
                </c:pt>
                <c:pt idx="325">
                  <c:v>6.2</c:v>
                </c:pt>
                <c:pt idx="326">
                  <c:v>7.6</c:v>
                </c:pt>
                <c:pt idx="327">
                  <c:v>8</c:v>
                </c:pt>
                <c:pt idx="328">
                  <c:v>8.3000000000000007</c:v>
                </c:pt>
                <c:pt idx="329">
                  <c:v>6.4</c:v>
                </c:pt>
                <c:pt idx="330">
                  <c:v>7.1</c:v>
                </c:pt>
                <c:pt idx="331">
                  <c:v>8</c:v>
                </c:pt>
                <c:pt idx="332">
                  <c:v>6.5</c:v>
                </c:pt>
                <c:pt idx="333">
                  <c:v>5.7</c:v>
                </c:pt>
                <c:pt idx="334">
                  <c:v>5.2</c:v>
                </c:pt>
                <c:pt idx="335">
                  <c:v>5.6</c:v>
                </c:pt>
                <c:pt idx="336">
                  <c:v>5.7</c:v>
                </c:pt>
                <c:pt idx="337">
                  <c:v>6.5</c:v>
                </c:pt>
                <c:pt idx="338">
                  <c:v>6</c:v>
                </c:pt>
                <c:pt idx="339">
                  <c:v>4.5999999999999996</c:v>
                </c:pt>
                <c:pt idx="340">
                  <c:v>4.8</c:v>
                </c:pt>
                <c:pt idx="341">
                  <c:v>3.4</c:v>
                </c:pt>
                <c:pt idx="342">
                  <c:v>5.5</c:v>
                </c:pt>
                <c:pt idx="343">
                  <c:v>5.6</c:v>
                </c:pt>
                <c:pt idx="344">
                  <c:v>6.9</c:v>
                </c:pt>
                <c:pt idx="345">
                  <c:v>6.5</c:v>
                </c:pt>
                <c:pt idx="346">
                  <c:v>6.7</c:v>
                </c:pt>
                <c:pt idx="347">
                  <c:v>7.4</c:v>
                </c:pt>
                <c:pt idx="348">
                  <c:v>4.8</c:v>
                </c:pt>
                <c:pt idx="349">
                  <c:v>6.4</c:v>
                </c:pt>
                <c:pt idx="350">
                  <c:v>7.1</c:v>
                </c:pt>
                <c:pt idx="351">
                  <c:v>7.3</c:v>
                </c:pt>
                <c:pt idx="352">
                  <c:v>2.6</c:v>
                </c:pt>
                <c:pt idx="353">
                  <c:v>3.1</c:v>
                </c:pt>
                <c:pt idx="354">
                  <c:v>6</c:v>
                </c:pt>
                <c:pt idx="355">
                  <c:v>5.8</c:v>
                </c:pt>
                <c:pt idx="356">
                  <c:v>5.5</c:v>
                </c:pt>
                <c:pt idx="357">
                  <c:v>6.4</c:v>
                </c:pt>
                <c:pt idx="358">
                  <c:v>6.5</c:v>
                </c:pt>
                <c:pt idx="359">
                  <c:v>7.7</c:v>
                </c:pt>
                <c:pt idx="360">
                  <c:v>8.3000000000000007</c:v>
                </c:pt>
                <c:pt idx="361">
                  <c:v>7</c:v>
                </c:pt>
                <c:pt idx="362">
                  <c:v>7.4</c:v>
                </c:pt>
                <c:pt idx="363">
                  <c:v>6.7</c:v>
                </c:pt>
                <c:pt idx="364">
                  <c:v>6.7</c:v>
                </c:pt>
                <c:pt idx="365">
                  <c:v>5.7</c:v>
                </c:pt>
                <c:pt idx="366">
                  <c:v>5.6</c:v>
                </c:pt>
                <c:pt idx="367">
                  <c:v>5.5</c:v>
                </c:pt>
                <c:pt idx="368">
                  <c:v>3.3</c:v>
                </c:pt>
                <c:pt idx="369">
                  <c:v>4.7</c:v>
                </c:pt>
                <c:pt idx="370">
                  <c:v>4.9000000000000004</c:v>
                </c:pt>
                <c:pt idx="371">
                  <c:v>7.3</c:v>
                </c:pt>
                <c:pt idx="372">
                  <c:v>6.8</c:v>
                </c:pt>
                <c:pt idx="373">
                  <c:v>4.3</c:v>
                </c:pt>
                <c:pt idx="374">
                  <c:v>6.6</c:v>
                </c:pt>
                <c:pt idx="375">
                  <c:v>6.9</c:v>
                </c:pt>
                <c:pt idx="376">
                  <c:v>7.5</c:v>
                </c:pt>
                <c:pt idx="377">
                  <c:v>7.2</c:v>
                </c:pt>
                <c:pt idx="378">
                  <c:v>6.6</c:v>
                </c:pt>
                <c:pt idx="379">
                  <c:v>7.6</c:v>
                </c:pt>
                <c:pt idx="380">
                  <c:v>7.1</c:v>
                </c:pt>
                <c:pt idx="381">
                  <c:v>6.7</c:v>
                </c:pt>
                <c:pt idx="382">
                  <c:v>7.2</c:v>
                </c:pt>
                <c:pt idx="383">
                  <c:v>6.8</c:v>
                </c:pt>
                <c:pt idx="384">
                  <c:v>7.1</c:v>
                </c:pt>
                <c:pt idx="385">
                  <c:v>6.3</c:v>
                </c:pt>
                <c:pt idx="386">
                  <c:v>6</c:v>
                </c:pt>
                <c:pt idx="387">
                  <c:v>7.6</c:v>
                </c:pt>
                <c:pt idx="388">
                  <c:v>7.7</c:v>
                </c:pt>
                <c:pt idx="389">
                  <c:v>7.5</c:v>
                </c:pt>
                <c:pt idx="390">
                  <c:v>8.1</c:v>
                </c:pt>
                <c:pt idx="391">
                  <c:v>8</c:v>
                </c:pt>
                <c:pt idx="392">
                  <c:v>6.4</c:v>
                </c:pt>
                <c:pt idx="393">
                  <c:v>7.5</c:v>
                </c:pt>
                <c:pt idx="394">
                  <c:v>7.6</c:v>
                </c:pt>
                <c:pt idx="395">
                  <c:v>7.5</c:v>
                </c:pt>
                <c:pt idx="396">
                  <c:v>5.6</c:v>
                </c:pt>
                <c:pt idx="397">
                  <c:v>6.4</c:v>
                </c:pt>
                <c:pt idx="398">
                  <c:v>7.2</c:v>
                </c:pt>
                <c:pt idx="399">
                  <c:v>7.2</c:v>
                </c:pt>
                <c:pt idx="400">
                  <c:v>6.8</c:v>
                </c:pt>
                <c:pt idx="401">
                  <c:v>6.5</c:v>
                </c:pt>
                <c:pt idx="402">
                  <c:v>6.5</c:v>
                </c:pt>
                <c:pt idx="403">
                  <c:v>7.4</c:v>
                </c:pt>
                <c:pt idx="404">
                  <c:v>5.8</c:v>
                </c:pt>
                <c:pt idx="405">
                  <c:v>6.2</c:v>
                </c:pt>
                <c:pt idx="406">
                  <c:v>7</c:v>
                </c:pt>
                <c:pt idx="407">
                  <c:v>5.8</c:v>
                </c:pt>
                <c:pt idx="408">
                  <c:v>6.3</c:v>
                </c:pt>
                <c:pt idx="409">
                  <c:v>5.9</c:v>
                </c:pt>
                <c:pt idx="410">
                  <c:v>6.7</c:v>
                </c:pt>
                <c:pt idx="411">
                  <c:v>5.2</c:v>
                </c:pt>
                <c:pt idx="412">
                  <c:v>8.1</c:v>
                </c:pt>
                <c:pt idx="413">
                  <c:v>7.8</c:v>
                </c:pt>
                <c:pt idx="414">
                  <c:v>6.6</c:v>
                </c:pt>
                <c:pt idx="415">
                  <c:v>6.8</c:v>
                </c:pt>
                <c:pt idx="416">
                  <c:v>6.2</c:v>
                </c:pt>
                <c:pt idx="417">
                  <c:v>5.6</c:v>
                </c:pt>
                <c:pt idx="418">
                  <c:v>6.6</c:v>
                </c:pt>
                <c:pt idx="419">
                  <c:v>5.6</c:v>
                </c:pt>
                <c:pt idx="420">
                  <c:v>7.9</c:v>
                </c:pt>
                <c:pt idx="421">
                  <c:v>7.7</c:v>
                </c:pt>
                <c:pt idx="422">
                  <c:v>7.1</c:v>
                </c:pt>
                <c:pt idx="423">
                  <c:v>5.3</c:v>
                </c:pt>
                <c:pt idx="424">
                  <c:v>5.6</c:v>
                </c:pt>
                <c:pt idx="425">
                  <c:v>5.7</c:v>
                </c:pt>
                <c:pt idx="426">
                  <c:v>6.9</c:v>
                </c:pt>
                <c:pt idx="427">
                  <c:v>8.3000000000000007</c:v>
                </c:pt>
                <c:pt idx="428">
                  <c:v>6</c:v>
                </c:pt>
                <c:pt idx="429">
                  <c:v>5.4</c:v>
                </c:pt>
                <c:pt idx="430">
                  <c:v>7.3</c:v>
                </c:pt>
                <c:pt idx="431">
                  <c:v>4.7</c:v>
                </c:pt>
                <c:pt idx="432">
                  <c:v>7.2</c:v>
                </c:pt>
                <c:pt idx="433">
                  <c:v>6</c:v>
                </c:pt>
                <c:pt idx="434">
                  <c:v>6.6</c:v>
                </c:pt>
                <c:pt idx="435">
                  <c:v>6.4</c:v>
                </c:pt>
                <c:pt idx="436">
                  <c:v>6.7</c:v>
                </c:pt>
                <c:pt idx="437">
                  <c:v>6.5</c:v>
                </c:pt>
                <c:pt idx="438">
                  <c:v>7.7</c:v>
                </c:pt>
                <c:pt idx="439">
                  <c:v>7.8</c:v>
                </c:pt>
                <c:pt idx="440">
                  <c:v>6.1</c:v>
                </c:pt>
                <c:pt idx="441">
                  <c:v>5.8</c:v>
                </c:pt>
                <c:pt idx="442">
                  <c:v>7.9</c:v>
                </c:pt>
                <c:pt idx="443">
                  <c:v>7.1</c:v>
                </c:pt>
                <c:pt idx="444">
                  <c:v>7.6</c:v>
                </c:pt>
                <c:pt idx="445">
                  <c:v>6.2</c:v>
                </c:pt>
                <c:pt idx="446">
                  <c:v>5.8</c:v>
                </c:pt>
                <c:pt idx="447">
                  <c:v>6.1</c:v>
                </c:pt>
                <c:pt idx="448">
                  <c:v>4.4000000000000004</c:v>
                </c:pt>
                <c:pt idx="449">
                  <c:v>7.1</c:v>
                </c:pt>
                <c:pt idx="450">
                  <c:v>6.2</c:v>
                </c:pt>
                <c:pt idx="451">
                  <c:v>6.2</c:v>
                </c:pt>
                <c:pt idx="452">
                  <c:v>6.4</c:v>
                </c:pt>
                <c:pt idx="453">
                  <c:v>7.2</c:v>
                </c:pt>
                <c:pt idx="454">
                  <c:v>7</c:v>
                </c:pt>
                <c:pt idx="455">
                  <c:v>7.2</c:v>
                </c:pt>
                <c:pt idx="456">
                  <c:v>8.3000000000000007</c:v>
                </c:pt>
                <c:pt idx="457">
                  <c:v>7.1</c:v>
                </c:pt>
                <c:pt idx="458">
                  <c:v>6.1</c:v>
                </c:pt>
                <c:pt idx="459">
                  <c:v>4.7</c:v>
                </c:pt>
                <c:pt idx="460">
                  <c:v>5.5</c:v>
                </c:pt>
                <c:pt idx="461">
                  <c:v>6.9</c:v>
                </c:pt>
                <c:pt idx="462">
                  <c:v>5.4</c:v>
                </c:pt>
                <c:pt idx="463">
                  <c:v>4.5999999999999996</c:v>
                </c:pt>
                <c:pt idx="464">
                  <c:v>7.6</c:v>
                </c:pt>
                <c:pt idx="465">
                  <c:v>4.9000000000000004</c:v>
                </c:pt>
                <c:pt idx="466">
                  <c:v>6.5</c:v>
                </c:pt>
                <c:pt idx="467">
                  <c:v>6.9</c:v>
                </c:pt>
                <c:pt idx="468">
                  <c:v>7.1</c:v>
                </c:pt>
                <c:pt idx="469">
                  <c:v>6.9</c:v>
                </c:pt>
                <c:pt idx="470">
                  <c:v>4.8</c:v>
                </c:pt>
                <c:pt idx="471">
                  <c:v>5.3</c:v>
                </c:pt>
                <c:pt idx="472">
                  <c:v>5.5</c:v>
                </c:pt>
                <c:pt idx="473">
                  <c:v>5.2</c:v>
                </c:pt>
                <c:pt idx="474">
                  <c:v>6.2</c:v>
                </c:pt>
                <c:pt idx="475">
                  <c:v>3.8</c:v>
                </c:pt>
                <c:pt idx="476">
                  <c:v>4.2</c:v>
                </c:pt>
                <c:pt idx="477">
                  <c:v>4.7</c:v>
                </c:pt>
                <c:pt idx="478">
                  <c:v>3.3</c:v>
                </c:pt>
                <c:pt idx="479">
                  <c:v>2.2000000000000002</c:v>
                </c:pt>
                <c:pt idx="480">
                  <c:v>6.2</c:v>
                </c:pt>
                <c:pt idx="481">
                  <c:v>3.1</c:v>
                </c:pt>
                <c:pt idx="482">
                  <c:v>3.4</c:v>
                </c:pt>
                <c:pt idx="483">
                  <c:v>2.5</c:v>
                </c:pt>
                <c:pt idx="484">
                  <c:v>4.5</c:v>
                </c:pt>
                <c:pt idx="485">
                  <c:v>4.8</c:v>
                </c:pt>
                <c:pt idx="486">
                  <c:v>5.2</c:v>
                </c:pt>
                <c:pt idx="487">
                  <c:v>5.7</c:v>
                </c:pt>
                <c:pt idx="488">
                  <c:v>7.5</c:v>
                </c:pt>
                <c:pt idx="489">
                  <c:v>7.2</c:v>
                </c:pt>
                <c:pt idx="490">
                  <c:v>6.7</c:v>
                </c:pt>
                <c:pt idx="491">
                  <c:v>3.1</c:v>
                </c:pt>
                <c:pt idx="492">
                  <c:v>6.3</c:v>
                </c:pt>
                <c:pt idx="493">
                  <c:v>5.5</c:v>
                </c:pt>
                <c:pt idx="494">
                  <c:v>6.4</c:v>
                </c:pt>
                <c:pt idx="495">
                  <c:v>5.8</c:v>
                </c:pt>
                <c:pt idx="496">
                  <c:v>7.3</c:v>
                </c:pt>
                <c:pt idx="497">
                  <c:v>6.8</c:v>
                </c:pt>
                <c:pt idx="498">
                  <c:v>6.4</c:v>
                </c:pt>
                <c:pt idx="499">
                  <c:v>4.5</c:v>
                </c:pt>
                <c:pt idx="500">
                  <c:v>6.5</c:v>
                </c:pt>
                <c:pt idx="501">
                  <c:v>5.3</c:v>
                </c:pt>
                <c:pt idx="502">
                  <c:v>7.4</c:v>
                </c:pt>
                <c:pt idx="503">
                  <c:v>6.8</c:v>
                </c:pt>
                <c:pt idx="504">
                  <c:v>6.8</c:v>
                </c:pt>
                <c:pt idx="505">
                  <c:v>6.4</c:v>
                </c:pt>
                <c:pt idx="506">
                  <c:v>6.3</c:v>
                </c:pt>
                <c:pt idx="507">
                  <c:v>4.8</c:v>
                </c:pt>
                <c:pt idx="508">
                  <c:v>6.1</c:v>
                </c:pt>
                <c:pt idx="509">
                  <c:v>4.7</c:v>
                </c:pt>
                <c:pt idx="510">
                  <c:v>5.6</c:v>
                </c:pt>
                <c:pt idx="511">
                  <c:v>7.2</c:v>
                </c:pt>
                <c:pt idx="512">
                  <c:v>6.5</c:v>
                </c:pt>
                <c:pt idx="513">
                  <c:v>8.1</c:v>
                </c:pt>
                <c:pt idx="514">
                  <c:v>7</c:v>
                </c:pt>
                <c:pt idx="515">
                  <c:v>6.7</c:v>
                </c:pt>
                <c:pt idx="516">
                  <c:v>6.7</c:v>
                </c:pt>
                <c:pt idx="517">
                  <c:v>4.5999999999999996</c:v>
                </c:pt>
                <c:pt idx="518">
                  <c:v>6.2</c:v>
                </c:pt>
                <c:pt idx="519">
                  <c:v>7.4</c:v>
                </c:pt>
                <c:pt idx="520">
                  <c:v>7.7</c:v>
                </c:pt>
                <c:pt idx="521">
                  <c:v>7.9</c:v>
                </c:pt>
                <c:pt idx="522">
                  <c:v>6.8</c:v>
                </c:pt>
                <c:pt idx="523">
                  <c:v>7.3</c:v>
                </c:pt>
                <c:pt idx="524">
                  <c:v>5.9</c:v>
                </c:pt>
                <c:pt idx="525">
                  <c:v>6.1</c:v>
                </c:pt>
                <c:pt idx="526">
                  <c:v>5</c:v>
                </c:pt>
                <c:pt idx="527">
                  <c:v>7.6</c:v>
                </c:pt>
                <c:pt idx="528">
                  <c:v>6.7</c:v>
                </c:pt>
                <c:pt idx="529">
                  <c:v>6.5</c:v>
                </c:pt>
                <c:pt idx="530">
                  <c:v>6.2</c:v>
                </c:pt>
                <c:pt idx="531">
                  <c:v>6.6</c:v>
                </c:pt>
                <c:pt idx="532">
                  <c:v>8.6</c:v>
                </c:pt>
                <c:pt idx="533">
                  <c:v>6.9</c:v>
                </c:pt>
                <c:pt idx="534">
                  <c:v>6.6</c:v>
                </c:pt>
                <c:pt idx="535">
                  <c:v>6.1</c:v>
                </c:pt>
                <c:pt idx="536">
                  <c:v>5.0999999999999996</c:v>
                </c:pt>
                <c:pt idx="537">
                  <c:v>7.5</c:v>
                </c:pt>
                <c:pt idx="538">
                  <c:v>6.5</c:v>
                </c:pt>
                <c:pt idx="539">
                  <c:v>7</c:v>
                </c:pt>
                <c:pt idx="540">
                  <c:v>6.6</c:v>
                </c:pt>
                <c:pt idx="541">
                  <c:v>6.5</c:v>
                </c:pt>
                <c:pt idx="542">
                  <c:v>6.5</c:v>
                </c:pt>
                <c:pt idx="543">
                  <c:v>6.8</c:v>
                </c:pt>
                <c:pt idx="544">
                  <c:v>7</c:v>
                </c:pt>
                <c:pt idx="545">
                  <c:v>4.0999999999999996</c:v>
                </c:pt>
                <c:pt idx="546">
                  <c:v>4.0999999999999996</c:v>
                </c:pt>
                <c:pt idx="547">
                  <c:v>4.0999999999999996</c:v>
                </c:pt>
                <c:pt idx="548">
                  <c:v>5</c:v>
                </c:pt>
                <c:pt idx="549">
                  <c:v>4.7</c:v>
                </c:pt>
                <c:pt idx="550">
                  <c:v>4.5999999999999996</c:v>
                </c:pt>
                <c:pt idx="551">
                  <c:v>4.4000000000000004</c:v>
                </c:pt>
                <c:pt idx="552">
                  <c:v>5.4</c:v>
                </c:pt>
                <c:pt idx="553">
                  <c:v>5.8</c:v>
                </c:pt>
                <c:pt idx="554">
                  <c:v>4.2</c:v>
                </c:pt>
                <c:pt idx="555">
                  <c:v>4.0999999999999996</c:v>
                </c:pt>
                <c:pt idx="556">
                  <c:v>3.9</c:v>
                </c:pt>
                <c:pt idx="557">
                  <c:v>3.7</c:v>
                </c:pt>
                <c:pt idx="558">
                  <c:v>4.3</c:v>
                </c:pt>
                <c:pt idx="559">
                  <c:v>4.2</c:v>
                </c:pt>
                <c:pt idx="560">
                  <c:v>4.5999999999999996</c:v>
                </c:pt>
                <c:pt idx="561">
                  <c:v>6.5</c:v>
                </c:pt>
                <c:pt idx="562">
                  <c:v>6</c:v>
                </c:pt>
                <c:pt idx="563">
                  <c:v>4.4000000000000004</c:v>
                </c:pt>
                <c:pt idx="564">
                  <c:v>1.8</c:v>
                </c:pt>
                <c:pt idx="565">
                  <c:v>2.1</c:v>
                </c:pt>
                <c:pt idx="566">
                  <c:v>2.5</c:v>
                </c:pt>
                <c:pt idx="567">
                  <c:v>4.0999999999999996</c:v>
                </c:pt>
                <c:pt idx="568">
                  <c:v>6.5</c:v>
                </c:pt>
                <c:pt idx="569">
                  <c:v>6</c:v>
                </c:pt>
                <c:pt idx="570">
                  <c:v>5.9</c:v>
                </c:pt>
                <c:pt idx="571">
                  <c:v>4.2</c:v>
                </c:pt>
                <c:pt idx="572">
                  <c:v>6.3</c:v>
                </c:pt>
                <c:pt idx="573">
                  <c:v>6</c:v>
                </c:pt>
                <c:pt idx="574">
                  <c:v>5.9</c:v>
                </c:pt>
                <c:pt idx="575">
                  <c:v>3.7</c:v>
                </c:pt>
                <c:pt idx="576">
                  <c:v>3.7</c:v>
                </c:pt>
                <c:pt idx="577">
                  <c:v>4.4000000000000004</c:v>
                </c:pt>
                <c:pt idx="578">
                  <c:v>6.3</c:v>
                </c:pt>
                <c:pt idx="579">
                  <c:v>7.6</c:v>
                </c:pt>
                <c:pt idx="580">
                  <c:v>8.5</c:v>
                </c:pt>
                <c:pt idx="581">
                  <c:v>7</c:v>
                </c:pt>
                <c:pt idx="582">
                  <c:v>5.7</c:v>
                </c:pt>
                <c:pt idx="583">
                  <c:v>7.3</c:v>
                </c:pt>
                <c:pt idx="584">
                  <c:v>6.2</c:v>
                </c:pt>
                <c:pt idx="585">
                  <c:v>7.5</c:v>
                </c:pt>
                <c:pt idx="586">
                  <c:v>7.5</c:v>
                </c:pt>
                <c:pt idx="587">
                  <c:v>6.5</c:v>
                </c:pt>
                <c:pt idx="588">
                  <c:v>6.6</c:v>
                </c:pt>
                <c:pt idx="589">
                  <c:v>4.5999999999999996</c:v>
                </c:pt>
                <c:pt idx="590">
                  <c:v>4.2</c:v>
                </c:pt>
                <c:pt idx="591">
                  <c:v>4.8</c:v>
                </c:pt>
                <c:pt idx="592">
                  <c:v>3.2</c:v>
                </c:pt>
                <c:pt idx="593">
                  <c:v>7.6</c:v>
                </c:pt>
                <c:pt idx="594">
                  <c:v>5.6</c:v>
                </c:pt>
                <c:pt idx="595">
                  <c:v>7.9</c:v>
                </c:pt>
                <c:pt idx="596">
                  <c:v>6.3</c:v>
                </c:pt>
                <c:pt idx="597">
                  <c:v>7</c:v>
                </c:pt>
                <c:pt idx="598">
                  <c:v>6.7</c:v>
                </c:pt>
                <c:pt idx="599">
                  <c:v>7.3</c:v>
                </c:pt>
                <c:pt idx="600">
                  <c:v>7.1</c:v>
                </c:pt>
                <c:pt idx="601">
                  <c:v>7.4</c:v>
                </c:pt>
                <c:pt idx="602">
                  <c:v>7.2</c:v>
                </c:pt>
                <c:pt idx="603">
                  <c:v>8.4</c:v>
                </c:pt>
                <c:pt idx="604">
                  <c:v>8</c:v>
                </c:pt>
                <c:pt idx="605">
                  <c:v>8.1</c:v>
                </c:pt>
                <c:pt idx="606">
                  <c:v>6.8</c:v>
                </c:pt>
                <c:pt idx="607">
                  <c:v>8.3000000000000007</c:v>
                </c:pt>
                <c:pt idx="608">
                  <c:v>5.3</c:v>
                </c:pt>
                <c:pt idx="609">
                  <c:v>6.1</c:v>
                </c:pt>
                <c:pt idx="610">
                  <c:v>2.8</c:v>
                </c:pt>
                <c:pt idx="611">
                  <c:v>1.7</c:v>
                </c:pt>
                <c:pt idx="612">
                  <c:v>6.2</c:v>
                </c:pt>
                <c:pt idx="613">
                  <c:v>7.3</c:v>
                </c:pt>
                <c:pt idx="614">
                  <c:v>6.7</c:v>
                </c:pt>
                <c:pt idx="615">
                  <c:v>4.5999999999999996</c:v>
                </c:pt>
                <c:pt idx="616">
                  <c:v>5.2</c:v>
                </c:pt>
                <c:pt idx="617">
                  <c:v>6.1</c:v>
                </c:pt>
                <c:pt idx="618">
                  <c:v>8.5</c:v>
                </c:pt>
                <c:pt idx="619">
                  <c:v>7.1</c:v>
                </c:pt>
                <c:pt idx="620">
                  <c:v>4.5</c:v>
                </c:pt>
                <c:pt idx="621">
                  <c:v>7.2</c:v>
                </c:pt>
                <c:pt idx="622">
                  <c:v>5.9</c:v>
                </c:pt>
                <c:pt idx="623">
                  <c:v>6.5</c:v>
                </c:pt>
                <c:pt idx="624">
                  <c:v>3.4</c:v>
                </c:pt>
                <c:pt idx="625">
                  <c:v>3.9</c:v>
                </c:pt>
                <c:pt idx="626">
                  <c:v>4.8</c:v>
                </c:pt>
                <c:pt idx="627">
                  <c:v>3.8</c:v>
                </c:pt>
                <c:pt idx="628">
                  <c:v>7.6</c:v>
                </c:pt>
                <c:pt idx="629">
                  <c:v>6.8</c:v>
                </c:pt>
                <c:pt idx="630">
                  <c:v>6.8</c:v>
                </c:pt>
                <c:pt idx="631">
                  <c:v>6.3</c:v>
                </c:pt>
                <c:pt idx="632">
                  <c:v>6.2</c:v>
                </c:pt>
                <c:pt idx="633">
                  <c:v>8.1</c:v>
                </c:pt>
                <c:pt idx="634">
                  <c:v>3.4</c:v>
                </c:pt>
                <c:pt idx="635">
                  <c:v>6.4</c:v>
                </c:pt>
                <c:pt idx="636">
                  <c:v>6.5</c:v>
                </c:pt>
                <c:pt idx="637">
                  <c:v>5.4</c:v>
                </c:pt>
                <c:pt idx="638">
                  <c:v>7.4</c:v>
                </c:pt>
                <c:pt idx="639">
                  <c:v>6.9</c:v>
                </c:pt>
                <c:pt idx="640">
                  <c:v>7.2</c:v>
                </c:pt>
                <c:pt idx="641">
                  <c:v>8.1</c:v>
                </c:pt>
                <c:pt idx="642">
                  <c:v>6.6</c:v>
                </c:pt>
                <c:pt idx="643">
                  <c:v>7.7</c:v>
                </c:pt>
                <c:pt idx="644">
                  <c:v>7</c:v>
                </c:pt>
                <c:pt idx="645">
                  <c:v>6.7</c:v>
                </c:pt>
                <c:pt idx="646">
                  <c:v>6.4</c:v>
                </c:pt>
                <c:pt idx="647">
                  <c:v>6.6</c:v>
                </c:pt>
                <c:pt idx="648">
                  <c:v>6</c:v>
                </c:pt>
                <c:pt idx="649">
                  <c:v>4.5</c:v>
                </c:pt>
                <c:pt idx="650">
                  <c:v>7.5</c:v>
                </c:pt>
                <c:pt idx="651">
                  <c:v>8.5</c:v>
                </c:pt>
                <c:pt idx="652">
                  <c:v>6.3</c:v>
                </c:pt>
                <c:pt idx="653">
                  <c:v>7.1</c:v>
                </c:pt>
                <c:pt idx="654">
                  <c:v>6</c:v>
                </c:pt>
                <c:pt idx="655">
                  <c:v>7.2</c:v>
                </c:pt>
                <c:pt idx="656">
                  <c:v>7.4</c:v>
                </c:pt>
                <c:pt idx="657">
                  <c:v>4.5999999999999996</c:v>
                </c:pt>
                <c:pt idx="658">
                  <c:v>6.7</c:v>
                </c:pt>
                <c:pt idx="659">
                  <c:v>2.2999999999999998</c:v>
                </c:pt>
                <c:pt idx="660">
                  <c:v>6</c:v>
                </c:pt>
                <c:pt idx="661">
                  <c:v>7.3</c:v>
                </c:pt>
                <c:pt idx="662">
                  <c:v>4.4000000000000004</c:v>
                </c:pt>
                <c:pt idx="663">
                  <c:v>4.3</c:v>
                </c:pt>
                <c:pt idx="664">
                  <c:v>6.6</c:v>
                </c:pt>
                <c:pt idx="665">
                  <c:v>7.3</c:v>
                </c:pt>
                <c:pt idx="666">
                  <c:v>5.5</c:v>
                </c:pt>
                <c:pt idx="667">
                  <c:v>3.6</c:v>
                </c:pt>
                <c:pt idx="668">
                  <c:v>6.9</c:v>
                </c:pt>
                <c:pt idx="669">
                  <c:v>7.3</c:v>
                </c:pt>
                <c:pt idx="670">
                  <c:v>7.4</c:v>
                </c:pt>
                <c:pt idx="671">
                  <c:v>6.7</c:v>
                </c:pt>
                <c:pt idx="672">
                  <c:v>8.4</c:v>
                </c:pt>
                <c:pt idx="673">
                  <c:v>3.4</c:v>
                </c:pt>
                <c:pt idx="674">
                  <c:v>5.7</c:v>
                </c:pt>
                <c:pt idx="675">
                  <c:v>8</c:v>
                </c:pt>
                <c:pt idx="676">
                  <c:v>7.6</c:v>
                </c:pt>
                <c:pt idx="677">
                  <c:v>6.7</c:v>
                </c:pt>
                <c:pt idx="678">
                  <c:v>5.4</c:v>
                </c:pt>
                <c:pt idx="679">
                  <c:v>7.9</c:v>
                </c:pt>
                <c:pt idx="680">
                  <c:v>7.7</c:v>
                </c:pt>
                <c:pt idx="681">
                  <c:v>4.5</c:v>
                </c:pt>
                <c:pt idx="682">
                  <c:v>3</c:v>
                </c:pt>
                <c:pt idx="683">
                  <c:v>8</c:v>
                </c:pt>
                <c:pt idx="684">
                  <c:v>7.7</c:v>
                </c:pt>
                <c:pt idx="685">
                  <c:v>5.5</c:v>
                </c:pt>
                <c:pt idx="686">
                  <c:v>3.9</c:v>
                </c:pt>
                <c:pt idx="687">
                  <c:v>3.2</c:v>
                </c:pt>
                <c:pt idx="688">
                  <c:v>4.8</c:v>
                </c:pt>
                <c:pt idx="689">
                  <c:v>7</c:v>
                </c:pt>
                <c:pt idx="690">
                  <c:v>6.7</c:v>
                </c:pt>
                <c:pt idx="691">
                  <c:v>5.0999999999999996</c:v>
                </c:pt>
                <c:pt idx="692">
                  <c:v>3.1</c:v>
                </c:pt>
                <c:pt idx="693">
                  <c:v>7.2</c:v>
                </c:pt>
                <c:pt idx="694">
                  <c:v>7.1</c:v>
                </c:pt>
                <c:pt idx="695">
                  <c:v>6.9</c:v>
                </c:pt>
                <c:pt idx="696">
                  <c:v>6.6</c:v>
                </c:pt>
                <c:pt idx="697">
                  <c:v>8.1999999999999993</c:v>
                </c:pt>
                <c:pt idx="698">
                  <c:v>7</c:v>
                </c:pt>
                <c:pt idx="699">
                  <c:v>6.8</c:v>
                </c:pt>
                <c:pt idx="700">
                  <c:v>6.3</c:v>
                </c:pt>
                <c:pt idx="701">
                  <c:v>5.5</c:v>
                </c:pt>
                <c:pt idx="702">
                  <c:v>8.1999999999999993</c:v>
                </c:pt>
                <c:pt idx="703">
                  <c:v>6.9</c:v>
                </c:pt>
                <c:pt idx="704">
                  <c:v>7.1</c:v>
                </c:pt>
                <c:pt idx="705">
                  <c:v>7.8</c:v>
                </c:pt>
                <c:pt idx="706">
                  <c:v>7</c:v>
                </c:pt>
                <c:pt idx="707">
                  <c:v>6.9</c:v>
                </c:pt>
                <c:pt idx="708">
                  <c:v>7.9</c:v>
                </c:pt>
                <c:pt idx="709">
                  <c:v>8</c:v>
                </c:pt>
                <c:pt idx="710">
                  <c:v>5.2</c:v>
                </c:pt>
                <c:pt idx="711">
                  <c:v>7.2</c:v>
                </c:pt>
                <c:pt idx="712">
                  <c:v>7.1</c:v>
                </c:pt>
                <c:pt idx="713">
                  <c:v>5.7</c:v>
                </c:pt>
                <c:pt idx="714">
                  <c:v>7.1</c:v>
                </c:pt>
                <c:pt idx="715">
                  <c:v>5.4</c:v>
                </c:pt>
                <c:pt idx="716">
                  <c:v>7.4</c:v>
                </c:pt>
                <c:pt idx="717">
                  <c:v>6.4</c:v>
                </c:pt>
                <c:pt idx="718">
                  <c:v>4.9000000000000004</c:v>
                </c:pt>
                <c:pt idx="719">
                  <c:v>6.8</c:v>
                </c:pt>
                <c:pt idx="720">
                  <c:v>8.6</c:v>
                </c:pt>
                <c:pt idx="721">
                  <c:v>1.7</c:v>
                </c:pt>
                <c:pt idx="722">
                  <c:v>7.5</c:v>
                </c:pt>
                <c:pt idx="723">
                  <c:v>7.8</c:v>
                </c:pt>
                <c:pt idx="724">
                  <c:v>7.2</c:v>
                </c:pt>
                <c:pt idx="725">
                  <c:v>7.1</c:v>
                </c:pt>
                <c:pt idx="726">
                  <c:v>7.2</c:v>
                </c:pt>
                <c:pt idx="727">
                  <c:v>7.6</c:v>
                </c:pt>
                <c:pt idx="728">
                  <c:v>8.3000000000000007</c:v>
                </c:pt>
                <c:pt idx="729">
                  <c:v>6.8</c:v>
                </c:pt>
                <c:pt idx="730">
                  <c:v>7.7</c:v>
                </c:pt>
                <c:pt idx="731">
                  <c:v>6.2</c:v>
                </c:pt>
                <c:pt idx="732">
                  <c:v>7.5</c:v>
                </c:pt>
                <c:pt idx="733">
                  <c:v>6.8</c:v>
                </c:pt>
                <c:pt idx="734">
                  <c:v>8.6999999999999993</c:v>
                </c:pt>
                <c:pt idx="735">
                  <c:v>7.3</c:v>
                </c:pt>
                <c:pt idx="736">
                  <c:v>8</c:v>
                </c:pt>
                <c:pt idx="737">
                  <c:v>4.4000000000000004</c:v>
                </c:pt>
                <c:pt idx="738">
                  <c:v>7.2</c:v>
                </c:pt>
                <c:pt idx="739">
                  <c:v>7.6</c:v>
                </c:pt>
                <c:pt idx="740">
                  <c:v>6.8</c:v>
                </c:pt>
                <c:pt idx="741">
                  <c:v>7.1</c:v>
                </c:pt>
                <c:pt idx="742">
                  <c:v>7.5</c:v>
                </c:pt>
                <c:pt idx="743">
                  <c:v>6.6</c:v>
                </c:pt>
                <c:pt idx="744">
                  <c:v>8.1999999999999993</c:v>
                </c:pt>
                <c:pt idx="745">
                  <c:v>7.3</c:v>
                </c:pt>
                <c:pt idx="746">
                  <c:v>6.4</c:v>
                </c:pt>
                <c:pt idx="747">
                  <c:v>8</c:v>
                </c:pt>
                <c:pt idx="748">
                  <c:v>7.3</c:v>
                </c:pt>
                <c:pt idx="749">
                  <c:v>8.1999999999999993</c:v>
                </c:pt>
                <c:pt idx="750">
                  <c:v>6.6</c:v>
                </c:pt>
                <c:pt idx="751">
                  <c:v>4.9000000000000004</c:v>
                </c:pt>
                <c:pt idx="752">
                  <c:v>6.2</c:v>
                </c:pt>
                <c:pt idx="753">
                  <c:v>7.1</c:v>
                </c:pt>
                <c:pt idx="754">
                  <c:v>6.6</c:v>
                </c:pt>
                <c:pt idx="755">
                  <c:v>7</c:v>
                </c:pt>
                <c:pt idx="756">
                  <c:v>3.5</c:v>
                </c:pt>
                <c:pt idx="757">
                  <c:v>7.8</c:v>
                </c:pt>
                <c:pt idx="758">
                  <c:v>6.5</c:v>
                </c:pt>
                <c:pt idx="759">
                  <c:v>8.1</c:v>
                </c:pt>
                <c:pt idx="760">
                  <c:v>8</c:v>
                </c:pt>
                <c:pt idx="761">
                  <c:v>7.3</c:v>
                </c:pt>
                <c:pt idx="762">
                  <c:v>6.7</c:v>
                </c:pt>
                <c:pt idx="763">
                  <c:v>7</c:v>
                </c:pt>
                <c:pt idx="764">
                  <c:v>7.8</c:v>
                </c:pt>
                <c:pt idx="765">
                  <c:v>6.9</c:v>
                </c:pt>
                <c:pt idx="766">
                  <c:v>6.3</c:v>
                </c:pt>
                <c:pt idx="767">
                  <c:v>7.2</c:v>
                </c:pt>
                <c:pt idx="768">
                  <c:v>6.9</c:v>
                </c:pt>
                <c:pt idx="769">
                  <c:v>6.7</c:v>
                </c:pt>
                <c:pt idx="770">
                  <c:v>6.7</c:v>
                </c:pt>
                <c:pt idx="771">
                  <c:v>7.1</c:v>
                </c:pt>
                <c:pt idx="772">
                  <c:v>6.7</c:v>
                </c:pt>
                <c:pt idx="773">
                  <c:v>8.1999999999999993</c:v>
                </c:pt>
                <c:pt idx="774">
                  <c:v>8.1999999999999993</c:v>
                </c:pt>
                <c:pt idx="775">
                  <c:v>7.2</c:v>
                </c:pt>
                <c:pt idx="776">
                  <c:v>7.9</c:v>
                </c:pt>
                <c:pt idx="777">
                  <c:v>7.7</c:v>
                </c:pt>
                <c:pt idx="778">
                  <c:v>6.9</c:v>
                </c:pt>
                <c:pt idx="779">
                  <c:v>7.4</c:v>
                </c:pt>
                <c:pt idx="780">
                  <c:v>8.1</c:v>
                </c:pt>
                <c:pt idx="781">
                  <c:v>7.5</c:v>
                </c:pt>
                <c:pt idx="782">
                  <c:v>6.3</c:v>
                </c:pt>
                <c:pt idx="783">
                  <c:v>7.2</c:v>
                </c:pt>
                <c:pt idx="784">
                  <c:v>5.6</c:v>
                </c:pt>
                <c:pt idx="785">
                  <c:v>5.7</c:v>
                </c:pt>
                <c:pt idx="786">
                  <c:v>1.9</c:v>
                </c:pt>
                <c:pt idx="787">
                  <c:v>6.6</c:v>
                </c:pt>
                <c:pt idx="788">
                  <c:v>5.8</c:v>
                </c:pt>
                <c:pt idx="789">
                  <c:v>7.2</c:v>
                </c:pt>
                <c:pt idx="790">
                  <c:v>6.4</c:v>
                </c:pt>
                <c:pt idx="791">
                  <c:v>7.3</c:v>
                </c:pt>
                <c:pt idx="792">
                  <c:v>8.6</c:v>
                </c:pt>
                <c:pt idx="793">
                  <c:v>7.5</c:v>
                </c:pt>
                <c:pt idx="794">
                  <c:v>8</c:v>
                </c:pt>
                <c:pt idx="795">
                  <c:v>6.6</c:v>
                </c:pt>
                <c:pt idx="796">
                  <c:v>6.6</c:v>
                </c:pt>
                <c:pt idx="797">
                  <c:v>7.4</c:v>
                </c:pt>
                <c:pt idx="798">
                  <c:v>6.4</c:v>
                </c:pt>
                <c:pt idx="799">
                  <c:v>8.1</c:v>
                </c:pt>
                <c:pt idx="800">
                  <c:v>5.2</c:v>
                </c:pt>
                <c:pt idx="801">
                  <c:v>8.1</c:v>
                </c:pt>
                <c:pt idx="802">
                  <c:v>4.7</c:v>
                </c:pt>
                <c:pt idx="803">
                  <c:v>7.6</c:v>
                </c:pt>
                <c:pt idx="804">
                  <c:v>7.2</c:v>
                </c:pt>
                <c:pt idx="805">
                  <c:v>6.4</c:v>
                </c:pt>
                <c:pt idx="806">
                  <c:v>6.8</c:v>
                </c:pt>
                <c:pt idx="807">
                  <c:v>7.7</c:v>
                </c:pt>
                <c:pt idx="808">
                  <c:v>6.5</c:v>
                </c:pt>
                <c:pt idx="809">
                  <c:v>8.3000000000000007</c:v>
                </c:pt>
                <c:pt idx="810">
                  <c:v>7.6</c:v>
                </c:pt>
                <c:pt idx="811">
                  <c:v>7.8</c:v>
                </c:pt>
                <c:pt idx="812">
                  <c:v>5.0999999999999996</c:v>
                </c:pt>
                <c:pt idx="813">
                  <c:v>5.4</c:v>
                </c:pt>
                <c:pt idx="814">
                  <c:v>7.8</c:v>
                </c:pt>
                <c:pt idx="815">
                  <c:v>7.4</c:v>
                </c:pt>
                <c:pt idx="816">
                  <c:v>8.5</c:v>
                </c:pt>
                <c:pt idx="817">
                  <c:v>5.8</c:v>
                </c:pt>
                <c:pt idx="818">
                  <c:v>8.1999999999999993</c:v>
                </c:pt>
                <c:pt idx="819">
                  <c:v>7.5</c:v>
                </c:pt>
                <c:pt idx="820">
                  <c:v>7.3</c:v>
                </c:pt>
                <c:pt idx="821">
                  <c:v>7.7</c:v>
                </c:pt>
                <c:pt idx="822">
                  <c:v>7.7</c:v>
                </c:pt>
                <c:pt idx="823">
                  <c:v>7.3</c:v>
                </c:pt>
                <c:pt idx="824">
                  <c:v>6.5</c:v>
                </c:pt>
                <c:pt idx="825">
                  <c:v>7.3</c:v>
                </c:pt>
                <c:pt idx="826">
                  <c:v>5.4</c:v>
                </c:pt>
                <c:pt idx="827">
                  <c:v>7.6</c:v>
                </c:pt>
                <c:pt idx="828">
                  <c:v>7.9</c:v>
                </c:pt>
                <c:pt idx="829">
                  <c:v>7.5</c:v>
                </c:pt>
                <c:pt idx="830">
                  <c:v>6.7</c:v>
                </c:pt>
                <c:pt idx="831">
                  <c:v>7.1</c:v>
                </c:pt>
                <c:pt idx="832">
                  <c:v>7.9</c:v>
                </c:pt>
                <c:pt idx="833">
                  <c:v>6</c:v>
                </c:pt>
                <c:pt idx="834">
                  <c:v>6.6</c:v>
                </c:pt>
                <c:pt idx="835">
                  <c:v>7.9</c:v>
                </c:pt>
                <c:pt idx="836">
                  <c:v>6.8</c:v>
                </c:pt>
                <c:pt idx="837">
                  <c:v>8.1</c:v>
                </c:pt>
                <c:pt idx="838">
                  <c:v>7.8</c:v>
                </c:pt>
                <c:pt idx="839">
                  <c:v>8</c:v>
                </c:pt>
                <c:pt idx="840">
                  <c:v>7.8</c:v>
                </c:pt>
                <c:pt idx="841">
                  <c:v>5.7</c:v>
                </c:pt>
                <c:pt idx="842">
                  <c:v>8.1999999999999993</c:v>
                </c:pt>
                <c:pt idx="843">
                  <c:v>8</c:v>
                </c:pt>
                <c:pt idx="844">
                  <c:v>8.4</c:v>
                </c:pt>
                <c:pt idx="845">
                  <c:v>7.6</c:v>
                </c:pt>
                <c:pt idx="846">
                  <c:v>5</c:v>
                </c:pt>
                <c:pt idx="847">
                  <c:v>3.9</c:v>
                </c:pt>
                <c:pt idx="848">
                  <c:v>7.1</c:v>
                </c:pt>
                <c:pt idx="849">
                  <c:v>6.6</c:v>
                </c:pt>
                <c:pt idx="850">
                  <c:v>5.2</c:v>
                </c:pt>
                <c:pt idx="851">
                  <c:v>7.7</c:v>
                </c:pt>
                <c:pt idx="852">
                  <c:v>6.7</c:v>
                </c:pt>
                <c:pt idx="853">
                  <c:v>8.5</c:v>
                </c:pt>
                <c:pt idx="854">
                  <c:v>7.1</c:v>
                </c:pt>
                <c:pt idx="855">
                  <c:v>8.1999999999999993</c:v>
                </c:pt>
                <c:pt idx="856">
                  <c:v>7</c:v>
                </c:pt>
                <c:pt idx="857">
                  <c:v>6.6</c:v>
                </c:pt>
                <c:pt idx="858">
                  <c:v>7.4</c:v>
                </c:pt>
                <c:pt idx="859">
                  <c:v>7.2</c:v>
                </c:pt>
                <c:pt idx="860">
                  <c:v>7.9</c:v>
                </c:pt>
                <c:pt idx="861">
                  <c:v>7.7</c:v>
                </c:pt>
                <c:pt idx="862">
                  <c:v>4.4000000000000004</c:v>
                </c:pt>
                <c:pt idx="863">
                  <c:v>7</c:v>
                </c:pt>
                <c:pt idx="864">
                  <c:v>6.4</c:v>
                </c:pt>
                <c:pt idx="865">
                  <c:v>6.5</c:v>
                </c:pt>
                <c:pt idx="866">
                  <c:v>7.9</c:v>
                </c:pt>
                <c:pt idx="867">
                  <c:v>7.1</c:v>
                </c:pt>
                <c:pt idx="868">
                  <c:v>6.7</c:v>
                </c:pt>
                <c:pt idx="869">
                  <c:v>7.5</c:v>
                </c:pt>
                <c:pt idx="870">
                  <c:v>7.2</c:v>
                </c:pt>
                <c:pt idx="871">
                  <c:v>5.7</c:v>
                </c:pt>
                <c:pt idx="872">
                  <c:v>4.2</c:v>
                </c:pt>
                <c:pt idx="873">
                  <c:v>6.9</c:v>
                </c:pt>
                <c:pt idx="874">
                  <c:v>6.4</c:v>
                </c:pt>
                <c:pt idx="875">
                  <c:v>7.9</c:v>
                </c:pt>
                <c:pt idx="876">
                  <c:v>7.2</c:v>
                </c:pt>
                <c:pt idx="877">
                  <c:v>3.4</c:v>
                </c:pt>
                <c:pt idx="878">
                  <c:v>7.6</c:v>
                </c:pt>
                <c:pt idx="879">
                  <c:v>6.1</c:v>
                </c:pt>
                <c:pt idx="880">
                  <c:v>3.4</c:v>
                </c:pt>
                <c:pt idx="881">
                  <c:v>6.3</c:v>
                </c:pt>
                <c:pt idx="882">
                  <c:v>3.1</c:v>
                </c:pt>
                <c:pt idx="883">
                  <c:v>6.9</c:v>
                </c:pt>
                <c:pt idx="884">
                  <c:v>6.8</c:v>
                </c:pt>
                <c:pt idx="885">
                  <c:v>6.6</c:v>
                </c:pt>
                <c:pt idx="886">
                  <c:v>5.4</c:v>
                </c:pt>
                <c:pt idx="887">
                  <c:v>7.8</c:v>
                </c:pt>
                <c:pt idx="888">
                  <c:v>6.7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3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2</c:v>
                </c:pt>
                <c:pt idx="18">
                  <c:v>5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4</c:v>
                </c:pt>
                <c:pt idx="29">
                  <c:v>4</c:v>
                </c:pt>
                <c:pt idx="30">
                  <c:v>8</c:v>
                </c:pt>
                <c:pt idx="31">
                  <c:v>9</c:v>
                </c:pt>
                <c:pt idx="32">
                  <c:v>6</c:v>
                </c:pt>
                <c:pt idx="33">
                  <c:v>10</c:v>
                </c:pt>
                <c:pt idx="34">
                  <c:v>7</c:v>
                </c:pt>
                <c:pt idx="35">
                  <c:v>4</c:v>
                </c:pt>
                <c:pt idx="36">
                  <c:v>8</c:v>
                </c:pt>
                <c:pt idx="37">
                  <c:v>6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7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3</c:v>
                </c:pt>
                <c:pt idx="47">
                  <c:v>6</c:v>
                </c:pt>
                <c:pt idx="48">
                  <c:v>4</c:v>
                </c:pt>
                <c:pt idx="49">
                  <c:v>5</c:v>
                </c:pt>
                <c:pt idx="50">
                  <c:v>10</c:v>
                </c:pt>
                <c:pt idx="51">
                  <c:v>6</c:v>
                </c:pt>
                <c:pt idx="52">
                  <c:v>8</c:v>
                </c:pt>
                <c:pt idx="53">
                  <c:v>3</c:v>
                </c:pt>
                <c:pt idx="54">
                  <c:v>5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5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4</c:v>
                </c:pt>
                <c:pt idx="67">
                  <c:v>9</c:v>
                </c:pt>
                <c:pt idx="68">
                  <c:v>8</c:v>
                </c:pt>
                <c:pt idx="69">
                  <c:v>5</c:v>
                </c:pt>
                <c:pt idx="70">
                  <c:v>10</c:v>
                </c:pt>
                <c:pt idx="71">
                  <c:v>5</c:v>
                </c:pt>
                <c:pt idx="72">
                  <c:v>6</c:v>
                </c:pt>
                <c:pt idx="73">
                  <c:v>8</c:v>
                </c:pt>
                <c:pt idx="74">
                  <c:v>10</c:v>
                </c:pt>
                <c:pt idx="75">
                  <c:v>8</c:v>
                </c:pt>
                <c:pt idx="76">
                  <c:v>9</c:v>
                </c:pt>
                <c:pt idx="77">
                  <c:v>7</c:v>
                </c:pt>
                <c:pt idx="78">
                  <c:v>9</c:v>
                </c:pt>
                <c:pt idx="79">
                  <c:v>9</c:v>
                </c:pt>
                <c:pt idx="80">
                  <c:v>7</c:v>
                </c:pt>
                <c:pt idx="81">
                  <c:v>8</c:v>
                </c:pt>
                <c:pt idx="82">
                  <c:v>5</c:v>
                </c:pt>
                <c:pt idx="83">
                  <c:v>8</c:v>
                </c:pt>
                <c:pt idx="84">
                  <c:v>8</c:v>
                </c:pt>
                <c:pt idx="85">
                  <c:v>5</c:v>
                </c:pt>
                <c:pt idx="86">
                  <c:v>7</c:v>
                </c:pt>
                <c:pt idx="87">
                  <c:v>7</c:v>
                </c:pt>
                <c:pt idx="88">
                  <c:v>8</c:v>
                </c:pt>
                <c:pt idx="89">
                  <c:v>7</c:v>
                </c:pt>
                <c:pt idx="90">
                  <c:v>3</c:v>
                </c:pt>
                <c:pt idx="91">
                  <c:v>9</c:v>
                </c:pt>
                <c:pt idx="92">
                  <c:v>7</c:v>
                </c:pt>
                <c:pt idx="93">
                  <c:v>9</c:v>
                </c:pt>
                <c:pt idx="94">
                  <c:v>9</c:v>
                </c:pt>
                <c:pt idx="95">
                  <c:v>8</c:v>
                </c:pt>
                <c:pt idx="96">
                  <c:v>7</c:v>
                </c:pt>
                <c:pt idx="97">
                  <c:v>8</c:v>
                </c:pt>
                <c:pt idx="98">
                  <c:v>6</c:v>
                </c:pt>
                <c:pt idx="99">
                  <c:v>5</c:v>
                </c:pt>
                <c:pt idx="100">
                  <c:v>7</c:v>
                </c:pt>
                <c:pt idx="101">
                  <c:v>5</c:v>
                </c:pt>
                <c:pt idx="102">
                  <c:v>8</c:v>
                </c:pt>
                <c:pt idx="103">
                  <c:v>8</c:v>
                </c:pt>
                <c:pt idx="104">
                  <c:v>4</c:v>
                </c:pt>
                <c:pt idx="105">
                  <c:v>9</c:v>
                </c:pt>
                <c:pt idx="106">
                  <c:v>4</c:v>
                </c:pt>
                <c:pt idx="107">
                  <c:v>7</c:v>
                </c:pt>
                <c:pt idx="108">
                  <c:v>7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6</c:v>
                </c:pt>
                <c:pt idx="113">
                  <c:v>8</c:v>
                </c:pt>
                <c:pt idx="114">
                  <c:v>4</c:v>
                </c:pt>
                <c:pt idx="115">
                  <c:v>5</c:v>
                </c:pt>
                <c:pt idx="116">
                  <c:v>5</c:v>
                </c:pt>
                <c:pt idx="117">
                  <c:v>7</c:v>
                </c:pt>
                <c:pt idx="118">
                  <c:v>3</c:v>
                </c:pt>
                <c:pt idx="119">
                  <c:v>8</c:v>
                </c:pt>
                <c:pt idx="120">
                  <c:v>7</c:v>
                </c:pt>
                <c:pt idx="121">
                  <c:v>8</c:v>
                </c:pt>
                <c:pt idx="122">
                  <c:v>7</c:v>
                </c:pt>
                <c:pt idx="123">
                  <c:v>9</c:v>
                </c:pt>
                <c:pt idx="124">
                  <c:v>9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9</c:v>
                </c:pt>
                <c:pt idx="131">
                  <c:v>7</c:v>
                </c:pt>
                <c:pt idx="132">
                  <c:v>5</c:v>
                </c:pt>
                <c:pt idx="133">
                  <c:v>10</c:v>
                </c:pt>
                <c:pt idx="134">
                  <c:v>7</c:v>
                </c:pt>
                <c:pt idx="135">
                  <c:v>3</c:v>
                </c:pt>
                <c:pt idx="136">
                  <c:v>6</c:v>
                </c:pt>
                <c:pt idx="137">
                  <c:v>6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8</c:v>
                </c:pt>
                <c:pt idx="142">
                  <c:v>4</c:v>
                </c:pt>
                <c:pt idx="143">
                  <c:v>8</c:v>
                </c:pt>
                <c:pt idx="144">
                  <c:v>6</c:v>
                </c:pt>
                <c:pt idx="145">
                  <c:v>8</c:v>
                </c:pt>
                <c:pt idx="146">
                  <c:v>9</c:v>
                </c:pt>
                <c:pt idx="147">
                  <c:v>9</c:v>
                </c:pt>
                <c:pt idx="148">
                  <c:v>6</c:v>
                </c:pt>
                <c:pt idx="149">
                  <c:v>7</c:v>
                </c:pt>
                <c:pt idx="150">
                  <c:v>8</c:v>
                </c:pt>
                <c:pt idx="151">
                  <c:v>7</c:v>
                </c:pt>
                <c:pt idx="152">
                  <c:v>9</c:v>
                </c:pt>
                <c:pt idx="153">
                  <c:v>8</c:v>
                </c:pt>
                <c:pt idx="154">
                  <c:v>3</c:v>
                </c:pt>
                <c:pt idx="155">
                  <c:v>5</c:v>
                </c:pt>
                <c:pt idx="156">
                  <c:v>10</c:v>
                </c:pt>
                <c:pt idx="157">
                  <c:v>9</c:v>
                </c:pt>
                <c:pt idx="158">
                  <c:v>6</c:v>
                </c:pt>
                <c:pt idx="159">
                  <c:v>6</c:v>
                </c:pt>
                <c:pt idx="160">
                  <c:v>9</c:v>
                </c:pt>
                <c:pt idx="161">
                  <c:v>8</c:v>
                </c:pt>
                <c:pt idx="162">
                  <c:v>6</c:v>
                </c:pt>
                <c:pt idx="163">
                  <c:v>7</c:v>
                </c:pt>
                <c:pt idx="164">
                  <c:v>6</c:v>
                </c:pt>
                <c:pt idx="165">
                  <c:v>7</c:v>
                </c:pt>
                <c:pt idx="166">
                  <c:v>6</c:v>
                </c:pt>
                <c:pt idx="167">
                  <c:v>5</c:v>
                </c:pt>
                <c:pt idx="168">
                  <c:v>7</c:v>
                </c:pt>
                <c:pt idx="169">
                  <c:v>5</c:v>
                </c:pt>
                <c:pt idx="170">
                  <c:v>9</c:v>
                </c:pt>
                <c:pt idx="171">
                  <c:v>6</c:v>
                </c:pt>
                <c:pt idx="172">
                  <c:v>6</c:v>
                </c:pt>
                <c:pt idx="173">
                  <c:v>5</c:v>
                </c:pt>
                <c:pt idx="174">
                  <c:v>8</c:v>
                </c:pt>
                <c:pt idx="175">
                  <c:v>9</c:v>
                </c:pt>
                <c:pt idx="176">
                  <c:v>8</c:v>
                </c:pt>
                <c:pt idx="177">
                  <c:v>6</c:v>
                </c:pt>
                <c:pt idx="178">
                  <c:v>8</c:v>
                </c:pt>
                <c:pt idx="179">
                  <c:v>3</c:v>
                </c:pt>
                <c:pt idx="180">
                  <c:v>6</c:v>
                </c:pt>
                <c:pt idx="181">
                  <c:v>6</c:v>
                </c:pt>
                <c:pt idx="182">
                  <c:v>5</c:v>
                </c:pt>
                <c:pt idx="183">
                  <c:v>8</c:v>
                </c:pt>
                <c:pt idx="184">
                  <c:v>6</c:v>
                </c:pt>
                <c:pt idx="185">
                  <c:v>9</c:v>
                </c:pt>
                <c:pt idx="186">
                  <c:v>9</c:v>
                </c:pt>
                <c:pt idx="187">
                  <c:v>5</c:v>
                </c:pt>
                <c:pt idx="188">
                  <c:v>8</c:v>
                </c:pt>
                <c:pt idx="189">
                  <c:v>7</c:v>
                </c:pt>
                <c:pt idx="190">
                  <c:v>6</c:v>
                </c:pt>
                <c:pt idx="191">
                  <c:v>8</c:v>
                </c:pt>
                <c:pt idx="192">
                  <c:v>9</c:v>
                </c:pt>
                <c:pt idx="193">
                  <c:v>7</c:v>
                </c:pt>
                <c:pt idx="194">
                  <c:v>10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6</c:v>
                </c:pt>
                <c:pt idx="200">
                  <c:v>8</c:v>
                </c:pt>
                <c:pt idx="201">
                  <c:v>7</c:v>
                </c:pt>
                <c:pt idx="202">
                  <c:v>9</c:v>
                </c:pt>
                <c:pt idx="203">
                  <c:v>7</c:v>
                </c:pt>
                <c:pt idx="204">
                  <c:v>8</c:v>
                </c:pt>
                <c:pt idx="205">
                  <c:v>10</c:v>
                </c:pt>
                <c:pt idx="206">
                  <c:v>9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10</c:v>
                </c:pt>
                <c:pt idx="214">
                  <c:v>5</c:v>
                </c:pt>
                <c:pt idx="215">
                  <c:v>9</c:v>
                </c:pt>
                <c:pt idx="216">
                  <c:v>5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9</c:v>
                </c:pt>
                <c:pt idx="221">
                  <c:v>6</c:v>
                </c:pt>
                <c:pt idx="222">
                  <c:v>6</c:v>
                </c:pt>
                <c:pt idx="223">
                  <c:v>9</c:v>
                </c:pt>
                <c:pt idx="224">
                  <c:v>8</c:v>
                </c:pt>
                <c:pt idx="225">
                  <c:v>6</c:v>
                </c:pt>
                <c:pt idx="226">
                  <c:v>5</c:v>
                </c:pt>
                <c:pt idx="227">
                  <c:v>8</c:v>
                </c:pt>
                <c:pt idx="228">
                  <c:v>7</c:v>
                </c:pt>
                <c:pt idx="229">
                  <c:v>9</c:v>
                </c:pt>
                <c:pt idx="230">
                  <c:v>7</c:v>
                </c:pt>
                <c:pt idx="231">
                  <c:v>9</c:v>
                </c:pt>
                <c:pt idx="232">
                  <c:v>5</c:v>
                </c:pt>
                <c:pt idx="233">
                  <c:v>6</c:v>
                </c:pt>
                <c:pt idx="234">
                  <c:v>9</c:v>
                </c:pt>
                <c:pt idx="235">
                  <c:v>8</c:v>
                </c:pt>
                <c:pt idx="236">
                  <c:v>7</c:v>
                </c:pt>
                <c:pt idx="237">
                  <c:v>10</c:v>
                </c:pt>
                <c:pt idx="238">
                  <c:v>9</c:v>
                </c:pt>
                <c:pt idx="239">
                  <c:v>6</c:v>
                </c:pt>
                <c:pt idx="240">
                  <c:v>8</c:v>
                </c:pt>
                <c:pt idx="241">
                  <c:v>6</c:v>
                </c:pt>
                <c:pt idx="242">
                  <c:v>8</c:v>
                </c:pt>
                <c:pt idx="243">
                  <c:v>7</c:v>
                </c:pt>
                <c:pt idx="244">
                  <c:v>6</c:v>
                </c:pt>
                <c:pt idx="245">
                  <c:v>5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7</c:v>
                </c:pt>
                <c:pt idx="250">
                  <c:v>6</c:v>
                </c:pt>
                <c:pt idx="251">
                  <c:v>2</c:v>
                </c:pt>
                <c:pt idx="252">
                  <c:v>8</c:v>
                </c:pt>
                <c:pt idx="253">
                  <c:v>4</c:v>
                </c:pt>
                <c:pt idx="254">
                  <c:v>7</c:v>
                </c:pt>
                <c:pt idx="255">
                  <c:v>5</c:v>
                </c:pt>
                <c:pt idx="256">
                  <c:v>3</c:v>
                </c:pt>
                <c:pt idx="257">
                  <c:v>2</c:v>
                </c:pt>
                <c:pt idx="258">
                  <c:v>4</c:v>
                </c:pt>
                <c:pt idx="259">
                  <c:v>8</c:v>
                </c:pt>
                <c:pt idx="260">
                  <c:v>2</c:v>
                </c:pt>
                <c:pt idx="261">
                  <c:v>9</c:v>
                </c:pt>
                <c:pt idx="262">
                  <c:v>8</c:v>
                </c:pt>
                <c:pt idx="263">
                  <c:v>4</c:v>
                </c:pt>
                <c:pt idx="264">
                  <c:v>7</c:v>
                </c:pt>
                <c:pt idx="265">
                  <c:v>7</c:v>
                </c:pt>
                <c:pt idx="266">
                  <c:v>8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4</c:v>
                </c:pt>
                <c:pt idx="271">
                  <c:v>7</c:v>
                </c:pt>
                <c:pt idx="272">
                  <c:v>5</c:v>
                </c:pt>
                <c:pt idx="273">
                  <c:v>7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5</c:v>
                </c:pt>
                <c:pt idx="279">
                  <c:v>8</c:v>
                </c:pt>
                <c:pt idx="280">
                  <c:v>6</c:v>
                </c:pt>
                <c:pt idx="281">
                  <c:v>7</c:v>
                </c:pt>
                <c:pt idx="282">
                  <c:v>3</c:v>
                </c:pt>
                <c:pt idx="283">
                  <c:v>4</c:v>
                </c:pt>
                <c:pt idx="284">
                  <c:v>6</c:v>
                </c:pt>
                <c:pt idx="285">
                  <c:v>2</c:v>
                </c:pt>
                <c:pt idx="286">
                  <c:v>6</c:v>
                </c:pt>
                <c:pt idx="287">
                  <c:v>6</c:v>
                </c:pt>
                <c:pt idx="288">
                  <c:v>8</c:v>
                </c:pt>
                <c:pt idx="289">
                  <c:v>8</c:v>
                </c:pt>
                <c:pt idx="290">
                  <c:v>6</c:v>
                </c:pt>
                <c:pt idx="291">
                  <c:v>5</c:v>
                </c:pt>
                <c:pt idx="292">
                  <c:v>7</c:v>
                </c:pt>
                <c:pt idx="293">
                  <c:v>3</c:v>
                </c:pt>
                <c:pt idx="294">
                  <c:v>5</c:v>
                </c:pt>
                <c:pt idx="295">
                  <c:v>7</c:v>
                </c:pt>
                <c:pt idx="296">
                  <c:v>8</c:v>
                </c:pt>
                <c:pt idx="297">
                  <c:v>5</c:v>
                </c:pt>
                <c:pt idx="298">
                  <c:v>7</c:v>
                </c:pt>
                <c:pt idx="299">
                  <c:v>9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8</c:v>
                </c:pt>
                <c:pt idx="305">
                  <c:v>6</c:v>
                </c:pt>
                <c:pt idx="306">
                  <c:v>1</c:v>
                </c:pt>
                <c:pt idx="307">
                  <c:v>5</c:v>
                </c:pt>
                <c:pt idx="308">
                  <c:v>3</c:v>
                </c:pt>
                <c:pt idx="309">
                  <c:v>5</c:v>
                </c:pt>
                <c:pt idx="310">
                  <c:v>3</c:v>
                </c:pt>
                <c:pt idx="311">
                  <c:v>6</c:v>
                </c:pt>
                <c:pt idx="312">
                  <c:v>5</c:v>
                </c:pt>
                <c:pt idx="313">
                  <c:v>6</c:v>
                </c:pt>
                <c:pt idx="314">
                  <c:v>7</c:v>
                </c:pt>
                <c:pt idx="315">
                  <c:v>7</c:v>
                </c:pt>
                <c:pt idx="316">
                  <c:v>6</c:v>
                </c:pt>
                <c:pt idx="317">
                  <c:v>9</c:v>
                </c:pt>
                <c:pt idx="318">
                  <c:v>7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7</c:v>
                </c:pt>
                <c:pt idx="323">
                  <c:v>5</c:v>
                </c:pt>
                <c:pt idx="324">
                  <c:v>7</c:v>
                </c:pt>
                <c:pt idx="325">
                  <c:v>7</c:v>
                </c:pt>
                <c:pt idx="326">
                  <c:v>5</c:v>
                </c:pt>
                <c:pt idx="327">
                  <c:v>8</c:v>
                </c:pt>
                <c:pt idx="328">
                  <c:v>9</c:v>
                </c:pt>
                <c:pt idx="329">
                  <c:v>7</c:v>
                </c:pt>
                <c:pt idx="330">
                  <c:v>5</c:v>
                </c:pt>
                <c:pt idx="331">
                  <c:v>7</c:v>
                </c:pt>
                <c:pt idx="332">
                  <c:v>7</c:v>
                </c:pt>
                <c:pt idx="333">
                  <c:v>4</c:v>
                </c:pt>
                <c:pt idx="334">
                  <c:v>8</c:v>
                </c:pt>
                <c:pt idx="335">
                  <c:v>7</c:v>
                </c:pt>
                <c:pt idx="336">
                  <c:v>4</c:v>
                </c:pt>
                <c:pt idx="337">
                  <c:v>5</c:v>
                </c:pt>
                <c:pt idx="338">
                  <c:v>6</c:v>
                </c:pt>
                <c:pt idx="339">
                  <c:v>1</c:v>
                </c:pt>
                <c:pt idx="340">
                  <c:v>7</c:v>
                </c:pt>
                <c:pt idx="341">
                  <c:v>2</c:v>
                </c:pt>
                <c:pt idx="342">
                  <c:v>7</c:v>
                </c:pt>
                <c:pt idx="343">
                  <c:v>5</c:v>
                </c:pt>
                <c:pt idx="344">
                  <c:v>2</c:v>
                </c:pt>
                <c:pt idx="345">
                  <c:v>8</c:v>
                </c:pt>
                <c:pt idx="346">
                  <c:v>5</c:v>
                </c:pt>
                <c:pt idx="347">
                  <c:v>8</c:v>
                </c:pt>
                <c:pt idx="348">
                  <c:v>2</c:v>
                </c:pt>
                <c:pt idx="349">
                  <c:v>7</c:v>
                </c:pt>
                <c:pt idx="350">
                  <c:v>8</c:v>
                </c:pt>
                <c:pt idx="351">
                  <c:v>6</c:v>
                </c:pt>
                <c:pt idx="352">
                  <c:v>3</c:v>
                </c:pt>
                <c:pt idx="353">
                  <c:v>3</c:v>
                </c:pt>
                <c:pt idx="354">
                  <c:v>5</c:v>
                </c:pt>
                <c:pt idx="355">
                  <c:v>6</c:v>
                </c:pt>
                <c:pt idx="356">
                  <c:v>2</c:v>
                </c:pt>
                <c:pt idx="357">
                  <c:v>5</c:v>
                </c:pt>
                <c:pt idx="358">
                  <c:v>4</c:v>
                </c:pt>
                <c:pt idx="359">
                  <c:v>7</c:v>
                </c:pt>
                <c:pt idx="360">
                  <c:v>9</c:v>
                </c:pt>
                <c:pt idx="361">
                  <c:v>6</c:v>
                </c:pt>
                <c:pt idx="362">
                  <c:v>6</c:v>
                </c:pt>
                <c:pt idx="363">
                  <c:v>8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4</c:v>
                </c:pt>
                <c:pt idx="368">
                  <c:v>1</c:v>
                </c:pt>
                <c:pt idx="369">
                  <c:v>4</c:v>
                </c:pt>
                <c:pt idx="370">
                  <c:v>4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8</c:v>
                </c:pt>
                <c:pt idx="380">
                  <c:v>5</c:v>
                </c:pt>
                <c:pt idx="381">
                  <c:v>7</c:v>
                </c:pt>
                <c:pt idx="382">
                  <c:v>5</c:v>
                </c:pt>
                <c:pt idx="383">
                  <c:v>9</c:v>
                </c:pt>
                <c:pt idx="384">
                  <c:v>9</c:v>
                </c:pt>
                <c:pt idx="385">
                  <c:v>4</c:v>
                </c:pt>
                <c:pt idx="386">
                  <c:v>7</c:v>
                </c:pt>
                <c:pt idx="387">
                  <c:v>9</c:v>
                </c:pt>
                <c:pt idx="388">
                  <c:v>7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9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6</c:v>
                </c:pt>
                <c:pt idx="398">
                  <c:v>9</c:v>
                </c:pt>
                <c:pt idx="399">
                  <c:v>7</c:v>
                </c:pt>
                <c:pt idx="400">
                  <c:v>8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4</c:v>
                </c:pt>
                <c:pt idx="405">
                  <c:v>5</c:v>
                </c:pt>
                <c:pt idx="406">
                  <c:v>5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7</c:v>
                </c:pt>
                <c:pt idx="414">
                  <c:v>6</c:v>
                </c:pt>
                <c:pt idx="415">
                  <c:v>7</c:v>
                </c:pt>
                <c:pt idx="416">
                  <c:v>3</c:v>
                </c:pt>
                <c:pt idx="417">
                  <c:v>7</c:v>
                </c:pt>
                <c:pt idx="418">
                  <c:v>6</c:v>
                </c:pt>
                <c:pt idx="419">
                  <c:v>5</c:v>
                </c:pt>
                <c:pt idx="420">
                  <c:v>6</c:v>
                </c:pt>
                <c:pt idx="421">
                  <c:v>8</c:v>
                </c:pt>
                <c:pt idx="422">
                  <c:v>7</c:v>
                </c:pt>
                <c:pt idx="423">
                  <c:v>4</c:v>
                </c:pt>
                <c:pt idx="424">
                  <c:v>6</c:v>
                </c:pt>
                <c:pt idx="425">
                  <c:v>7</c:v>
                </c:pt>
                <c:pt idx="426">
                  <c:v>7</c:v>
                </c:pt>
                <c:pt idx="427">
                  <c:v>5</c:v>
                </c:pt>
                <c:pt idx="428">
                  <c:v>8</c:v>
                </c:pt>
                <c:pt idx="429">
                  <c:v>5</c:v>
                </c:pt>
                <c:pt idx="430">
                  <c:v>4</c:v>
                </c:pt>
                <c:pt idx="431">
                  <c:v>2</c:v>
                </c:pt>
                <c:pt idx="432">
                  <c:v>5</c:v>
                </c:pt>
                <c:pt idx="433">
                  <c:v>5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8</c:v>
                </c:pt>
                <c:pt idx="438">
                  <c:v>9</c:v>
                </c:pt>
                <c:pt idx="439">
                  <c:v>8</c:v>
                </c:pt>
                <c:pt idx="440">
                  <c:v>3</c:v>
                </c:pt>
                <c:pt idx="441">
                  <c:v>4</c:v>
                </c:pt>
                <c:pt idx="442">
                  <c:v>8</c:v>
                </c:pt>
                <c:pt idx="443">
                  <c:v>8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8</c:v>
                </c:pt>
                <c:pt idx="448">
                  <c:v>3</c:v>
                </c:pt>
                <c:pt idx="449">
                  <c:v>7</c:v>
                </c:pt>
                <c:pt idx="450">
                  <c:v>5</c:v>
                </c:pt>
                <c:pt idx="451">
                  <c:v>2</c:v>
                </c:pt>
                <c:pt idx="452">
                  <c:v>8</c:v>
                </c:pt>
                <c:pt idx="453">
                  <c:v>7</c:v>
                </c:pt>
                <c:pt idx="454">
                  <c:v>6</c:v>
                </c:pt>
                <c:pt idx="455">
                  <c:v>6</c:v>
                </c:pt>
                <c:pt idx="456">
                  <c:v>8</c:v>
                </c:pt>
                <c:pt idx="457">
                  <c:v>6</c:v>
                </c:pt>
                <c:pt idx="458">
                  <c:v>6</c:v>
                </c:pt>
                <c:pt idx="459">
                  <c:v>3</c:v>
                </c:pt>
                <c:pt idx="460">
                  <c:v>4</c:v>
                </c:pt>
                <c:pt idx="461">
                  <c:v>8</c:v>
                </c:pt>
                <c:pt idx="462">
                  <c:v>5</c:v>
                </c:pt>
                <c:pt idx="463">
                  <c:v>6</c:v>
                </c:pt>
                <c:pt idx="464">
                  <c:v>8</c:v>
                </c:pt>
                <c:pt idx="465">
                  <c:v>4</c:v>
                </c:pt>
                <c:pt idx="466">
                  <c:v>9</c:v>
                </c:pt>
                <c:pt idx="467">
                  <c:v>10</c:v>
                </c:pt>
                <c:pt idx="468">
                  <c:v>9</c:v>
                </c:pt>
                <c:pt idx="469">
                  <c:v>9</c:v>
                </c:pt>
                <c:pt idx="470">
                  <c:v>7</c:v>
                </c:pt>
                <c:pt idx="471">
                  <c:v>4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1</c:v>
                </c:pt>
                <c:pt idx="476">
                  <c:v>5</c:v>
                </c:pt>
                <c:pt idx="477">
                  <c:v>3</c:v>
                </c:pt>
                <c:pt idx="478">
                  <c:v>1</c:v>
                </c:pt>
                <c:pt idx="479">
                  <c:v>2</c:v>
                </c:pt>
                <c:pt idx="480">
                  <c:v>7</c:v>
                </c:pt>
                <c:pt idx="481">
                  <c:v>1</c:v>
                </c:pt>
                <c:pt idx="482">
                  <c:v>5</c:v>
                </c:pt>
                <c:pt idx="483">
                  <c:v>2</c:v>
                </c:pt>
                <c:pt idx="484">
                  <c:v>1</c:v>
                </c:pt>
                <c:pt idx="485">
                  <c:v>4</c:v>
                </c:pt>
                <c:pt idx="486">
                  <c:v>6</c:v>
                </c:pt>
                <c:pt idx="487">
                  <c:v>4</c:v>
                </c:pt>
                <c:pt idx="488">
                  <c:v>7</c:v>
                </c:pt>
                <c:pt idx="489">
                  <c:v>6</c:v>
                </c:pt>
                <c:pt idx="490">
                  <c:v>7</c:v>
                </c:pt>
                <c:pt idx="491">
                  <c:v>1</c:v>
                </c:pt>
                <c:pt idx="492">
                  <c:v>6</c:v>
                </c:pt>
                <c:pt idx="493">
                  <c:v>6</c:v>
                </c:pt>
                <c:pt idx="494">
                  <c:v>5</c:v>
                </c:pt>
                <c:pt idx="495">
                  <c:v>3</c:v>
                </c:pt>
                <c:pt idx="496">
                  <c:v>6</c:v>
                </c:pt>
                <c:pt idx="497">
                  <c:v>8</c:v>
                </c:pt>
                <c:pt idx="498">
                  <c:v>6</c:v>
                </c:pt>
                <c:pt idx="499">
                  <c:v>2</c:v>
                </c:pt>
                <c:pt idx="500">
                  <c:v>4</c:v>
                </c:pt>
                <c:pt idx="501">
                  <c:v>6</c:v>
                </c:pt>
                <c:pt idx="502">
                  <c:v>6</c:v>
                </c:pt>
                <c:pt idx="503">
                  <c:v>7</c:v>
                </c:pt>
                <c:pt idx="504">
                  <c:v>5</c:v>
                </c:pt>
                <c:pt idx="505">
                  <c:v>7</c:v>
                </c:pt>
                <c:pt idx="506">
                  <c:v>6</c:v>
                </c:pt>
                <c:pt idx="507">
                  <c:v>2</c:v>
                </c:pt>
                <c:pt idx="508">
                  <c:v>1</c:v>
                </c:pt>
                <c:pt idx="509">
                  <c:v>2</c:v>
                </c:pt>
                <c:pt idx="510">
                  <c:v>7</c:v>
                </c:pt>
                <c:pt idx="511">
                  <c:v>10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6</c:v>
                </c:pt>
                <c:pt idx="516">
                  <c:v>8</c:v>
                </c:pt>
                <c:pt idx="517">
                  <c:v>2</c:v>
                </c:pt>
                <c:pt idx="518">
                  <c:v>5</c:v>
                </c:pt>
                <c:pt idx="519">
                  <c:v>6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5</c:v>
                </c:pt>
                <c:pt idx="526">
                  <c:v>4</c:v>
                </c:pt>
                <c:pt idx="527">
                  <c:v>9</c:v>
                </c:pt>
                <c:pt idx="528">
                  <c:v>6</c:v>
                </c:pt>
                <c:pt idx="529">
                  <c:v>4</c:v>
                </c:pt>
                <c:pt idx="530">
                  <c:v>5</c:v>
                </c:pt>
                <c:pt idx="531">
                  <c:v>7</c:v>
                </c:pt>
                <c:pt idx="532">
                  <c:v>6</c:v>
                </c:pt>
                <c:pt idx="533">
                  <c:v>5</c:v>
                </c:pt>
                <c:pt idx="534">
                  <c:v>6</c:v>
                </c:pt>
                <c:pt idx="535">
                  <c:v>6</c:v>
                </c:pt>
                <c:pt idx="536">
                  <c:v>2</c:v>
                </c:pt>
                <c:pt idx="537">
                  <c:v>8</c:v>
                </c:pt>
                <c:pt idx="538">
                  <c:v>8</c:v>
                </c:pt>
                <c:pt idx="539">
                  <c:v>6</c:v>
                </c:pt>
                <c:pt idx="540">
                  <c:v>7</c:v>
                </c:pt>
                <c:pt idx="541">
                  <c:v>5</c:v>
                </c:pt>
                <c:pt idx="542">
                  <c:v>4</c:v>
                </c:pt>
                <c:pt idx="543">
                  <c:v>5</c:v>
                </c:pt>
                <c:pt idx="544">
                  <c:v>5</c:v>
                </c:pt>
                <c:pt idx="545">
                  <c:v>2</c:v>
                </c:pt>
                <c:pt idx="546">
                  <c:v>2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6</c:v>
                </c:pt>
                <c:pt idx="551">
                  <c:v>4</c:v>
                </c:pt>
                <c:pt idx="552">
                  <c:v>1</c:v>
                </c:pt>
                <c:pt idx="553">
                  <c:v>3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2</c:v>
                </c:pt>
                <c:pt idx="559">
                  <c:v>2</c:v>
                </c:pt>
                <c:pt idx="560">
                  <c:v>6</c:v>
                </c:pt>
                <c:pt idx="561">
                  <c:v>3</c:v>
                </c:pt>
                <c:pt idx="562">
                  <c:v>6</c:v>
                </c:pt>
                <c:pt idx="563">
                  <c:v>3</c:v>
                </c:pt>
                <c:pt idx="564">
                  <c:v>3</c:v>
                </c:pt>
                <c:pt idx="565">
                  <c:v>1</c:v>
                </c:pt>
                <c:pt idx="566">
                  <c:v>1</c:v>
                </c:pt>
                <c:pt idx="567">
                  <c:v>7</c:v>
                </c:pt>
                <c:pt idx="568">
                  <c:v>7</c:v>
                </c:pt>
                <c:pt idx="569">
                  <c:v>6</c:v>
                </c:pt>
                <c:pt idx="570">
                  <c:v>3</c:v>
                </c:pt>
                <c:pt idx="571">
                  <c:v>2</c:v>
                </c:pt>
                <c:pt idx="572">
                  <c:v>4</c:v>
                </c:pt>
                <c:pt idx="573">
                  <c:v>6</c:v>
                </c:pt>
                <c:pt idx="574">
                  <c:v>6</c:v>
                </c:pt>
                <c:pt idx="575">
                  <c:v>2</c:v>
                </c:pt>
                <c:pt idx="576">
                  <c:v>3</c:v>
                </c:pt>
                <c:pt idx="577">
                  <c:v>5</c:v>
                </c:pt>
                <c:pt idx="578">
                  <c:v>8</c:v>
                </c:pt>
                <c:pt idx="579">
                  <c:v>4</c:v>
                </c:pt>
                <c:pt idx="580">
                  <c:v>8</c:v>
                </c:pt>
                <c:pt idx="581">
                  <c:v>7</c:v>
                </c:pt>
                <c:pt idx="582">
                  <c:v>1</c:v>
                </c:pt>
                <c:pt idx="583">
                  <c:v>7</c:v>
                </c:pt>
                <c:pt idx="584">
                  <c:v>6</c:v>
                </c:pt>
                <c:pt idx="585">
                  <c:v>4</c:v>
                </c:pt>
                <c:pt idx="586">
                  <c:v>5</c:v>
                </c:pt>
                <c:pt idx="587">
                  <c:v>4</c:v>
                </c:pt>
                <c:pt idx="588">
                  <c:v>8</c:v>
                </c:pt>
                <c:pt idx="589">
                  <c:v>1</c:v>
                </c:pt>
                <c:pt idx="590">
                  <c:v>1</c:v>
                </c:pt>
                <c:pt idx="591">
                  <c:v>3</c:v>
                </c:pt>
                <c:pt idx="592">
                  <c:v>2</c:v>
                </c:pt>
                <c:pt idx="593">
                  <c:v>7</c:v>
                </c:pt>
                <c:pt idx="594">
                  <c:v>4</c:v>
                </c:pt>
                <c:pt idx="595">
                  <c:v>8</c:v>
                </c:pt>
                <c:pt idx="596">
                  <c:v>5</c:v>
                </c:pt>
                <c:pt idx="597">
                  <c:v>3</c:v>
                </c:pt>
                <c:pt idx="598">
                  <c:v>7</c:v>
                </c:pt>
                <c:pt idx="599">
                  <c:v>7</c:v>
                </c:pt>
                <c:pt idx="600">
                  <c:v>6</c:v>
                </c:pt>
                <c:pt idx="601">
                  <c:v>7</c:v>
                </c:pt>
                <c:pt idx="602">
                  <c:v>8</c:v>
                </c:pt>
                <c:pt idx="603">
                  <c:v>8</c:v>
                </c:pt>
                <c:pt idx="604">
                  <c:v>5</c:v>
                </c:pt>
                <c:pt idx="605">
                  <c:v>4</c:v>
                </c:pt>
                <c:pt idx="606">
                  <c:v>2</c:v>
                </c:pt>
                <c:pt idx="607">
                  <c:v>8</c:v>
                </c:pt>
                <c:pt idx="608">
                  <c:v>5</c:v>
                </c:pt>
                <c:pt idx="609">
                  <c:v>7</c:v>
                </c:pt>
                <c:pt idx="610">
                  <c:v>1</c:v>
                </c:pt>
                <c:pt idx="611">
                  <c:v>1</c:v>
                </c:pt>
                <c:pt idx="612">
                  <c:v>6</c:v>
                </c:pt>
                <c:pt idx="613">
                  <c:v>6</c:v>
                </c:pt>
                <c:pt idx="614">
                  <c:v>7</c:v>
                </c:pt>
                <c:pt idx="615">
                  <c:v>3</c:v>
                </c:pt>
                <c:pt idx="616">
                  <c:v>6</c:v>
                </c:pt>
                <c:pt idx="617">
                  <c:v>7</c:v>
                </c:pt>
                <c:pt idx="618">
                  <c:v>5</c:v>
                </c:pt>
                <c:pt idx="619">
                  <c:v>5</c:v>
                </c:pt>
                <c:pt idx="620">
                  <c:v>2</c:v>
                </c:pt>
                <c:pt idx="621">
                  <c:v>7</c:v>
                </c:pt>
                <c:pt idx="622">
                  <c:v>6</c:v>
                </c:pt>
                <c:pt idx="623">
                  <c:v>8</c:v>
                </c:pt>
                <c:pt idx="624">
                  <c:v>1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5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5</c:v>
                </c:pt>
                <c:pt idx="633">
                  <c:v>7</c:v>
                </c:pt>
                <c:pt idx="634">
                  <c:v>1</c:v>
                </c:pt>
                <c:pt idx="635">
                  <c:v>7</c:v>
                </c:pt>
                <c:pt idx="636">
                  <c:v>7</c:v>
                </c:pt>
                <c:pt idx="637">
                  <c:v>5</c:v>
                </c:pt>
                <c:pt idx="638">
                  <c:v>7</c:v>
                </c:pt>
                <c:pt idx="639">
                  <c:v>4</c:v>
                </c:pt>
                <c:pt idx="640">
                  <c:v>6</c:v>
                </c:pt>
                <c:pt idx="641">
                  <c:v>8</c:v>
                </c:pt>
                <c:pt idx="642">
                  <c:v>3</c:v>
                </c:pt>
                <c:pt idx="643">
                  <c:v>8</c:v>
                </c:pt>
                <c:pt idx="644">
                  <c:v>5</c:v>
                </c:pt>
                <c:pt idx="645">
                  <c:v>6</c:v>
                </c:pt>
                <c:pt idx="646">
                  <c:v>7</c:v>
                </c:pt>
                <c:pt idx="647">
                  <c:v>6</c:v>
                </c:pt>
                <c:pt idx="648">
                  <c:v>7</c:v>
                </c:pt>
                <c:pt idx="649">
                  <c:v>4</c:v>
                </c:pt>
                <c:pt idx="650">
                  <c:v>6</c:v>
                </c:pt>
                <c:pt idx="651">
                  <c:v>8</c:v>
                </c:pt>
                <c:pt idx="652">
                  <c:v>7</c:v>
                </c:pt>
                <c:pt idx="653">
                  <c:v>6</c:v>
                </c:pt>
                <c:pt idx="654">
                  <c:v>5</c:v>
                </c:pt>
                <c:pt idx="655">
                  <c:v>8</c:v>
                </c:pt>
                <c:pt idx="656">
                  <c:v>8</c:v>
                </c:pt>
                <c:pt idx="657">
                  <c:v>3</c:v>
                </c:pt>
                <c:pt idx="658">
                  <c:v>7</c:v>
                </c:pt>
                <c:pt idx="659">
                  <c:v>1</c:v>
                </c:pt>
                <c:pt idx="660">
                  <c:v>7</c:v>
                </c:pt>
                <c:pt idx="661">
                  <c:v>8</c:v>
                </c:pt>
                <c:pt idx="662">
                  <c:v>1</c:v>
                </c:pt>
                <c:pt idx="663">
                  <c:v>2</c:v>
                </c:pt>
                <c:pt idx="664">
                  <c:v>8</c:v>
                </c:pt>
                <c:pt idx="665">
                  <c:v>6</c:v>
                </c:pt>
                <c:pt idx="666">
                  <c:v>5</c:v>
                </c:pt>
                <c:pt idx="667">
                  <c:v>3</c:v>
                </c:pt>
                <c:pt idx="668">
                  <c:v>8</c:v>
                </c:pt>
                <c:pt idx="669">
                  <c:v>6</c:v>
                </c:pt>
                <c:pt idx="670">
                  <c:v>7</c:v>
                </c:pt>
                <c:pt idx="671">
                  <c:v>7</c:v>
                </c:pt>
                <c:pt idx="672">
                  <c:v>8</c:v>
                </c:pt>
                <c:pt idx="673">
                  <c:v>2</c:v>
                </c:pt>
                <c:pt idx="674">
                  <c:v>6</c:v>
                </c:pt>
                <c:pt idx="675">
                  <c:v>8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6</c:v>
                </c:pt>
                <c:pt idx="680">
                  <c:v>8</c:v>
                </c:pt>
                <c:pt idx="681">
                  <c:v>2</c:v>
                </c:pt>
                <c:pt idx="682">
                  <c:v>3</c:v>
                </c:pt>
                <c:pt idx="683">
                  <c:v>7</c:v>
                </c:pt>
                <c:pt idx="684">
                  <c:v>6</c:v>
                </c:pt>
                <c:pt idx="685">
                  <c:v>5</c:v>
                </c:pt>
                <c:pt idx="686">
                  <c:v>2</c:v>
                </c:pt>
                <c:pt idx="687">
                  <c:v>3</c:v>
                </c:pt>
                <c:pt idx="688">
                  <c:v>5</c:v>
                </c:pt>
                <c:pt idx="689">
                  <c:v>7</c:v>
                </c:pt>
                <c:pt idx="690">
                  <c:v>5</c:v>
                </c:pt>
                <c:pt idx="691">
                  <c:v>4</c:v>
                </c:pt>
                <c:pt idx="692">
                  <c:v>1</c:v>
                </c:pt>
                <c:pt idx="693">
                  <c:v>6</c:v>
                </c:pt>
                <c:pt idx="694">
                  <c:v>5</c:v>
                </c:pt>
                <c:pt idx="695">
                  <c:v>7</c:v>
                </c:pt>
                <c:pt idx="696">
                  <c:v>5</c:v>
                </c:pt>
                <c:pt idx="697">
                  <c:v>7</c:v>
                </c:pt>
                <c:pt idx="698">
                  <c:v>5</c:v>
                </c:pt>
                <c:pt idx="699">
                  <c:v>3</c:v>
                </c:pt>
                <c:pt idx="700">
                  <c:v>5</c:v>
                </c:pt>
                <c:pt idx="701">
                  <c:v>3</c:v>
                </c:pt>
                <c:pt idx="702">
                  <c:v>7</c:v>
                </c:pt>
                <c:pt idx="703">
                  <c:v>4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4</c:v>
                </c:pt>
                <c:pt idx="708">
                  <c:v>7</c:v>
                </c:pt>
                <c:pt idx="709">
                  <c:v>6</c:v>
                </c:pt>
                <c:pt idx="710">
                  <c:v>7</c:v>
                </c:pt>
                <c:pt idx="711">
                  <c:v>8</c:v>
                </c:pt>
                <c:pt idx="712">
                  <c:v>7</c:v>
                </c:pt>
                <c:pt idx="713">
                  <c:v>6</c:v>
                </c:pt>
                <c:pt idx="714">
                  <c:v>5</c:v>
                </c:pt>
                <c:pt idx="715">
                  <c:v>2</c:v>
                </c:pt>
                <c:pt idx="716">
                  <c:v>7</c:v>
                </c:pt>
                <c:pt idx="717">
                  <c:v>5</c:v>
                </c:pt>
                <c:pt idx="718">
                  <c:v>6</c:v>
                </c:pt>
                <c:pt idx="719">
                  <c:v>5</c:v>
                </c:pt>
                <c:pt idx="720">
                  <c:v>8</c:v>
                </c:pt>
                <c:pt idx="721">
                  <c:v>1</c:v>
                </c:pt>
                <c:pt idx="722">
                  <c:v>9</c:v>
                </c:pt>
                <c:pt idx="723">
                  <c:v>8</c:v>
                </c:pt>
                <c:pt idx="724">
                  <c:v>8</c:v>
                </c:pt>
                <c:pt idx="725">
                  <c:v>7</c:v>
                </c:pt>
                <c:pt idx="726">
                  <c:v>6</c:v>
                </c:pt>
                <c:pt idx="727">
                  <c:v>5</c:v>
                </c:pt>
                <c:pt idx="728">
                  <c:v>6</c:v>
                </c:pt>
                <c:pt idx="729">
                  <c:v>5</c:v>
                </c:pt>
                <c:pt idx="730">
                  <c:v>8</c:v>
                </c:pt>
                <c:pt idx="731">
                  <c:v>5</c:v>
                </c:pt>
                <c:pt idx="732">
                  <c:v>7</c:v>
                </c:pt>
                <c:pt idx="733">
                  <c:v>7</c:v>
                </c:pt>
                <c:pt idx="734">
                  <c:v>8</c:v>
                </c:pt>
                <c:pt idx="735">
                  <c:v>8</c:v>
                </c:pt>
                <c:pt idx="736">
                  <c:v>7</c:v>
                </c:pt>
                <c:pt idx="737">
                  <c:v>2</c:v>
                </c:pt>
                <c:pt idx="738">
                  <c:v>3</c:v>
                </c:pt>
                <c:pt idx="739">
                  <c:v>7</c:v>
                </c:pt>
                <c:pt idx="740">
                  <c:v>6</c:v>
                </c:pt>
                <c:pt idx="741">
                  <c:v>8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6</c:v>
                </c:pt>
                <c:pt idx="747">
                  <c:v>4</c:v>
                </c:pt>
                <c:pt idx="748">
                  <c:v>7</c:v>
                </c:pt>
                <c:pt idx="749">
                  <c:v>8</c:v>
                </c:pt>
                <c:pt idx="750">
                  <c:v>7</c:v>
                </c:pt>
                <c:pt idx="751">
                  <c:v>6</c:v>
                </c:pt>
                <c:pt idx="752">
                  <c:v>5</c:v>
                </c:pt>
                <c:pt idx="753">
                  <c:v>8</c:v>
                </c:pt>
                <c:pt idx="754">
                  <c:v>5</c:v>
                </c:pt>
                <c:pt idx="755">
                  <c:v>5</c:v>
                </c:pt>
                <c:pt idx="756">
                  <c:v>1</c:v>
                </c:pt>
                <c:pt idx="757">
                  <c:v>5</c:v>
                </c:pt>
                <c:pt idx="758">
                  <c:v>3</c:v>
                </c:pt>
                <c:pt idx="759">
                  <c:v>6</c:v>
                </c:pt>
                <c:pt idx="760">
                  <c:v>5</c:v>
                </c:pt>
                <c:pt idx="761">
                  <c:v>7</c:v>
                </c:pt>
                <c:pt idx="762">
                  <c:v>5</c:v>
                </c:pt>
                <c:pt idx="763">
                  <c:v>7</c:v>
                </c:pt>
                <c:pt idx="764">
                  <c:v>8</c:v>
                </c:pt>
                <c:pt idx="765">
                  <c:v>8</c:v>
                </c:pt>
                <c:pt idx="766">
                  <c:v>5</c:v>
                </c:pt>
                <c:pt idx="767">
                  <c:v>7</c:v>
                </c:pt>
                <c:pt idx="768">
                  <c:v>5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5</c:v>
                </c:pt>
                <c:pt idx="773">
                  <c:v>7</c:v>
                </c:pt>
                <c:pt idx="774">
                  <c:v>8</c:v>
                </c:pt>
                <c:pt idx="775">
                  <c:v>7</c:v>
                </c:pt>
                <c:pt idx="776">
                  <c:v>6</c:v>
                </c:pt>
                <c:pt idx="777">
                  <c:v>8</c:v>
                </c:pt>
                <c:pt idx="778">
                  <c:v>8</c:v>
                </c:pt>
                <c:pt idx="779">
                  <c:v>6</c:v>
                </c:pt>
                <c:pt idx="780">
                  <c:v>7</c:v>
                </c:pt>
                <c:pt idx="781">
                  <c:v>5</c:v>
                </c:pt>
                <c:pt idx="782">
                  <c:v>4</c:v>
                </c:pt>
                <c:pt idx="783">
                  <c:v>6</c:v>
                </c:pt>
                <c:pt idx="784">
                  <c:v>6</c:v>
                </c:pt>
                <c:pt idx="785">
                  <c:v>5</c:v>
                </c:pt>
                <c:pt idx="786">
                  <c:v>5</c:v>
                </c:pt>
                <c:pt idx="787">
                  <c:v>7</c:v>
                </c:pt>
                <c:pt idx="788">
                  <c:v>6</c:v>
                </c:pt>
                <c:pt idx="789">
                  <c:v>5</c:v>
                </c:pt>
                <c:pt idx="790">
                  <c:v>7</c:v>
                </c:pt>
                <c:pt idx="791">
                  <c:v>5</c:v>
                </c:pt>
                <c:pt idx="792">
                  <c:v>9</c:v>
                </c:pt>
                <c:pt idx="793">
                  <c:v>7</c:v>
                </c:pt>
                <c:pt idx="794">
                  <c:v>5</c:v>
                </c:pt>
                <c:pt idx="795">
                  <c:v>7</c:v>
                </c:pt>
                <c:pt idx="796">
                  <c:v>6</c:v>
                </c:pt>
                <c:pt idx="797">
                  <c:v>9</c:v>
                </c:pt>
                <c:pt idx="798">
                  <c:v>7</c:v>
                </c:pt>
                <c:pt idx="799">
                  <c:v>8</c:v>
                </c:pt>
                <c:pt idx="800">
                  <c:v>7</c:v>
                </c:pt>
                <c:pt idx="801">
                  <c:v>6</c:v>
                </c:pt>
                <c:pt idx="802">
                  <c:v>5</c:v>
                </c:pt>
                <c:pt idx="803">
                  <c:v>5</c:v>
                </c:pt>
                <c:pt idx="804">
                  <c:v>4</c:v>
                </c:pt>
                <c:pt idx="805">
                  <c:v>7</c:v>
                </c:pt>
                <c:pt idx="806">
                  <c:v>6</c:v>
                </c:pt>
                <c:pt idx="807">
                  <c:v>5</c:v>
                </c:pt>
                <c:pt idx="808">
                  <c:v>6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6</c:v>
                </c:pt>
                <c:pt idx="813">
                  <c:v>7</c:v>
                </c:pt>
                <c:pt idx="814">
                  <c:v>8</c:v>
                </c:pt>
                <c:pt idx="815">
                  <c:v>6</c:v>
                </c:pt>
                <c:pt idx="816">
                  <c:v>8</c:v>
                </c:pt>
                <c:pt idx="817">
                  <c:v>6</c:v>
                </c:pt>
                <c:pt idx="818">
                  <c:v>7</c:v>
                </c:pt>
                <c:pt idx="819">
                  <c:v>7</c:v>
                </c:pt>
                <c:pt idx="820">
                  <c:v>8</c:v>
                </c:pt>
                <c:pt idx="821">
                  <c:v>8</c:v>
                </c:pt>
                <c:pt idx="822">
                  <c:v>7</c:v>
                </c:pt>
                <c:pt idx="823">
                  <c:v>7</c:v>
                </c:pt>
                <c:pt idx="824">
                  <c:v>6</c:v>
                </c:pt>
                <c:pt idx="825">
                  <c:v>7</c:v>
                </c:pt>
                <c:pt idx="826">
                  <c:v>4</c:v>
                </c:pt>
                <c:pt idx="827">
                  <c:v>9</c:v>
                </c:pt>
                <c:pt idx="828">
                  <c:v>6</c:v>
                </c:pt>
                <c:pt idx="829">
                  <c:v>7</c:v>
                </c:pt>
                <c:pt idx="830">
                  <c:v>7</c:v>
                </c:pt>
                <c:pt idx="831">
                  <c:v>6</c:v>
                </c:pt>
                <c:pt idx="832">
                  <c:v>7</c:v>
                </c:pt>
                <c:pt idx="833">
                  <c:v>3</c:v>
                </c:pt>
                <c:pt idx="834">
                  <c:v>6</c:v>
                </c:pt>
                <c:pt idx="835">
                  <c:v>7</c:v>
                </c:pt>
                <c:pt idx="836">
                  <c:v>6</c:v>
                </c:pt>
                <c:pt idx="837">
                  <c:v>7</c:v>
                </c:pt>
                <c:pt idx="838">
                  <c:v>7</c:v>
                </c:pt>
                <c:pt idx="839">
                  <c:v>8</c:v>
                </c:pt>
                <c:pt idx="840">
                  <c:v>5</c:v>
                </c:pt>
                <c:pt idx="841">
                  <c:v>7</c:v>
                </c:pt>
                <c:pt idx="842">
                  <c:v>9</c:v>
                </c:pt>
                <c:pt idx="843">
                  <c:v>6</c:v>
                </c:pt>
                <c:pt idx="844">
                  <c:v>8</c:v>
                </c:pt>
                <c:pt idx="845">
                  <c:v>7</c:v>
                </c:pt>
                <c:pt idx="846">
                  <c:v>5</c:v>
                </c:pt>
                <c:pt idx="847">
                  <c:v>6</c:v>
                </c:pt>
                <c:pt idx="848">
                  <c:v>8</c:v>
                </c:pt>
                <c:pt idx="849">
                  <c:v>4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8</c:v>
                </c:pt>
                <c:pt idx="854">
                  <c:v>7</c:v>
                </c:pt>
                <c:pt idx="855">
                  <c:v>9</c:v>
                </c:pt>
                <c:pt idx="856">
                  <c:v>8</c:v>
                </c:pt>
                <c:pt idx="857">
                  <c:v>7</c:v>
                </c:pt>
                <c:pt idx="858">
                  <c:v>5</c:v>
                </c:pt>
                <c:pt idx="859">
                  <c:v>8</c:v>
                </c:pt>
                <c:pt idx="860">
                  <c:v>8</c:v>
                </c:pt>
                <c:pt idx="861">
                  <c:v>7</c:v>
                </c:pt>
                <c:pt idx="862">
                  <c:v>5</c:v>
                </c:pt>
                <c:pt idx="863">
                  <c:v>7</c:v>
                </c:pt>
                <c:pt idx="864">
                  <c:v>5</c:v>
                </c:pt>
                <c:pt idx="865">
                  <c:v>8</c:v>
                </c:pt>
                <c:pt idx="866">
                  <c:v>7</c:v>
                </c:pt>
                <c:pt idx="867">
                  <c:v>7</c:v>
                </c:pt>
                <c:pt idx="868">
                  <c:v>8</c:v>
                </c:pt>
                <c:pt idx="869">
                  <c:v>6</c:v>
                </c:pt>
                <c:pt idx="870">
                  <c:v>6</c:v>
                </c:pt>
                <c:pt idx="871">
                  <c:v>7</c:v>
                </c:pt>
                <c:pt idx="872">
                  <c:v>2</c:v>
                </c:pt>
                <c:pt idx="873">
                  <c:v>4</c:v>
                </c:pt>
                <c:pt idx="874">
                  <c:v>5</c:v>
                </c:pt>
                <c:pt idx="875">
                  <c:v>8</c:v>
                </c:pt>
                <c:pt idx="876">
                  <c:v>6</c:v>
                </c:pt>
                <c:pt idx="877">
                  <c:v>5</c:v>
                </c:pt>
                <c:pt idx="878">
                  <c:v>7</c:v>
                </c:pt>
                <c:pt idx="879">
                  <c:v>6</c:v>
                </c:pt>
                <c:pt idx="880">
                  <c:v>6</c:v>
                </c:pt>
                <c:pt idx="881">
                  <c:v>5</c:v>
                </c:pt>
                <c:pt idx="882">
                  <c:v>4</c:v>
                </c:pt>
                <c:pt idx="883">
                  <c:v>6</c:v>
                </c:pt>
                <c:pt idx="884">
                  <c:v>6</c:v>
                </c:pt>
                <c:pt idx="885">
                  <c:v>5</c:v>
                </c:pt>
                <c:pt idx="886">
                  <c:v>4</c:v>
                </c:pt>
                <c:pt idx="887">
                  <c:v>5</c:v>
                </c:pt>
                <c:pt idx="88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16</c:v>
                </c:pt>
                <c:pt idx="7">
                  <c:v>18</c:v>
                </c:pt>
                <c:pt idx="8">
                  <c:v>31</c:v>
                </c:pt>
                <c:pt idx="9">
                  <c:v>36</c:v>
                </c:pt>
                <c:pt idx="10">
                  <c:v>56</c:v>
                </c:pt>
                <c:pt idx="11">
                  <c:v>66</c:v>
                </c:pt>
                <c:pt idx="12">
                  <c:v>139</c:v>
                </c:pt>
                <c:pt idx="13">
                  <c:v>182</c:v>
                </c:pt>
                <c:pt idx="14">
                  <c:v>162</c:v>
                </c:pt>
                <c:pt idx="15">
                  <c:v>125</c:v>
                </c:pt>
                <c:pt idx="16">
                  <c:v>37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6.7128273146602332E-4</c:v>
                </c:pt>
                <c:pt idx="1">
                  <c:v>3.7218939167291973E-3</c:v>
                </c:pt>
                <c:pt idx="2">
                  <c:v>2.0448679381486236E-2</c:v>
                </c:pt>
                <c:pt idx="3">
                  <c:v>9.6646203024609884E-2</c:v>
                </c:pt>
                <c:pt idx="4">
                  <c:v>0.39295149853151579</c:v>
                </c:pt>
                <c:pt idx="5">
                  <c:v>1.3744945273138123</c:v>
                </c:pt>
                <c:pt idx="6">
                  <c:v>4.1362908659483191</c:v>
                </c:pt>
                <c:pt idx="7">
                  <c:v>10.709170911915145</c:v>
                </c:pt>
                <c:pt idx="8">
                  <c:v>23.855505044550476</c:v>
                </c:pt>
                <c:pt idx="9">
                  <c:v>45.721350670884767</c:v>
                </c:pt>
                <c:pt idx="10">
                  <c:v>75.397190200932286</c:v>
                </c:pt>
                <c:pt idx="11">
                  <c:v>106.98014564436593</c:v>
                </c:pt>
                <c:pt idx="12">
                  <c:v>130.60732390462138</c:v>
                </c:pt>
                <c:pt idx="13">
                  <c:v>137.19893235962186</c:v>
                </c:pt>
                <c:pt idx="14">
                  <c:v>124.00905952229718</c:v>
                </c:pt>
                <c:pt idx="15">
                  <c:v>96.443795075857992</c:v>
                </c:pt>
                <c:pt idx="16">
                  <c:v>64.537209261972976</c:v>
                </c:pt>
                <c:pt idx="17">
                  <c:v>37.158317121520334</c:v>
                </c:pt>
                <c:pt idx="18">
                  <c:v>18.407931984561493</c:v>
                </c:pt>
                <c:pt idx="19">
                  <c:v>7.8460032011864316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7.25</c:v>
                </c:pt>
                <c:pt idx="1">
                  <c:v>14.5</c:v>
                </c:pt>
                <c:pt idx="2">
                  <c:v>18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25.75</c:v>
                </c:pt>
                <c:pt idx="7">
                  <c:v>29</c:v>
                </c:pt>
                <c:pt idx="8">
                  <c:v>45.25</c:v>
                </c:pt>
                <c:pt idx="9">
                  <c:v>61.5</c:v>
                </c:pt>
                <c:pt idx="10">
                  <c:v>71.25</c:v>
                </c:pt>
                <c:pt idx="11">
                  <c:v>81</c:v>
                </c:pt>
                <c:pt idx="12">
                  <c:v>88.5</c:v>
                </c:pt>
                <c:pt idx="13">
                  <c:v>96</c:v>
                </c:pt>
                <c:pt idx="14">
                  <c:v>86</c:v>
                </c:pt>
                <c:pt idx="15">
                  <c:v>76</c:v>
                </c:pt>
                <c:pt idx="16">
                  <c:v>54.75</c:v>
                </c:pt>
                <c:pt idx="17">
                  <c:v>33.5</c:v>
                </c:pt>
                <c:pt idx="18">
                  <c:v>21.25</c:v>
                </c:pt>
                <c:pt idx="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16</c:v>
                </c:pt>
                <c:pt idx="7">
                  <c:v>18</c:v>
                </c:pt>
                <c:pt idx="8">
                  <c:v>31</c:v>
                </c:pt>
                <c:pt idx="9">
                  <c:v>36</c:v>
                </c:pt>
                <c:pt idx="10">
                  <c:v>56</c:v>
                </c:pt>
                <c:pt idx="11">
                  <c:v>66</c:v>
                </c:pt>
                <c:pt idx="12">
                  <c:v>139</c:v>
                </c:pt>
                <c:pt idx="13">
                  <c:v>182</c:v>
                </c:pt>
                <c:pt idx="14">
                  <c:v>162</c:v>
                </c:pt>
                <c:pt idx="15">
                  <c:v>125</c:v>
                </c:pt>
                <c:pt idx="16">
                  <c:v>37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7.25</c:v>
                </c:pt>
                <c:pt idx="1">
                  <c:v>14.5</c:v>
                </c:pt>
                <c:pt idx="2">
                  <c:v>18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25.75</c:v>
                </c:pt>
                <c:pt idx="7">
                  <c:v>29</c:v>
                </c:pt>
                <c:pt idx="8">
                  <c:v>45.25</c:v>
                </c:pt>
                <c:pt idx="9">
                  <c:v>61.5</c:v>
                </c:pt>
                <c:pt idx="10">
                  <c:v>71.25</c:v>
                </c:pt>
                <c:pt idx="11">
                  <c:v>81</c:v>
                </c:pt>
                <c:pt idx="12">
                  <c:v>88.5</c:v>
                </c:pt>
                <c:pt idx="13">
                  <c:v>96</c:v>
                </c:pt>
                <c:pt idx="14">
                  <c:v>86</c:v>
                </c:pt>
                <c:pt idx="15">
                  <c:v>76</c:v>
                </c:pt>
                <c:pt idx="16">
                  <c:v>54.75</c:v>
                </c:pt>
                <c:pt idx="17">
                  <c:v>33.5</c:v>
                </c:pt>
                <c:pt idx="18">
                  <c:v>21.25</c:v>
                </c:pt>
                <c:pt idx="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3.2473278187248593</c:v>
                </c:pt>
                <c:pt idx="1">
                  <c:v>3.2353589833037586</c:v>
                </c:pt>
                <c:pt idx="2">
                  <c:v>5.7988447670328487</c:v>
                </c:pt>
                <c:pt idx="3">
                  <c:v>9.8141899414951901</c:v>
                </c:pt>
                <c:pt idx="4">
                  <c:v>15.684177884741937</c:v>
                </c:pt>
                <c:pt idx="5">
                  <c:v>23.668116735750115</c:v>
                </c:pt>
                <c:pt idx="6">
                  <c:v>33.725668729593998</c:v>
                </c:pt>
                <c:pt idx="7">
                  <c:v>45.378757810866261</c:v>
                </c:pt>
                <c:pt idx="8">
                  <c:v>57.655402351844977</c:v>
                </c:pt>
                <c:pt idx="9">
                  <c:v>69.170823506641497</c:v>
                </c:pt>
                <c:pt idx="10">
                  <c:v>78.361284405616757</c:v>
                </c:pt>
                <c:pt idx="11">
                  <c:v>83.825449784141526</c:v>
                </c:pt>
                <c:pt idx="12">
                  <c:v>84.67321158891987</c:v>
                </c:pt>
                <c:pt idx="13">
                  <c:v>80.762912672074421</c:v>
                </c:pt>
                <c:pt idx="14">
                  <c:v>72.740064459571215</c:v>
                </c:pt>
                <c:pt idx="15">
                  <c:v>61.863015457309487</c:v>
                </c:pt>
                <c:pt idx="16">
                  <c:v>49.680284368310311</c:v>
                </c:pt>
                <c:pt idx="17">
                  <c:v>37.673198439819373</c:v>
                </c:pt>
                <c:pt idx="18">
                  <c:v>26.975913209749528</c:v>
                </c:pt>
                <c:pt idx="19">
                  <c:v>18.23957990900961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strRef>
              <c:f>Notas!$D:$D</c:f>
              <c:strCache>
                <c:ptCount val="890"/>
                <c:pt idx="0">
                  <c:v>Duracion</c:v>
                </c:pt>
                <c:pt idx="1">
                  <c:v>130</c:v>
                </c:pt>
                <c:pt idx="2">
                  <c:v>147</c:v>
                </c:pt>
                <c:pt idx="3">
                  <c:v>106</c:v>
                </c:pt>
                <c:pt idx="4">
                  <c:v>120</c:v>
                </c:pt>
                <c:pt idx="5">
                  <c:v>94</c:v>
                </c:pt>
                <c:pt idx="6">
                  <c:v>111</c:v>
                </c:pt>
                <c:pt idx="7">
                  <c:v>134</c:v>
                </c:pt>
                <c:pt idx="8">
                  <c:v>137</c:v>
                </c:pt>
                <c:pt idx="9">
                  <c:v>103</c:v>
                </c:pt>
                <c:pt idx="10">
                  <c:v>163</c:v>
                </c:pt>
                <c:pt idx="11">
                  <c:v>117</c:v>
                </c:pt>
                <c:pt idx="12">
                  <c:v>82</c:v>
                </c:pt>
                <c:pt idx="13">
                  <c:v>116</c:v>
                </c:pt>
                <c:pt idx="14">
                  <c:v>99</c:v>
                </c:pt>
                <c:pt idx="15">
                  <c:v>93</c:v>
                </c:pt>
                <c:pt idx="16">
                  <c:v>138</c:v>
                </c:pt>
                <c:pt idx="17">
                  <c:v>120</c:v>
                </c:pt>
                <c:pt idx="18">
                  <c:v>145</c:v>
                </c:pt>
                <c:pt idx="19">
                  <c:v>114</c:v>
                </c:pt>
                <c:pt idx="20">
                  <c:v>124</c:v>
                </c:pt>
                <c:pt idx="21">
                  <c:v>85</c:v>
                </c:pt>
                <c:pt idx="22">
                  <c:v>110</c:v>
                </c:pt>
                <c:pt idx="23">
                  <c:v>146</c:v>
                </c:pt>
                <c:pt idx="24">
                  <c:v>99</c:v>
                </c:pt>
                <c:pt idx="25">
                  <c:v>100</c:v>
                </c:pt>
                <c:pt idx="26">
                  <c:v>83</c:v>
                </c:pt>
                <c:pt idx="27">
                  <c:v>97</c:v>
                </c:pt>
                <c:pt idx="28">
                  <c:v>89</c:v>
                </c:pt>
                <c:pt idx="29">
                  <c:v>158</c:v>
                </c:pt>
                <c:pt idx="30">
                  <c:v>107</c:v>
                </c:pt>
                <c:pt idx="31">
                  <c:v>148</c:v>
                </c:pt>
                <c:pt idx="32">
                  <c:v>115</c:v>
                </c:pt>
                <c:pt idx="33">
                  <c:v>50</c:v>
                </c:pt>
                <c:pt idx="34">
                  <c:v>60</c:v>
                </c:pt>
                <c:pt idx="35">
                  <c:v>45</c:v>
                </c:pt>
                <c:pt idx="36">
                  <c:v>85</c:v>
                </c:pt>
                <c:pt idx="37">
                  <c:v>102</c:v>
                </c:pt>
                <c:pt idx="38">
                  <c:v>161</c:v>
                </c:pt>
                <c:pt idx="39">
                  <c:v>74</c:v>
                </c:pt>
                <c:pt idx="40">
                  <c:v>106</c:v>
                </c:pt>
                <c:pt idx="41">
                  <c:v>97</c:v>
                </c:pt>
                <c:pt idx="42">
                  <c:v>179</c:v>
                </c:pt>
                <c:pt idx="43">
                  <c:v>108</c:v>
                </c:pt>
                <c:pt idx="44">
                  <c:v>30</c:v>
                </c:pt>
                <c:pt idx="45">
                  <c:v>100</c:v>
                </c:pt>
                <c:pt idx="46">
                  <c:v>116</c:v>
                </c:pt>
                <c:pt idx="47">
                  <c:v>87</c:v>
                </c:pt>
                <c:pt idx="48">
                  <c:v>125</c:v>
                </c:pt>
                <c:pt idx="49">
                  <c:v>131</c:v>
                </c:pt>
                <c:pt idx="50">
                  <c:v>98</c:v>
                </c:pt>
                <c:pt idx="51">
                  <c:v>108</c:v>
                </c:pt>
                <c:pt idx="52">
                  <c:v>82</c:v>
                </c:pt>
                <c:pt idx="53">
                  <c:v>125</c:v>
                </c:pt>
                <c:pt idx="54">
                  <c:v>18</c:v>
                </c:pt>
                <c:pt idx="55">
                  <c:v>57</c:v>
                </c:pt>
                <c:pt idx="56">
                  <c:v>195</c:v>
                </c:pt>
                <c:pt idx="57">
                  <c:v>128</c:v>
                </c:pt>
                <c:pt idx="58">
                  <c:v>90</c:v>
                </c:pt>
                <c:pt idx="59">
                  <c:v>75</c:v>
                </c:pt>
                <c:pt idx="60">
                  <c:v>90</c:v>
                </c:pt>
                <c:pt idx="61">
                  <c:v>119</c:v>
                </c:pt>
                <c:pt idx="62">
                  <c:v>103</c:v>
                </c:pt>
                <c:pt idx="63">
                  <c:v>112</c:v>
                </c:pt>
                <c:pt idx="64">
                  <c:v>104</c:v>
                </c:pt>
                <c:pt idx="65">
                  <c:v>118</c:v>
                </c:pt>
                <c:pt idx="66">
                  <c:v>112</c:v>
                </c:pt>
                <c:pt idx="67">
                  <c:v>111</c:v>
                </c:pt>
                <c:pt idx="68">
                  <c:v>75</c:v>
                </c:pt>
                <c:pt idx="69">
                  <c:v>109</c:v>
                </c:pt>
                <c:pt idx="70">
                  <c:v>96</c:v>
                </c:pt>
                <c:pt idx="71">
                  <c:v>118</c:v>
                </c:pt>
                <c:pt idx="72">
                  <c:v>44</c:v>
                </c:pt>
                <c:pt idx="73">
                  <c:v>96</c:v>
                </c:pt>
                <c:pt idx="74">
                  <c:v>14</c:v>
                </c:pt>
                <c:pt idx="75">
                  <c:v>91</c:v>
                </c:pt>
                <c:pt idx="76">
                  <c:v>12</c:v>
                </c:pt>
                <c:pt idx="77">
                  <c:v>18</c:v>
                </c:pt>
                <c:pt idx="78">
                  <c:v>18</c:v>
                </c:pt>
                <c:pt idx="79">
                  <c:v>75</c:v>
                </c:pt>
                <c:pt idx="80">
                  <c:v>95</c:v>
                </c:pt>
                <c:pt idx="81">
                  <c:v>105</c:v>
                </c:pt>
                <c:pt idx="82">
                  <c:v>134</c:v>
                </c:pt>
                <c:pt idx="83">
                  <c:v>106</c:v>
                </c:pt>
                <c:pt idx="84">
                  <c:v>155</c:v>
                </c:pt>
                <c:pt idx="85">
                  <c:v>120</c:v>
                </c:pt>
                <c:pt idx="86">
                  <c:v>95</c:v>
                </c:pt>
                <c:pt idx="87">
                  <c:v>152</c:v>
                </c:pt>
                <c:pt idx="88">
                  <c:v>90</c:v>
                </c:pt>
                <c:pt idx="89">
                  <c:v>103</c:v>
                </c:pt>
                <c:pt idx="90">
                  <c:v>114</c:v>
                </c:pt>
                <c:pt idx="91">
                  <c:v>107</c:v>
                </c:pt>
                <c:pt idx="92">
                  <c:v>101</c:v>
                </c:pt>
                <c:pt idx="93">
                  <c:v>122</c:v>
                </c:pt>
                <c:pt idx="94">
                  <c:v>113</c:v>
                </c:pt>
                <c:pt idx="95">
                  <c:v>119</c:v>
                </c:pt>
                <c:pt idx="96">
                  <c:v>144</c:v>
                </c:pt>
                <c:pt idx="97">
                  <c:v>95</c:v>
                </c:pt>
                <c:pt idx="98">
                  <c:v>101</c:v>
                </c:pt>
                <c:pt idx="99">
                  <c:v>94</c:v>
                </c:pt>
                <c:pt idx="100">
                  <c:v>73</c:v>
                </c:pt>
                <c:pt idx="101">
                  <c:v>90</c:v>
                </c:pt>
                <c:pt idx="102">
                  <c:v>99</c:v>
                </c:pt>
                <c:pt idx="103">
                  <c:v>90</c:v>
                </c:pt>
                <c:pt idx="104">
                  <c:v>105</c:v>
                </c:pt>
                <c:pt idx="105">
                  <c:v>94</c:v>
                </c:pt>
                <c:pt idx="106">
                  <c:v>87</c:v>
                </c:pt>
                <c:pt idx="107">
                  <c:v>92</c:v>
                </c:pt>
                <c:pt idx="108">
                  <c:v>109</c:v>
                </c:pt>
                <c:pt idx="109">
                  <c:v>126</c:v>
                </c:pt>
                <c:pt idx="110">
                  <c:v>159</c:v>
                </c:pt>
                <c:pt idx="111">
                  <c:v>101</c:v>
                </c:pt>
                <c:pt idx="112">
                  <c:v>109</c:v>
                </c:pt>
                <c:pt idx="113">
                  <c:v>93</c:v>
                </c:pt>
                <c:pt idx="114">
                  <c:v>119</c:v>
                </c:pt>
                <c:pt idx="115">
                  <c:v>79</c:v>
                </c:pt>
                <c:pt idx="116">
                  <c:v>145</c:v>
                </c:pt>
                <c:pt idx="117">
                  <c:v>93</c:v>
                </c:pt>
                <c:pt idx="118">
                  <c:v>95</c:v>
                </c:pt>
                <c:pt idx="119">
                  <c:v>119</c:v>
                </c:pt>
                <c:pt idx="120">
                  <c:v>114</c:v>
                </c:pt>
                <c:pt idx="121">
                  <c:v>105</c:v>
                </c:pt>
                <c:pt idx="122">
                  <c:v>89</c:v>
                </c:pt>
                <c:pt idx="123">
                  <c:v>124</c:v>
                </c:pt>
                <c:pt idx="124">
                  <c:v>137</c:v>
                </c:pt>
                <c:pt idx="125">
                  <c:v>99</c:v>
                </c:pt>
                <c:pt idx="126">
                  <c:v>112</c:v>
                </c:pt>
                <c:pt idx="127">
                  <c:v>78</c:v>
                </c:pt>
                <c:pt idx="128">
                  <c:v>97</c:v>
                </c:pt>
                <c:pt idx="129">
                  <c:v>60</c:v>
                </c:pt>
                <c:pt idx="130">
                  <c:v>88</c:v>
                </c:pt>
                <c:pt idx="131">
                  <c:v>88</c:v>
                </c:pt>
                <c:pt idx="132">
                  <c:v>108</c:v>
                </c:pt>
                <c:pt idx="133">
                  <c:v>99</c:v>
                </c:pt>
                <c:pt idx="134">
                  <c:v>142</c:v>
                </c:pt>
                <c:pt idx="135">
                  <c:v>100</c:v>
                </c:pt>
                <c:pt idx="136">
                  <c:v>102</c:v>
                </c:pt>
                <c:pt idx="137">
                  <c:v>60</c:v>
                </c:pt>
                <c:pt idx="138">
                  <c:v>90</c:v>
                </c:pt>
                <c:pt idx="139">
                  <c:v>107</c:v>
                </c:pt>
                <c:pt idx="140">
                  <c:v>101</c:v>
                </c:pt>
                <c:pt idx="141">
                  <c:v>56</c:v>
                </c:pt>
                <c:pt idx="142">
                  <c:v>127</c:v>
                </c:pt>
                <c:pt idx="143">
                  <c:v>96</c:v>
                </c:pt>
                <c:pt idx="144">
                  <c:v>143</c:v>
                </c:pt>
                <c:pt idx="145">
                  <c:v>130</c:v>
                </c:pt>
                <c:pt idx="146">
                  <c:v>118</c:v>
                </c:pt>
                <c:pt idx="147">
                  <c:v>94</c:v>
                </c:pt>
                <c:pt idx="148">
                  <c:v>89</c:v>
                </c:pt>
                <c:pt idx="149">
                  <c:v>119</c:v>
                </c:pt>
                <c:pt idx="150">
                  <c:v>103</c:v>
                </c:pt>
                <c:pt idx="151">
                  <c:v>88</c:v>
                </c:pt>
                <c:pt idx="152">
                  <c:v>118</c:v>
                </c:pt>
                <c:pt idx="153">
                  <c:v>90</c:v>
                </c:pt>
                <c:pt idx="154">
                  <c:v>106</c:v>
                </c:pt>
                <c:pt idx="155">
                  <c:v>100</c:v>
                </c:pt>
                <c:pt idx="156">
                  <c:v>103</c:v>
                </c:pt>
                <c:pt idx="157">
                  <c:v>99</c:v>
                </c:pt>
                <c:pt idx="158">
                  <c:v>113</c:v>
                </c:pt>
                <c:pt idx="159">
                  <c:v>115</c:v>
                </c:pt>
                <c:pt idx="160">
                  <c:v>117</c:v>
                </c:pt>
                <c:pt idx="161">
                  <c:v>108</c:v>
                </c:pt>
                <c:pt idx="162">
                  <c:v>122</c:v>
                </c:pt>
                <c:pt idx="163">
                  <c:v>105</c:v>
                </c:pt>
                <c:pt idx="164">
                  <c:v>60</c:v>
                </c:pt>
                <c:pt idx="165">
                  <c:v>111</c:v>
                </c:pt>
                <c:pt idx="166">
                  <c:v>118</c:v>
                </c:pt>
                <c:pt idx="167">
                  <c:v>115</c:v>
                </c:pt>
                <c:pt idx="168">
                  <c:v>89</c:v>
                </c:pt>
                <c:pt idx="169">
                  <c:v>169</c:v>
                </c:pt>
                <c:pt idx="170">
                  <c:v>132</c:v>
                </c:pt>
                <c:pt idx="171">
                  <c:v>94</c:v>
                </c:pt>
                <c:pt idx="172">
                  <c:v>130</c:v>
                </c:pt>
                <c:pt idx="173">
                  <c:v>96</c:v>
                </c:pt>
                <c:pt idx="174">
                  <c:v>120</c:v>
                </c:pt>
                <c:pt idx="175">
                  <c:v>93</c:v>
                </c:pt>
                <c:pt idx="176">
                  <c:v>103</c:v>
                </c:pt>
                <c:pt idx="177">
                  <c:v>110</c:v>
                </c:pt>
                <c:pt idx="178">
                  <c:v>113</c:v>
                </c:pt>
                <c:pt idx="179">
                  <c:v>127</c:v>
                </c:pt>
                <c:pt idx="180">
                  <c:v>138</c:v>
                </c:pt>
                <c:pt idx="181">
                  <c:v>115</c:v>
                </c:pt>
                <c:pt idx="182">
                  <c:v>94</c:v>
                </c:pt>
                <c:pt idx="183">
                  <c:v>112</c:v>
                </c:pt>
                <c:pt idx="184">
                  <c:v>139</c:v>
                </c:pt>
                <c:pt idx="185">
                  <c:v>103</c:v>
                </c:pt>
                <c:pt idx="186">
                  <c:v>88</c:v>
                </c:pt>
                <c:pt idx="187">
                  <c:v>93</c:v>
                </c:pt>
                <c:pt idx="188">
                  <c:v>201</c:v>
                </c:pt>
                <c:pt idx="189">
                  <c:v>106</c:v>
                </c:pt>
                <c:pt idx="190">
                  <c:v>100</c:v>
                </c:pt>
                <c:pt idx="191">
                  <c:v>105</c:v>
                </c:pt>
                <c:pt idx="192">
                  <c:v>111</c:v>
                </c:pt>
                <c:pt idx="193">
                  <c:v>127</c:v>
                </c:pt>
                <c:pt idx="194">
                  <c:v>115</c:v>
                </c:pt>
                <c:pt idx="195">
                  <c:v>77</c:v>
                </c:pt>
                <c:pt idx="196">
                  <c:v>120</c:v>
                </c:pt>
                <c:pt idx="197">
                  <c:v>155</c:v>
                </c:pt>
                <c:pt idx="198">
                  <c:v>148</c:v>
                </c:pt>
                <c:pt idx="199">
                  <c:v>100</c:v>
                </c:pt>
                <c:pt idx="200">
                  <c:v>126</c:v>
                </c:pt>
                <c:pt idx="201">
                  <c:v>108</c:v>
                </c:pt>
                <c:pt idx="202">
                  <c:v>90</c:v>
                </c:pt>
                <c:pt idx="203">
                  <c:v>103</c:v>
                </c:pt>
                <c:pt idx="204">
                  <c:v>106</c:v>
                </c:pt>
                <c:pt idx="205">
                  <c:v>91</c:v>
                </c:pt>
                <c:pt idx="206">
                  <c:v>75</c:v>
                </c:pt>
                <c:pt idx="207">
                  <c:v>3</c:v>
                </c:pt>
                <c:pt idx="208">
                  <c:v>4</c:v>
                </c:pt>
                <c:pt idx="209">
                  <c:v>64</c:v>
                </c:pt>
                <c:pt idx="210">
                  <c:v>104</c:v>
                </c:pt>
                <c:pt idx="211">
                  <c:v>88</c:v>
                </c:pt>
                <c:pt idx="212">
                  <c:v>125</c:v>
                </c:pt>
                <c:pt idx="213">
                  <c:v>125</c:v>
                </c:pt>
                <c:pt idx="214">
                  <c:v>113</c:v>
                </c:pt>
                <c:pt idx="215">
                  <c:v>120</c:v>
                </c:pt>
                <c:pt idx="216">
                  <c:v>139</c:v>
                </c:pt>
                <c:pt idx="217">
                  <c:v>124</c:v>
                </c:pt>
                <c:pt idx="218">
                  <c:v>126</c:v>
                </c:pt>
                <c:pt idx="219">
                  <c:v>115</c:v>
                </c:pt>
                <c:pt idx="220">
                  <c:v>116</c:v>
                </c:pt>
                <c:pt idx="221">
                  <c:v>123</c:v>
                </c:pt>
                <c:pt idx="222">
                  <c:v>156</c:v>
                </c:pt>
                <c:pt idx="223">
                  <c:v>142</c:v>
                </c:pt>
                <c:pt idx="224">
                  <c:v>45</c:v>
                </c:pt>
                <c:pt idx="225">
                  <c:v>90</c:v>
                </c:pt>
                <c:pt idx="226">
                  <c:v>101</c:v>
                </c:pt>
                <c:pt idx="227">
                  <c:v>109</c:v>
                </c:pt>
                <c:pt idx="228">
                  <c:v>93</c:v>
                </c:pt>
                <c:pt idx="229">
                  <c:v>89</c:v>
                </c:pt>
                <c:pt idx="230">
                  <c:v>93</c:v>
                </c:pt>
                <c:pt idx="231">
                  <c:v>123</c:v>
                </c:pt>
                <c:pt idx="232">
                  <c:v>100</c:v>
                </c:pt>
                <c:pt idx="233">
                  <c:v>106</c:v>
                </c:pt>
                <c:pt idx="234">
                  <c:v>133</c:v>
                </c:pt>
                <c:pt idx="235">
                  <c:v>132</c:v>
                </c:pt>
                <c:pt idx="236">
                  <c:v>119</c:v>
                </c:pt>
                <c:pt idx="237">
                  <c:v>88</c:v>
                </c:pt>
                <c:pt idx="238">
                  <c:v>85</c:v>
                </c:pt>
                <c:pt idx="239">
                  <c:v>99</c:v>
                </c:pt>
                <c:pt idx="240">
                  <c:v>77</c:v>
                </c:pt>
                <c:pt idx="241">
                  <c:v>77</c:v>
                </c:pt>
                <c:pt idx="242">
                  <c:v>83</c:v>
                </c:pt>
                <c:pt idx="243">
                  <c:v>142</c:v>
                </c:pt>
                <c:pt idx="244">
                  <c:v>90</c:v>
                </c:pt>
                <c:pt idx="245">
                  <c:v>146</c:v>
                </c:pt>
                <c:pt idx="246">
                  <c:v>115</c:v>
                </c:pt>
                <c:pt idx="247">
                  <c:v>124</c:v>
                </c:pt>
                <c:pt idx="248">
                  <c:v>119</c:v>
                </c:pt>
                <c:pt idx="249">
                  <c:v>107</c:v>
                </c:pt>
                <c:pt idx="250">
                  <c:v>108</c:v>
                </c:pt>
                <c:pt idx="251">
                  <c:v>102</c:v>
                </c:pt>
                <c:pt idx="252">
                  <c:v>103</c:v>
                </c:pt>
                <c:pt idx="253">
                  <c:v>104</c:v>
                </c:pt>
                <c:pt idx="254">
                  <c:v>98</c:v>
                </c:pt>
                <c:pt idx="255">
                  <c:v>117</c:v>
                </c:pt>
                <c:pt idx="256">
                  <c:v>22</c:v>
                </c:pt>
                <c:pt idx="257">
                  <c:v>60</c:v>
                </c:pt>
                <c:pt idx="258">
                  <c:v>60</c:v>
                </c:pt>
                <c:pt idx="259">
                  <c:v>45</c:v>
                </c:pt>
                <c:pt idx="260">
                  <c:v>85</c:v>
                </c:pt>
                <c:pt idx="261">
                  <c:v>45</c:v>
                </c:pt>
                <c:pt idx="262">
                  <c:v>110</c:v>
                </c:pt>
                <c:pt idx="263">
                  <c:v>80</c:v>
                </c:pt>
                <c:pt idx="264">
                  <c:v>95</c:v>
                </c:pt>
                <c:pt idx="265">
                  <c:v>111</c:v>
                </c:pt>
                <c:pt idx="266">
                  <c:v>109</c:v>
                </c:pt>
                <c:pt idx="267">
                  <c:v>25</c:v>
                </c:pt>
                <c:pt idx="268">
                  <c:v>30</c:v>
                </c:pt>
                <c:pt idx="269">
                  <c:v>25</c:v>
                </c:pt>
                <c:pt idx="270">
                  <c:v>5</c:v>
                </c:pt>
                <c:pt idx="271">
                  <c:v>116</c:v>
                </c:pt>
                <c:pt idx="272">
                  <c:v>103</c:v>
                </c:pt>
                <c:pt idx="273">
                  <c:v>85</c:v>
                </c:pt>
                <c:pt idx="274">
                  <c:v>140</c:v>
                </c:pt>
                <c:pt idx="275">
                  <c:v>87</c:v>
                </c:pt>
                <c:pt idx="276">
                  <c:v>116</c:v>
                </c:pt>
                <c:pt idx="277">
                  <c:v>111</c:v>
                </c:pt>
                <c:pt idx="278">
                  <c:v>94</c:v>
                </c:pt>
                <c:pt idx="279">
                  <c:v>98</c:v>
                </c:pt>
                <c:pt idx="280">
                  <c:v>83</c:v>
                </c:pt>
                <c:pt idx="281">
                  <c:v>110</c:v>
                </c:pt>
                <c:pt idx="282">
                  <c:v>79</c:v>
                </c:pt>
                <c:pt idx="283">
                  <c:v>113</c:v>
                </c:pt>
                <c:pt idx="284">
                  <c:v>121</c:v>
                </c:pt>
                <c:pt idx="285">
                  <c:v>70</c:v>
                </c:pt>
                <c:pt idx="286">
                  <c:v>123</c:v>
                </c:pt>
                <c:pt idx="287">
                  <c:v>96</c:v>
                </c:pt>
                <c:pt idx="288">
                  <c:v>120</c:v>
                </c:pt>
                <c:pt idx="289">
                  <c:v>22</c:v>
                </c:pt>
                <c:pt idx="290">
                  <c:v>153</c:v>
                </c:pt>
                <c:pt idx="291">
                  <c:v>99</c:v>
                </c:pt>
                <c:pt idx="292">
                  <c:v>127</c:v>
                </c:pt>
                <c:pt idx="293">
                  <c:v>128</c:v>
                </c:pt>
                <c:pt idx="294">
                  <c:v>132</c:v>
                </c:pt>
                <c:pt idx="295">
                  <c:v>132</c:v>
                </c:pt>
                <c:pt idx="296">
                  <c:v>97</c:v>
                </c:pt>
                <c:pt idx="297">
                  <c:v>91</c:v>
                </c:pt>
                <c:pt idx="298">
                  <c:v>127</c:v>
                </c:pt>
                <c:pt idx="299">
                  <c:v>142</c:v>
                </c:pt>
                <c:pt idx="300">
                  <c:v>125</c:v>
                </c:pt>
                <c:pt idx="301">
                  <c:v>91</c:v>
                </c:pt>
                <c:pt idx="302">
                  <c:v>97</c:v>
                </c:pt>
                <c:pt idx="303">
                  <c:v>107</c:v>
                </c:pt>
                <c:pt idx="304">
                  <c:v>165</c:v>
                </c:pt>
                <c:pt idx="305">
                  <c:v>155</c:v>
                </c:pt>
                <c:pt idx="306">
                  <c:v>118</c:v>
                </c:pt>
                <c:pt idx="307">
                  <c:v>75</c:v>
                </c:pt>
                <c:pt idx="308">
                  <c:v>95</c:v>
                </c:pt>
                <c:pt idx="309">
                  <c:v>89</c:v>
                </c:pt>
                <c:pt idx="310">
                  <c:v>99</c:v>
                </c:pt>
                <c:pt idx="311">
                  <c:v>113</c:v>
                </c:pt>
                <c:pt idx="312">
                  <c:v>117</c:v>
                </c:pt>
                <c:pt idx="313">
                  <c:v>108</c:v>
                </c:pt>
                <c:pt idx="314">
                  <c:v>105</c:v>
                </c:pt>
                <c:pt idx="315">
                  <c:v>124</c:v>
                </c:pt>
                <c:pt idx="316">
                  <c:v>75</c:v>
                </c:pt>
                <c:pt idx="317">
                  <c:v>106</c:v>
                </c:pt>
                <c:pt idx="318">
                  <c:v>6</c:v>
                </c:pt>
                <c:pt idx="319">
                  <c:v>152</c:v>
                </c:pt>
                <c:pt idx="320">
                  <c:v>95</c:v>
                </c:pt>
                <c:pt idx="321">
                  <c:v>96</c:v>
                </c:pt>
                <c:pt idx="322">
                  <c:v>96</c:v>
                </c:pt>
                <c:pt idx="323">
                  <c:v>110</c:v>
                </c:pt>
                <c:pt idx="324">
                  <c:v>45</c:v>
                </c:pt>
                <c:pt idx="325">
                  <c:v>101</c:v>
                </c:pt>
                <c:pt idx="326">
                  <c:v>116</c:v>
                </c:pt>
                <c:pt idx="327">
                  <c:v>4</c:v>
                </c:pt>
                <c:pt idx="328">
                  <c:v>97</c:v>
                </c:pt>
                <c:pt idx="329">
                  <c:v>120</c:v>
                </c:pt>
                <c:pt idx="330">
                  <c:v>104</c:v>
                </c:pt>
                <c:pt idx="331">
                  <c:v>118</c:v>
                </c:pt>
                <c:pt idx="332">
                  <c:v>132</c:v>
                </c:pt>
                <c:pt idx="333">
                  <c:v>30</c:v>
                </c:pt>
                <c:pt idx="334">
                  <c:v>98</c:v>
                </c:pt>
                <c:pt idx="335">
                  <c:v>87</c:v>
                </c:pt>
                <c:pt idx="336">
                  <c:v>95</c:v>
                </c:pt>
                <c:pt idx="337">
                  <c:v>99</c:v>
                </c:pt>
                <c:pt idx="338">
                  <c:v>113</c:v>
                </c:pt>
                <c:pt idx="339">
                  <c:v>124</c:v>
                </c:pt>
                <c:pt idx="340">
                  <c:v>102</c:v>
                </c:pt>
                <c:pt idx="341">
                  <c:v>105</c:v>
                </c:pt>
                <c:pt idx="342">
                  <c:v>94</c:v>
                </c:pt>
                <c:pt idx="343">
                  <c:v>60</c:v>
                </c:pt>
                <c:pt idx="344">
                  <c:v>25</c:v>
                </c:pt>
                <c:pt idx="345">
                  <c:v>107</c:v>
                </c:pt>
                <c:pt idx="346">
                  <c:v>108</c:v>
                </c:pt>
                <c:pt idx="347">
                  <c:v>102</c:v>
                </c:pt>
                <c:pt idx="348">
                  <c:v>17</c:v>
                </c:pt>
                <c:pt idx="349">
                  <c:v>30</c:v>
                </c:pt>
                <c:pt idx="350">
                  <c:v>104</c:v>
                </c:pt>
                <c:pt idx="351">
                  <c:v>116</c:v>
                </c:pt>
                <c:pt idx="352">
                  <c:v>140</c:v>
                </c:pt>
                <c:pt idx="353">
                  <c:v>89</c:v>
                </c:pt>
                <c:pt idx="354">
                  <c:v>78</c:v>
                </c:pt>
                <c:pt idx="355">
                  <c:v>30</c:v>
                </c:pt>
                <c:pt idx="356">
                  <c:v>20</c:v>
                </c:pt>
                <c:pt idx="357">
                  <c:v>30</c:v>
                </c:pt>
                <c:pt idx="358">
                  <c:v>105</c:v>
                </c:pt>
                <c:pt idx="359">
                  <c:v>103</c:v>
                </c:pt>
                <c:pt idx="360">
                  <c:v>103</c:v>
                </c:pt>
                <c:pt idx="361">
                  <c:v>148</c:v>
                </c:pt>
                <c:pt idx="362">
                  <c:v>108</c:v>
                </c:pt>
                <c:pt idx="363">
                  <c:v>129</c:v>
                </c:pt>
                <c:pt idx="364">
                  <c:v>90</c:v>
                </c:pt>
                <c:pt idx="365">
                  <c:v>92</c:v>
                </c:pt>
                <c:pt idx="366">
                  <c:v>103</c:v>
                </c:pt>
                <c:pt idx="367">
                  <c:v>107</c:v>
                </c:pt>
                <c:pt idx="368">
                  <c:v>98</c:v>
                </c:pt>
                <c:pt idx="369">
                  <c:v>105</c:v>
                </c:pt>
                <c:pt idx="370">
                  <c:v>120</c:v>
                </c:pt>
                <c:pt idx="371">
                  <c:v>124</c:v>
                </c:pt>
                <c:pt idx="372">
                  <c:v>167</c:v>
                </c:pt>
                <c:pt idx="373">
                  <c:v>111</c:v>
                </c:pt>
                <c:pt idx="374">
                  <c:v>87</c:v>
                </c:pt>
                <c:pt idx="375">
                  <c:v>125</c:v>
                </c:pt>
                <c:pt idx="376">
                  <c:v>90</c:v>
                </c:pt>
                <c:pt idx="377">
                  <c:v>116</c:v>
                </c:pt>
                <c:pt idx="378">
                  <c:v>105</c:v>
                </c:pt>
                <c:pt idx="379">
                  <c:v>118</c:v>
                </c:pt>
                <c:pt idx="380">
                  <c:v>105</c:v>
                </c:pt>
                <c:pt idx="381">
                  <c:v>124</c:v>
                </c:pt>
                <c:pt idx="382">
                  <c:v>76</c:v>
                </c:pt>
                <c:pt idx="383">
                  <c:v>79</c:v>
                </c:pt>
                <c:pt idx="384">
                  <c:v>61</c:v>
                </c:pt>
                <c:pt idx="385">
                  <c:v>62</c:v>
                </c:pt>
                <c:pt idx="386">
                  <c:v>145</c:v>
                </c:pt>
                <c:pt idx="387">
                  <c:v>82</c:v>
                </c:pt>
                <c:pt idx="388">
                  <c:v>89</c:v>
                </c:pt>
                <c:pt idx="389">
                  <c:v>20</c:v>
                </c:pt>
                <c:pt idx="390">
                  <c:v>22</c:v>
                </c:pt>
                <c:pt idx="391">
                  <c:v>125</c:v>
                </c:pt>
                <c:pt idx="392">
                  <c:v>94</c:v>
                </c:pt>
                <c:pt idx="393">
                  <c:v>5</c:v>
                </c:pt>
                <c:pt idx="394">
                  <c:v>30</c:v>
                </c:pt>
                <c:pt idx="395">
                  <c:v>95</c:v>
                </c:pt>
                <c:pt idx="396">
                  <c:v>126</c:v>
                </c:pt>
                <c:pt idx="397">
                  <c:v>3</c:v>
                </c:pt>
                <c:pt idx="398">
                  <c:v>5</c:v>
                </c:pt>
                <c:pt idx="399">
                  <c:v>86</c:v>
                </c:pt>
                <c:pt idx="400">
                  <c:v>24</c:v>
                </c:pt>
                <c:pt idx="401">
                  <c:v>152</c:v>
                </c:pt>
                <c:pt idx="402">
                  <c:v>154</c:v>
                </c:pt>
                <c:pt idx="403">
                  <c:v>126</c:v>
                </c:pt>
                <c:pt idx="404">
                  <c:v>110</c:v>
                </c:pt>
                <c:pt idx="405">
                  <c:v>108</c:v>
                </c:pt>
                <c:pt idx="406">
                  <c:v>87</c:v>
                </c:pt>
                <c:pt idx="407">
                  <c:v>93</c:v>
                </c:pt>
                <c:pt idx="408">
                  <c:v>97</c:v>
                </c:pt>
                <c:pt idx="409">
                  <c:v>90</c:v>
                </c:pt>
                <c:pt idx="410">
                  <c:v>4</c:v>
                </c:pt>
                <c:pt idx="411">
                  <c:v>95</c:v>
                </c:pt>
                <c:pt idx="412">
                  <c:v>2</c:v>
                </c:pt>
                <c:pt idx="413">
                  <c:v>93</c:v>
                </c:pt>
                <c:pt idx="414">
                  <c:v>98</c:v>
                </c:pt>
                <c:pt idx="415">
                  <c:v>4</c:v>
                </c:pt>
                <c:pt idx="416">
                  <c:v>121</c:v>
                </c:pt>
                <c:pt idx="417">
                  <c:v>5</c:v>
                </c:pt>
                <c:pt idx="418">
                  <c:v>4</c:v>
                </c:pt>
                <c:pt idx="419">
                  <c:v>111</c:v>
                </c:pt>
                <c:pt idx="420">
                  <c:v>114</c:v>
                </c:pt>
                <c:pt idx="421">
                  <c:v>121</c:v>
                </c:pt>
                <c:pt idx="422">
                  <c:v>35</c:v>
                </c:pt>
                <c:pt idx="423">
                  <c:v>30</c:v>
                </c:pt>
                <c:pt idx="424">
                  <c:v>45</c:v>
                </c:pt>
                <c:pt idx="425">
                  <c:v>45</c:v>
                </c:pt>
                <c:pt idx="426">
                  <c:v>35</c:v>
                </c:pt>
                <c:pt idx="427">
                  <c:v>60</c:v>
                </c:pt>
                <c:pt idx="428">
                  <c:v>88</c:v>
                </c:pt>
                <c:pt idx="429">
                  <c:v>101</c:v>
                </c:pt>
                <c:pt idx="430">
                  <c:v>88</c:v>
                </c:pt>
                <c:pt idx="431">
                  <c:v>113</c:v>
                </c:pt>
                <c:pt idx="432">
                  <c:v>25</c:v>
                </c:pt>
                <c:pt idx="433">
                  <c:v>117</c:v>
                </c:pt>
                <c:pt idx="434">
                  <c:v>103</c:v>
                </c:pt>
                <c:pt idx="435">
                  <c:v>128</c:v>
                </c:pt>
                <c:pt idx="436">
                  <c:v>129</c:v>
                </c:pt>
                <c:pt idx="437">
                  <c:v>115</c:v>
                </c:pt>
                <c:pt idx="438">
                  <c:v>75</c:v>
                </c:pt>
                <c:pt idx="439">
                  <c:v>14</c:v>
                </c:pt>
                <c:pt idx="440">
                  <c:v>170</c:v>
                </c:pt>
                <c:pt idx="441">
                  <c:v>30</c:v>
                </c:pt>
                <c:pt idx="442">
                  <c:v>97</c:v>
                </c:pt>
                <c:pt idx="443">
                  <c:v>131</c:v>
                </c:pt>
                <c:pt idx="444">
                  <c:v>30</c:v>
                </c:pt>
                <c:pt idx="445">
                  <c:v>22</c:v>
                </c:pt>
                <c:pt idx="446">
                  <c:v>22</c:v>
                </c:pt>
                <c:pt idx="447">
                  <c:v>111</c:v>
                </c:pt>
                <c:pt idx="448">
                  <c:v>95</c:v>
                </c:pt>
                <c:pt idx="449">
                  <c:v>70</c:v>
                </c:pt>
                <c:pt idx="450">
                  <c:v>75</c:v>
                </c:pt>
                <c:pt idx="451">
                  <c:v>90</c:v>
                </c:pt>
                <c:pt idx="452">
                  <c:v>125</c:v>
                </c:pt>
                <c:pt idx="453">
                  <c:v>97</c:v>
                </c:pt>
                <c:pt idx="454">
                  <c:v>94</c:v>
                </c:pt>
                <c:pt idx="455">
                  <c:v>11</c:v>
                </c:pt>
                <c:pt idx="456">
                  <c:v>120</c:v>
                </c:pt>
                <c:pt idx="457">
                  <c:v>120</c:v>
                </c:pt>
                <c:pt idx="458">
                  <c:v>7</c:v>
                </c:pt>
                <c:pt idx="459">
                  <c:v>103</c:v>
                </c:pt>
                <c:pt idx="460">
                  <c:v>97</c:v>
                </c:pt>
                <c:pt idx="461">
                  <c:v>101</c:v>
                </c:pt>
                <c:pt idx="462">
                  <c:v>118</c:v>
                </c:pt>
                <c:pt idx="463">
                  <c:v>87</c:v>
                </c:pt>
                <c:pt idx="464">
                  <c:v>120</c:v>
                </c:pt>
                <c:pt idx="465">
                  <c:v>10</c:v>
                </c:pt>
                <c:pt idx="466">
                  <c:v>109</c:v>
                </c:pt>
                <c:pt idx="467">
                  <c:v>15</c:v>
                </c:pt>
                <c:pt idx="468">
                  <c:v>9</c:v>
                </c:pt>
                <c:pt idx="469">
                  <c:v>7</c:v>
                </c:pt>
                <c:pt idx="470">
                  <c:v>8</c:v>
                </c:pt>
                <c:pt idx="471">
                  <c:v>25</c:v>
                </c:pt>
                <c:pt idx="472">
                  <c:v>30</c:v>
                </c:pt>
                <c:pt idx="473">
                  <c:v>25</c:v>
                </c:pt>
                <c:pt idx="474">
                  <c:v>18</c:v>
                </c:pt>
                <c:pt idx="475">
                  <c:v>25</c:v>
                </c:pt>
                <c:pt idx="476">
                  <c:v>22</c:v>
                </c:pt>
                <c:pt idx="477">
                  <c:v>22</c:v>
                </c:pt>
                <c:pt idx="478">
                  <c:v>23</c:v>
                </c:pt>
                <c:pt idx="479">
                  <c:v>23</c:v>
                </c:pt>
                <c:pt idx="480">
                  <c:v>28</c:v>
                </c:pt>
                <c:pt idx="481">
                  <c:v>15</c:v>
                </c:pt>
                <c:pt idx="482">
                  <c:v>22</c:v>
                </c:pt>
                <c:pt idx="483">
                  <c:v>30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88</c:v>
                </c:pt>
                <c:pt idx="488">
                  <c:v>147</c:v>
                </c:pt>
                <c:pt idx="489">
                  <c:v>130</c:v>
                </c:pt>
                <c:pt idx="490">
                  <c:v>114</c:v>
                </c:pt>
                <c:pt idx="491">
                  <c:v>93</c:v>
                </c:pt>
                <c:pt idx="492">
                  <c:v>83</c:v>
                </c:pt>
                <c:pt idx="493">
                  <c:v>80</c:v>
                </c:pt>
                <c:pt idx="494">
                  <c:v>90</c:v>
                </c:pt>
                <c:pt idx="495">
                  <c:v>96</c:v>
                </c:pt>
                <c:pt idx="496">
                  <c:v>94</c:v>
                </c:pt>
                <c:pt idx="497">
                  <c:v>75</c:v>
                </c:pt>
                <c:pt idx="498">
                  <c:v>3</c:v>
                </c:pt>
                <c:pt idx="499">
                  <c:v>95</c:v>
                </c:pt>
                <c:pt idx="500">
                  <c:v>98</c:v>
                </c:pt>
                <c:pt idx="501">
                  <c:v>95</c:v>
                </c:pt>
                <c:pt idx="502">
                  <c:v>109</c:v>
                </c:pt>
                <c:pt idx="503">
                  <c:v>121</c:v>
                </c:pt>
                <c:pt idx="504">
                  <c:v>114</c:v>
                </c:pt>
                <c:pt idx="505">
                  <c:v>127</c:v>
                </c:pt>
                <c:pt idx="506">
                  <c:v>107</c:v>
                </c:pt>
                <c:pt idx="507">
                  <c:v>82</c:v>
                </c:pt>
                <c:pt idx="508">
                  <c:v>21</c:v>
                </c:pt>
                <c:pt idx="509">
                  <c:v>143</c:v>
                </c:pt>
                <c:pt idx="510">
                  <c:v>114</c:v>
                </c:pt>
                <c:pt idx="511">
                  <c:v>20</c:v>
                </c:pt>
                <c:pt idx="512">
                  <c:v>12</c:v>
                </c:pt>
                <c:pt idx="513">
                  <c:v>88</c:v>
                </c:pt>
                <c:pt idx="514">
                  <c:v>80</c:v>
                </c:pt>
                <c:pt idx="515">
                  <c:v>164</c:v>
                </c:pt>
                <c:pt idx="516">
                  <c:v>125</c:v>
                </c:pt>
                <c:pt idx="517">
                  <c:v>95</c:v>
                </c:pt>
                <c:pt idx="518">
                  <c:v>70</c:v>
                </c:pt>
                <c:pt idx="519">
                  <c:v>9</c:v>
                </c:pt>
                <c:pt idx="520">
                  <c:v>95</c:v>
                </c:pt>
                <c:pt idx="521">
                  <c:v>86</c:v>
                </c:pt>
                <c:pt idx="522">
                  <c:v>165</c:v>
                </c:pt>
                <c:pt idx="523">
                  <c:v>129</c:v>
                </c:pt>
                <c:pt idx="524">
                  <c:v>130</c:v>
                </c:pt>
                <c:pt idx="525">
                  <c:v>133</c:v>
                </c:pt>
                <c:pt idx="526">
                  <c:v>87</c:v>
                </c:pt>
                <c:pt idx="527">
                  <c:v>100</c:v>
                </c:pt>
                <c:pt idx="528">
                  <c:v>127</c:v>
                </c:pt>
                <c:pt idx="529">
                  <c:v>30</c:v>
                </c:pt>
                <c:pt idx="530">
                  <c:v>119</c:v>
                </c:pt>
                <c:pt idx="531">
                  <c:v>119</c:v>
                </c:pt>
                <c:pt idx="532">
                  <c:v>100</c:v>
                </c:pt>
                <c:pt idx="533">
                  <c:v>153</c:v>
                </c:pt>
                <c:pt idx="534">
                  <c:v>114</c:v>
                </c:pt>
                <c:pt idx="535">
                  <c:v>110</c:v>
                </c:pt>
                <c:pt idx="536">
                  <c:v>4</c:v>
                </c:pt>
                <c:pt idx="537">
                  <c:v>81</c:v>
                </c:pt>
                <c:pt idx="538">
                  <c:v>81</c:v>
                </c:pt>
                <c:pt idx="539">
                  <c:v>115</c:v>
                </c:pt>
                <c:pt idx="540">
                  <c:v>135</c:v>
                </c:pt>
                <c:pt idx="541">
                  <c:v>101</c:v>
                </c:pt>
                <c:pt idx="542">
                  <c:v>8</c:v>
                </c:pt>
                <c:pt idx="543">
                  <c:v>115</c:v>
                </c:pt>
                <c:pt idx="544">
                  <c:v>25</c:v>
                </c:pt>
                <c:pt idx="545">
                  <c:v>30</c:v>
                </c:pt>
                <c:pt idx="546">
                  <c:v>95</c:v>
                </c:pt>
                <c:pt idx="547">
                  <c:v>73</c:v>
                </c:pt>
                <c:pt idx="548">
                  <c:v>98</c:v>
                </c:pt>
                <c:pt idx="549">
                  <c:v>101</c:v>
                </c:pt>
                <c:pt idx="550">
                  <c:v>75</c:v>
                </c:pt>
                <c:pt idx="551">
                  <c:v>30</c:v>
                </c:pt>
                <c:pt idx="552">
                  <c:v>24</c:v>
                </c:pt>
                <c:pt idx="553">
                  <c:v>106</c:v>
                </c:pt>
                <c:pt idx="554">
                  <c:v>140</c:v>
                </c:pt>
                <c:pt idx="555">
                  <c:v>86</c:v>
                </c:pt>
                <c:pt idx="556">
                  <c:v>91</c:v>
                </c:pt>
                <c:pt idx="557">
                  <c:v>101</c:v>
                </c:pt>
                <c:pt idx="558">
                  <c:v>89</c:v>
                </c:pt>
                <c:pt idx="559">
                  <c:v>85</c:v>
                </c:pt>
                <c:pt idx="560">
                  <c:v>98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25</c:v>
                </c:pt>
                <c:pt idx="565">
                  <c:v>5</c:v>
                </c:pt>
                <c:pt idx="566">
                  <c:v>8</c:v>
                </c:pt>
                <c:pt idx="567">
                  <c:v>22</c:v>
                </c:pt>
                <c:pt idx="568">
                  <c:v>30</c:v>
                </c:pt>
                <c:pt idx="569">
                  <c:v>84</c:v>
                </c:pt>
                <c:pt idx="570">
                  <c:v>88</c:v>
                </c:pt>
                <c:pt idx="571">
                  <c:v>91</c:v>
                </c:pt>
                <c:pt idx="572">
                  <c:v>80</c:v>
                </c:pt>
                <c:pt idx="573">
                  <c:v>77</c:v>
                </c:pt>
                <c:pt idx="574">
                  <c:v>102</c:v>
                </c:pt>
                <c:pt idx="575">
                  <c:v>98</c:v>
                </c:pt>
                <c:pt idx="576">
                  <c:v>87</c:v>
                </c:pt>
                <c:pt idx="577">
                  <c:v>93</c:v>
                </c:pt>
                <c:pt idx="578">
                  <c:v>89</c:v>
                </c:pt>
                <c:pt idx="579">
                  <c:v>111</c:v>
                </c:pt>
                <c:pt idx="580">
                  <c:v>20</c:v>
                </c:pt>
                <c:pt idx="581">
                  <c:v>86</c:v>
                </c:pt>
                <c:pt idx="582">
                  <c:v>30</c:v>
                </c:pt>
                <c:pt idx="583">
                  <c:v>30</c:v>
                </c:pt>
                <c:pt idx="584">
                  <c:v>85</c:v>
                </c:pt>
                <c:pt idx="585">
                  <c:v>98</c:v>
                </c:pt>
                <c:pt idx="586">
                  <c:v>88</c:v>
                </c:pt>
                <c:pt idx="587">
                  <c:v>177</c:v>
                </c:pt>
                <c:pt idx="588">
                  <c:v>82</c:v>
                </c:pt>
                <c:pt idx="589">
                  <c:v>93</c:v>
                </c:pt>
                <c:pt idx="590">
                  <c:v>111</c:v>
                </c:pt>
                <c:pt idx="591">
                  <c:v>115</c:v>
                </c:pt>
                <c:pt idx="592">
                  <c:v>95</c:v>
                </c:pt>
                <c:pt idx="593">
                  <c:v>30</c:v>
                </c:pt>
                <c:pt idx="594">
                  <c:v>124</c:v>
                </c:pt>
                <c:pt idx="595">
                  <c:v>95</c:v>
                </c:pt>
                <c:pt idx="596">
                  <c:v>122</c:v>
                </c:pt>
                <c:pt idx="597">
                  <c:v>90</c:v>
                </c:pt>
                <c:pt idx="598">
                  <c:v>5</c:v>
                </c:pt>
                <c:pt idx="599">
                  <c:v>80</c:v>
                </c:pt>
                <c:pt idx="600">
                  <c:v>112</c:v>
                </c:pt>
                <c:pt idx="601">
                  <c:v>52</c:v>
                </c:pt>
                <c:pt idx="602">
                  <c:v>114</c:v>
                </c:pt>
                <c:pt idx="603">
                  <c:v>94</c:v>
                </c:pt>
                <c:pt idx="604">
                  <c:v>102</c:v>
                </c:pt>
                <c:pt idx="605">
                  <c:v>100</c:v>
                </c:pt>
                <c:pt idx="606">
                  <c:v>114</c:v>
                </c:pt>
                <c:pt idx="607">
                  <c:v>3</c:v>
                </c:pt>
                <c:pt idx="608">
                  <c:v>136</c:v>
                </c:pt>
                <c:pt idx="609">
                  <c:v>7</c:v>
                </c:pt>
                <c:pt idx="610">
                  <c:v>90</c:v>
                </c:pt>
                <c:pt idx="611">
                  <c:v>30</c:v>
                </c:pt>
                <c:pt idx="612">
                  <c:v>40</c:v>
                </c:pt>
                <c:pt idx="613">
                  <c:v>40</c:v>
                </c:pt>
                <c:pt idx="614">
                  <c:v>105</c:v>
                </c:pt>
                <c:pt idx="615">
                  <c:v>90</c:v>
                </c:pt>
                <c:pt idx="616">
                  <c:v>97</c:v>
                </c:pt>
                <c:pt idx="617">
                  <c:v>7</c:v>
                </c:pt>
                <c:pt idx="618">
                  <c:v>119</c:v>
                </c:pt>
                <c:pt idx="619">
                  <c:v>110</c:v>
                </c:pt>
                <c:pt idx="620">
                  <c:v>121</c:v>
                </c:pt>
                <c:pt idx="621">
                  <c:v>26</c:v>
                </c:pt>
                <c:pt idx="622">
                  <c:v>190</c:v>
                </c:pt>
                <c:pt idx="623">
                  <c:v>15</c:v>
                </c:pt>
                <c:pt idx="624">
                  <c:v>128</c:v>
                </c:pt>
                <c:pt idx="625">
                  <c:v>15</c:v>
                </c:pt>
                <c:pt idx="626">
                  <c:v>30</c:v>
                </c:pt>
                <c:pt idx="627">
                  <c:v>90</c:v>
                </c:pt>
                <c:pt idx="629">
                  <c:v>138</c:v>
                </c:pt>
                <c:pt idx="630">
                  <c:v>75</c:v>
                </c:pt>
                <c:pt idx="631">
                  <c:v>132</c:v>
                </c:pt>
                <c:pt idx="632">
                  <c:v>142</c:v>
                </c:pt>
                <c:pt idx="633">
                  <c:v>86</c:v>
                </c:pt>
                <c:pt idx="634">
                  <c:v>94</c:v>
                </c:pt>
                <c:pt idx="635">
                  <c:v>90</c:v>
                </c:pt>
                <c:pt idx="636">
                  <c:v>85</c:v>
                </c:pt>
                <c:pt idx="637">
                  <c:v>150</c:v>
                </c:pt>
                <c:pt idx="638">
                  <c:v>8</c:v>
                </c:pt>
                <c:pt idx="639">
                  <c:v>94</c:v>
                </c:pt>
                <c:pt idx="640">
                  <c:v>80</c:v>
                </c:pt>
                <c:pt idx="641">
                  <c:v>125</c:v>
                </c:pt>
                <c:pt idx="642">
                  <c:v>117</c:v>
                </c:pt>
                <c:pt idx="643">
                  <c:v>3</c:v>
                </c:pt>
                <c:pt idx="644">
                  <c:v>115</c:v>
                </c:pt>
                <c:pt idx="645">
                  <c:v>93</c:v>
                </c:pt>
                <c:pt idx="646">
                  <c:v>88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97</c:v>
                </c:pt>
                <c:pt idx="652">
                  <c:v>99</c:v>
                </c:pt>
                <c:pt idx="653">
                  <c:v>2</c:v>
                </c:pt>
                <c:pt idx="654">
                  <c:v>4</c:v>
                </c:pt>
                <c:pt idx="655">
                  <c:v>5</c:v>
                </c:pt>
                <c:pt idx="656">
                  <c:v>145</c:v>
                </c:pt>
                <c:pt idx="657">
                  <c:v>68</c:v>
                </c:pt>
                <c:pt idx="658">
                  <c:v>96</c:v>
                </c:pt>
                <c:pt idx="659">
                  <c:v>105</c:v>
                </c:pt>
                <c:pt idx="660">
                  <c:v>30</c:v>
                </c:pt>
                <c:pt idx="661">
                  <c:v>105</c:v>
                </c:pt>
                <c:pt idx="662">
                  <c:v>90</c:v>
                </c:pt>
                <c:pt idx="663">
                  <c:v>30</c:v>
                </c:pt>
                <c:pt idx="664">
                  <c:v>26</c:v>
                </c:pt>
                <c:pt idx="665">
                  <c:v>101</c:v>
                </c:pt>
                <c:pt idx="666">
                  <c:v>73</c:v>
                </c:pt>
                <c:pt idx="667">
                  <c:v>3</c:v>
                </c:pt>
                <c:pt idx="668">
                  <c:v>98</c:v>
                </c:pt>
                <c:pt idx="669">
                  <c:v>108</c:v>
                </c:pt>
                <c:pt idx="670">
                  <c:v>12</c:v>
                </c:pt>
                <c:pt idx="671">
                  <c:v>110</c:v>
                </c:pt>
                <c:pt idx="672">
                  <c:v>104</c:v>
                </c:pt>
                <c:pt idx="673">
                  <c:v>109</c:v>
                </c:pt>
                <c:pt idx="674">
                  <c:v>30</c:v>
                </c:pt>
                <c:pt idx="675">
                  <c:v>95</c:v>
                </c:pt>
                <c:pt idx="676">
                  <c:v>122</c:v>
                </c:pt>
                <c:pt idx="677">
                  <c:v>106</c:v>
                </c:pt>
                <c:pt idx="678">
                  <c:v>118</c:v>
                </c:pt>
                <c:pt idx="679">
                  <c:v>2</c:v>
                </c:pt>
                <c:pt idx="680">
                  <c:v>106</c:v>
                </c:pt>
                <c:pt idx="681">
                  <c:v>111</c:v>
                </c:pt>
                <c:pt idx="682">
                  <c:v>11</c:v>
                </c:pt>
                <c:pt idx="683">
                  <c:v>30</c:v>
                </c:pt>
                <c:pt idx="684">
                  <c:v>114</c:v>
                </c:pt>
                <c:pt idx="685">
                  <c:v>82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11</c:v>
                </c:pt>
                <c:pt idx="690">
                  <c:v>94</c:v>
                </c:pt>
                <c:pt idx="691">
                  <c:v>121</c:v>
                </c:pt>
                <c:pt idx="692">
                  <c:v>93</c:v>
                </c:pt>
                <c:pt idx="693">
                  <c:v>2</c:v>
                </c:pt>
                <c:pt idx="694">
                  <c:v>30</c:v>
                </c:pt>
                <c:pt idx="695">
                  <c:v>105</c:v>
                </c:pt>
                <c:pt idx="696">
                  <c:v>83</c:v>
                </c:pt>
                <c:pt idx="697">
                  <c:v>118</c:v>
                </c:pt>
                <c:pt idx="698">
                  <c:v>81</c:v>
                </c:pt>
                <c:pt idx="699">
                  <c:v>86</c:v>
                </c:pt>
                <c:pt idx="700">
                  <c:v>131</c:v>
                </c:pt>
                <c:pt idx="701">
                  <c:v>1</c:v>
                </c:pt>
                <c:pt idx="702">
                  <c:v>107</c:v>
                </c:pt>
                <c:pt idx="703">
                  <c:v>163</c:v>
                </c:pt>
                <c:pt idx="704">
                  <c:v>5</c:v>
                </c:pt>
                <c:pt idx="705">
                  <c:v>88</c:v>
                </c:pt>
                <c:pt idx="706">
                  <c:v>123</c:v>
                </c:pt>
                <c:pt idx="707">
                  <c:v>98</c:v>
                </c:pt>
                <c:pt idx="708">
                  <c:v>7</c:v>
                </c:pt>
                <c:pt idx="709">
                  <c:v>80</c:v>
                </c:pt>
                <c:pt idx="710">
                  <c:v>99</c:v>
                </c:pt>
                <c:pt idx="711">
                  <c:v>105</c:v>
                </c:pt>
                <c:pt idx="712">
                  <c:v>90</c:v>
                </c:pt>
                <c:pt idx="713">
                  <c:v>100</c:v>
                </c:pt>
                <c:pt idx="714">
                  <c:v>121</c:v>
                </c:pt>
                <c:pt idx="715">
                  <c:v>112</c:v>
                </c:pt>
                <c:pt idx="716">
                  <c:v>121</c:v>
                </c:pt>
                <c:pt idx="717">
                  <c:v>108</c:v>
                </c:pt>
                <c:pt idx="718">
                  <c:v>91</c:v>
                </c:pt>
                <c:pt idx="719">
                  <c:v>103</c:v>
                </c:pt>
                <c:pt idx="720">
                  <c:v>99</c:v>
                </c:pt>
                <c:pt idx="721">
                  <c:v>81</c:v>
                </c:pt>
                <c:pt idx="722">
                  <c:v>89</c:v>
                </c:pt>
                <c:pt idx="723">
                  <c:v>88</c:v>
                </c:pt>
                <c:pt idx="724">
                  <c:v>30</c:v>
                </c:pt>
                <c:pt idx="725">
                  <c:v>154</c:v>
                </c:pt>
                <c:pt idx="726">
                  <c:v>165</c:v>
                </c:pt>
                <c:pt idx="727">
                  <c:v>98</c:v>
                </c:pt>
                <c:pt idx="728">
                  <c:v>117</c:v>
                </c:pt>
                <c:pt idx="729">
                  <c:v>119</c:v>
                </c:pt>
                <c:pt idx="730">
                  <c:v>111</c:v>
                </c:pt>
                <c:pt idx="731">
                  <c:v>115</c:v>
                </c:pt>
                <c:pt idx="732">
                  <c:v>83</c:v>
                </c:pt>
                <c:pt idx="733">
                  <c:v>65</c:v>
                </c:pt>
                <c:pt idx="734">
                  <c:v>103</c:v>
                </c:pt>
                <c:pt idx="735">
                  <c:v>95</c:v>
                </c:pt>
                <c:pt idx="736">
                  <c:v>110</c:v>
                </c:pt>
                <c:pt idx="737">
                  <c:v>121</c:v>
                </c:pt>
                <c:pt idx="738">
                  <c:v>3</c:v>
                </c:pt>
                <c:pt idx="739">
                  <c:v>119</c:v>
                </c:pt>
                <c:pt idx="740">
                  <c:v>44</c:v>
                </c:pt>
                <c:pt idx="741">
                  <c:v>118</c:v>
                </c:pt>
                <c:pt idx="742">
                  <c:v>96</c:v>
                </c:pt>
                <c:pt idx="743">
                  <c:v>120</c:v>
                </c:pt>
                <c:pt idx="744">
                  <c:v>101</c:v>
                </c:pt>
                <c:pt idx="745">
                  <c:v>20</c:v>
                </c:pt>
                <c:pt idx="746">
                  <c:v>131</c:v>
                </c:pt>
                <c:pt idx="747">
                  <c:v>92</c:v>
                </c:pt>
                <c:pt idx="748">
                  <c:v>132</c:v>
                </c:pt>
                <c:pt idx="749">
                  <c:v>82</c:v>
                </c:pt>
                <c:pt idx="750">
                  <c:v>146</c:v>
                </c:pt>
                <c:pt idx="751">
                  <c:v>70</c:v>
                </c:pt>
                <c:pt idx="752">
                  <c:v>80</c:v>
                </c:pt>
                <c:pt idx="753">
                  <c:v>109</c:v>
                </c:pt>
                <c:pt idx="754">
                  <c:v>118</c:v>
                </c:pt>
                <c:pt idx="755">
                  <c:v>3</c:v>
                </c:pt>
                <c:pt idx="756">
                  <c:v>134</c:v>
                </c:pt>
                <c:pt idx="757">
                  <c:v>90</c:v>
                </c:pt>
                <c:pt idx="758">
                  <c:v>83</c:v>
                </c:pt>
                <c:pt idx="759">
                  <c:v>130</c:v>
                </c:pt>
                <c:pt idx="760">
                  <c:v>67</c:v>
                </c:pt>
                <c:pt idx="761">
                  <c:v>119</c:v>
                </c:pt>
                <c:pt idx="762">
                  <c:v>87</c:v>
                </c:pt>
                <c:pt idx="763">
                  <c:v>94</c:v>
                </c:pt>
                <c:pt idx="764">
                  <c:v>89</c:v>
                </c:pt>
                <c:pt idx="765">
                  <c:v>119</c:v>
                </c:pt>
                <c:pt idx="766">
                  <c:v>95</c:v>
                </c:pt>
                <c:pt idx="767">
                  <c:v>4</c:v>
                </c:pt>
                <c:pt idx="768">
                  <c:v>7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109</c:v>
                </c:pt>
                <c:pt idx="773">
                  <c:v>90</c:v>
                </c:pt>
                <c:pt idx="774">
                  <c:v>110</c:v>
                </c:pt>
                <c:pt idx="775">
                  <c:v>85</c:v>
                </c:pt>
                <c:pt idx="776">
                  <c:v>95</c:v>
                </c:pt>
                <c:pt idx="777">
                  <c:v>98</c:v>
                </c:pt>
                <c:pt idx="778">
                  <c:v>134</c:v>
                </c:pt>
                <c:pt idx="779">
                  <c:v>92</c:v>
                </c:pt>
                <c:pt idx="780">
                  <c:v>140</c:v>
                </c:pt>
                <c:pt idx="781">
                  <c:v>152</c:v>
                </c:pt>
                <c:pt idx="782">
                  <c:v>164</c:v>
                </c:pt>
                <c:pt idx="783">
                  <c:v>16</c:v>
                </c:pt>
                <c:pt idx="784">
                  <c:v>9</c:v>
                </c:pt>
                <c:pt idx="785">
                  <c:v>7</c:v>
                </c:pt>
                <c:pt idx="786">
                  <c:v>9</c:v>
                </c:pt>
                <c:pt idx="787">
                  <c:v>111</c:v>
                </c:pt>
                <c:pt idx="788">
                  <c:v>15</c:v>
                </c:pt>
                <c:pt idx="789">
                  <c:v>5</c:v>
                </c:pt>
                <c:pt idx="790">
                  <c:v>15</c:v>
                </c:pt>
                <c:pt idx="791">
                  <c:v>100</c:v>
                </c:pt>
                <c:pt idx="792">
                  <c:v>134</c:v>
                </c:pt>
                <c:pt idx="793">
                  <c:v>129</c:v>
                </c:pt>
                <c:pt idx="794">
                  <c:v>124</c:v>
                </c:pt>
                <c:pt idx="795">
                  <c:v>133</c:v>
                </c:pt>
                <c:pt idx="796">
                  <c:v>107</c:v>
                </c:pt>
                <c:pt idx="797">
                  <c:v>45</c:v>
                </c:pt>
                <c:pt idx="798">
                  <c:v>92</c:v>
                </c:pt>
                <c:pt idx="799">
                  <c:v>81</c:v>
                </c:pt>
                <c:pt idx="800">
                  <c:v>88</c:v>
                </c:pt>
                <c:pt idx="801">
                  <c:v>125</c:v>
                </c:pt>
                <c:pt idx="802">
                  <c:v>100</c:v>
                </c:pt>
                <c:pt idx="803">
                  <c:v>3</c:v>
                </c:pt>
                <c:pt idx="804">
                  <c:v>116</c:v>
                </c:pt>
                <c:pt idx="805">
                  <c:v>101</c:v>
                </c:pt>
                <c:pt idx="806">
                  <c:v>128</c:v>
                </c:pt>
                <c:pt idx="807">
                  <c:v>136</c:v>
                </c:pt>
                <c:pt idx="808">
                  <c:v>115</c:v>
                </c:pt>
                <c:pt idx="809">
                  <c:v>114</c:v>
                </c:pt>
                <c:pt idx="810">
                  <c:v>139</c:v>
                </c:pt>
                <c:pt idx="811">
                  <c:v>93</c:v>
                </c:pt>
                <c:pt idx="812">
                  <c:v>2</c:v>
                </c:pt>
                <c:pt idx="813">
                  <c:v>88</c:v>
                </c:pt>
                <c:pt idx="814">
                  <c:v>123</c:v>
                </c:pt>
                <c:pt idx="815">
                  <c:v>104</c:v>
                </c:pt>
                <c:pt idx="816">
                  <c:v>85</c:v>
                </c:pt>
                <c:pt idx="817">
                  <c:v>94</c:v>
                </c:pt>
                <c:pt idx="818">
                  <c:v>96</c:v>
                </c:pt>
                <c:pt idx="819">
                  <c:v>108</c:v>
                </c:pt>
                <c:pt idx="820">
                  <c:v>110</c:v>
                </c:pt>
                <c:pt idx="821">
                  <c:v>110</c:v>
                </c:pt>
                <c:pt idx="822">
                  <c:v>85</c:v>
                </c:pt>
                <c:pt idx="823">
                  <c:v>120</c:v>
                </c:pt>
                <c:pt idx="824">
                  <c:v>78</c:v>
                </c:pt>
                <c:pt idx="825">
                  <c:v>79</c:v>
                </c:pt>
                <c:pt idx="826">
                  <c:v>100</c:v>
                </c:pt>
                <c:pt idx="827">
                  <c:v>97</c:v>
                </c:pt>
                <c:pt idx="828">
                  <c:v>118</c:v>
                </c:pt>
                <c:pt idx="829">
                  <c:v>93</c:v>
                </c:pt>
                <c:pt idx="830">
                  <c:v>165</c:v>
                </c:pt>
                <c:pt idx="831">
                  <c:v>100</c:v>
                </c:pt>
                <c:pt idx="832">
                  <c:v>95</c:v>
                </c:pt>
                <c:pt idx="833">
                  <c:v>120</c:v>
                </c:pt>
                <c:pt idx="834">
                  <c:v>3</c:v>
                </c:pt>
                <c:pt idx="835">
                  <c:v>121</c:v>
                </c:pt>
                <c:pt idx="836">
                  <c:v>161</c:v>
                </c:pt>
                <c:pt idx="837">
                  <c:v>124</c:v>
                </c:pt>
                <c:pt idx="838">
                  <c:v>80</c:v>
                </c:pt>
                <c:pt idx="839">
                  <c:v>95</c:v>
                </c:pt>
                <c:pt idx="840">
                  <c:v>95</c:v>
                </c:pt>
                <c:pt idx="841">
                  <c:v>175</c:v>
                </c:pt>
                <c:pt idx="842">
                  <c:v>92</c:v>
                </c:pt>
                <c:pt idx="843">
                  <c:v>153</c:v>
                </c:pt>
                <c:pt idx="844">
                  <c:v>140</c:v>
                </c:pt>
                <c:pt idx="845">
                  <c:v>68</c:v>
                </c:pt>
                <c:pt idx="846">
                  <c:v>100</c:v>
                </c:pt>
                <c:pt idx="847">
                  <c:v>90</c:v>
                </c:pt>
                <c:pt idx="848">
                  <c:v>128</c:v>
                </c:pt>
                <c:pt idx="849">
                  <c:v>105</c:v>
                </c:pt>
                <c:pt idx="850">
                  <c:v>118</c:v>
                </c:pt>
                <c:pt idx="851">
                  <c:v>85</c:v>
                </c:pt>
                <c:pt idx="852">
                  <c:v>96</c:v>
                </c:pt>
                <c:pt idx="853">
                  <c:v>83</c:v>
                </c:pt>
                <c:pt idx="854">
                  <c:v>106</c:v>
                </c:pt>
                <c:pt idx="855">
                  <c:v>92</c:v>
                </c:pt>
                <c:pt idx="856">
                  <c:v>100</c:v>
                </c:pt>
                <c:pt idx="857">
                  <c:v>85</c:v>
                </c:pt>
                <c:pt idx="858">
                  <c:v>150</c:v>
                </c:pt>
                <c:pt idx="859">
                  <c:v>130</c:v>
                </c:pt>
                <c:pt idx="860">
                  <c:v>93</c:v>
                </c:pt>
                <c:pt idx="861">
                  <c:v>100</c:v>
                </c:pt>
                <c:pt idx="862">
                  <c:v>158</c:v>
                </c:pt>
                <c:pt idx="863">
                  <c:v>22</c:v>
                </c:pt>
                <c:pt idx="864">
                  <c:v>27</c:v>
                </c:pt>
                <c:pt idx="865">
                  <c:v>108</c:v>
                </c:pt>
                <c:pt idx="866">
                  <c:v>72</c:v>
                </c:pt>
                <c:pt idx="867">
                  <c:v>105</c:v>
                </c:pt>
                <c:pt idx="868">
                  <c:v>121</c:v>
                </c:pt>
                <c:pt idx="869">
                  <c:v>102</c:v>
                </c:pt>
                <c:pt idx="870">
                  <c:v>91</c:v>
                </c:pt>
                <c:pt idx="871">
                  <c:v>100</c:v>
                </c:pt>
                <c:pt idx="872">
                  <c:v>92</c:v>
                </c:pt>
                <c:pt idx="873">
                  <c:v>87</c:v>
                </c:pt>
                <c:pt idx="874">
                  <c:v>101</c:v>
                </c:pt>
                <c:pt idx="875">
                  <c:v>91</c:v>
                </c:pt>
                <c:pt idx="876">
                  <c:v>129</c:v>
                </c:pt>
                <c:pt idx="877">
                  <c:v>93</c:v>
                </c:pt>
                <c:pt idx="878">
                  <c:v>4</c:v>
                </c:pt>
                <c:pt idx="879">
                  <c:v>92</c:v>
                </c:pt>
                <c:pt idx="880">
                  <c:v>81</c:v>
                </c:pt>
                <c:pt idx="881">
                  <c:v>102</c:v>
                </c:pt>
                <c:pt idx="882">
                  <c:v>70</c:v>
                </c:pt>
                <c:pt idx="883">
                  <c:v>100</c:v>
                </c:pt>
                <c:pt idx="884">
                  <c:v>69</c:v>
                </c:pt>
                <c:pt idx="885">
                  <c:v>78</c:v>
                </c:pt>
                <c:pt idx="886">
                  <c:v>95</c:v>
                </c:pt>
                <c:pt idx="887">
                  <c:v>80</c:v>
                </c:pt>
                <c:pt idx="888">
                  <c:v>69</c:v>
                </c:pt>
                <c:pt idx="889">
                  <c:v>99</c:v>
                </c:pt>
              </c:strCache>
            </c:strRef>
          </c:xVal>
          <c:yVal>
            <c:numRef>
              <c:f>Notas!$B:$B</c:f>
              <c:numCache>
                <c:formatCode>General</c:formatCode>
                <c:ptCount val="1048576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9</c:v>
                </c:pt>
                <c:pt idx="9">
                  <c:v>3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3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5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4</c:v>
                </c:pt>
                <c:pt idx="30">
                  <c:v>4</c:v>
                </c:pt>
                <c:pt idx="31">
                  <c:v>8</c:v>
                </c:pt>
                <c:pt idx="32">
                  <c:v>9</c:v>
                </c:pt>
                <c:pt idx="33">
                  <c:v>6</c:v>
                </c:pt>
                <c:pt idx="34">
                  <c:v>10</c:v>
                </c:pt>
                <c:pt idx="35">
                  <c:v>7</c:v>
                </c:pt>
                <c:pt idx="36">
                  <c:v>4</c:v>
                </c:pt>
                <c:pt idx="37">
                  <c:v>8</c:v>
                </c:pt>
                <c:pt idx="38">
                  <c:v>6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7</c:v>
                </c:pt>
                <c:pt idx="43">
                  <c:v>6</c:v>
                </c:pt>
                <c:pt idx="44">
                  <c:v>4</c:v>
                </c:pt>
                <c:pt idx="45">
                  <c:v>6</c:v>
                </c:pt>
                <c:pt idx="46">
                  <c:v>8</c:v>
                </c:pt>
                <c:pt idx="47">
                  <c:v>3</c:v>
                </c:pt>
                <c:pt idx="48">
                  <c:v>6</c:v>
                </c:pt>
                <c:pt idx="49">
                  <c:v>4</c:v>
                </c:pt>
                <c:pt idx="50">
                  <c:v>5</c:v>
                </c:pt>
                <c:pt idx="51">
                  <c:v>10</c:v>
                </c:pt>
                <c:pt idx="52">
                  <c:v>6</c:v>
                </c:pt>
                <c:pt idx="53">
                  <c:v>8</c:v>
                </c:pt>
                <c:pt idx="54">
                  <c:v>3</c:v>
                </c:pt>
                <c:pt idx="55">
                  <c:v>5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5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9</c:v>
                </c:pt>
                <c:pt idx="64">
                  <c:v>4</c:v>
                </c:pt>
                <c:pt idx="65">
                  <c:v>6</c:v>
                </c:pt>
                <c:pt idx="66">
                  <c:v>4</c:v>
                </c:pt>
                <c:pt idx="67">
                  <c:v>4</c:v>
                </c:pt>
                <c:pt idx="68">
                  <c:v>9</c:v>
                </c:pt>
                <c:pt idx="69">
                  <c:v>8</c:v>
                </c:pt>
                <c:pt idx="70">
                  <c:v>5</c:v>
                </c:pt>
                <c:pt idx="71">
                  <c:v>10</c:v>
                </c:pt>
                <c:pt idx="72">
                  <c:v>5</c:v>
                </c:pt>
                <c:pt idx="73">
                  <c:v>6</c:v>
                </c:pt>
                <c:pt idx="74">
                  <c:v>8</c:v>
                </c:pt>
                <c:pt idx="75">
                  <c:v>10</c:v>
                </c:pt>
                <c:pt idx="76">
                  <c:v>8</c:v>
                </c:pt>
                <c:pt idx="77">
                  <c:v>9</c:v>
                </c:pt>
                <c:pt idx="78">
                  <c:v>7</c:v>
                </c:pt>
                <c:pt idx="79">
                  <c:v>9</c:v>
                </c:pt>
                <c:pt idx="80">
                  <c:v>9</c:v>
                </c:pt>
                <c:pt idx="81">
                  <c:v>7</c:v>
                </c:pt>
                <c:pt idx="82">
                  <c:v>8</c:v>
                </c:pt>
                <c:pt idx="83">
                  <c:v>5</c:v>
                </c:pt>
                <c:pt idx="84">
                  <c:v>8</c:v>
                </c:pt>
                <c:pt idx="85">
                  <c:v>8</c:v>
                </c:pt>
                <c:pt idx="86">
                  <c:v>5</c:v>
                </c:pt>
                <c:pt idx="87">
                  <c:v>7</c:v>
                </c:pt>
                <c:pt idx="88">
                  <c:v>7</c:v>
                </c:pt>
                <c:pt idx="89">
                  <c:v>8</c:v>
                </c:pt>
                <c:pt idx="90">
                  <c:v>7</c:v>
                </c:pt>
                <c:pt idx="91">
                  <c:v>3</c:v>
                </c:pt>
                <c:pt idx="92">
                  <c:v>9</c:v>
                </c:pt>
                <c:pt idx="93">
                  <c:v>7</c:v>
                </c:pt>
                <c:pt idx="94">
                  <c:v>9</c:v>
                </c:pt>
                <c:pt idx="95">
                  <c:v>9</c:v>
                </c:pt>
                <c:pt idx="96">
                  <c:v>8</c:v>
                </c:pt>
                <c:pt idx="97">
                  <c:v>7</c:v>
                </c:pt>
                <c:pt idx="98">
                  <c:v>8</c:v>
                </c:pt>
                <c:pt idx="99">
                  <c:v>6</c:v>
                </c:pt>
                <c:pt idx="100">
                  <c:v>5</c:v>
                </c:pt>
                <c:pt idx="101">
                  <c:v>7</c:v>
                </c:pt>
                <c:pt idx="102">
                  <c:v>5</c:v>
                </c:pt>
                <c:pt idx="103">
                  <c:v>8</c:v>
                </c:pt>
                <c:pt idx="104">
                  <c:v>8</c:v>
                </c:pt>
                <c:pt idx="105">
                  <c:v>4</c:v>
                </c:pt>
                <c:pt idx="106">
                  <c:v>9</c:v>
                </c:pt>
                <c:pt idx="107">
                  <c:v>4</c:v>
                </c:pt>
                <c:pt idx="108">
                  <c:v>7</c:v>
                </c:pt>
                <c:pt idx="109">
                  <c:v>7</c:v>
                </c:pt>
                <c:pt idx="110">
                  <c:v>8</c:v>
                </c:pt>
                <c:pt idx="111">
                  <c:v>8</c:v>
                </c:pt>
                <c:pt idx="112">
                  <c:v>7</c:v>
                </c:pt>
                <c:pt idx="113">
                  <c:v>6</c:v>
                </c:pt>
                <c:pt idx="114">
                  <c:v>8</c:v>
                </c:pt>
                <c:pt idx="115">
                  <c:v>4</c:v>
                </c:pt>
                <c:pt idx="116">
                  <c:v>5</c:v>
                </c:pt>
                <c:pt idx="117">
                  <c:v>5</c:v>
                </c:pt>
                <c:pt idx="118">
                  <c:v>7</c:v>
                </c:pt>
                <c:pt idx="119">
                  <c:v>3</c:v>
                </c:pt>
                <c:pt idx="120">
                  <c:v>8</c:v>
                </c:pt>
                <c:pt idx="121">
                  <c:v>7</c:v>
                </c:pt>
                <c:pt idx="122">
                  <c:v>8</c:v>
                </c:pt>
                <c:pt idx="123">
                  <c:v>7</c:v>
                </c:pt>
                <c:pt idx="124">
                  <c:v>9</c:v>
                </c:pt>
                <c:pt idx="125">
                  <c:v>9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9</c:v>
                </c:pt>
                <c:pt idx="132">
                  <c:v>7</c:v>
                </c:pt>
                <c:pt idx="133">
                  <c:v>5</c:v>
                </c:pt>
                <c:pt idx="134">
                  <c:v>10</c:v>
                </c:pt>
                <c:pt idx="135">
                  <c:v>7</c:v>
                </c:pt>
                <c:pt idx="136">
                  <c:v>3</c:v>
                </c:pt>
                <c:pt idx="137">
                  <c:v>6</c:v>
                </c:pt>
                <c:pt idx="138">
                  <c:v>6</c:v>
                </c:pt>
                <c:pt idx="139">
                  <c:v>7</c:v>
                </c:pt>
                <c:pt idx="140">
                  <c:v>5</c:v>
                </c:pt>
                <c:pt idx="141">
                  <c:v>8</c:v>
                </c:pt>
                <c:pt idx="142">
                  <c:v>8</c:v>
                </c:pt>
                <c:pt idx="143">
                  <c:v>4</c:v>
                </c:pt>
                <c:pt idx="144">
                  <c:v>8</c:v>
                </c:pt>
                <c:pt idx="145">
                  <c:v>6</c:v>
                </c:pt>
                <c:pt idx="146">
                  <c:v>8</c:v>
                </c:pt>
                <c:pt idx="147">
                  <c:v>9</c:v>
                </c:pt>
                <c:pt idx="148">
                  <c:v>9</c:v>
                </c:pt>
                <c:pt idx="149">
                  <c:v>6</c:v>
                </c:pt>
                <c:pt idx="150">
                  <c:v>7</c:v>
                </c:pt>
                <c:pt idx="151">
                  <c:v>8</c:v>
                </c:pt>
                <c:pt idx="152">
                  <c:v>7</c:v>
                </c:pt>
                <c:pt idx="153">
                  <c:v>9</c:v>
                </c:pt>
                <c:pt idx="154">
                  <c:v>8</c:v>
                </c:pt>
                <c:pt idx="155">
                  <c:v>3</c:v>
                </c:pt>
                <c:pt idx="156">
                  <c:v>5</c:v>
                </c:pt>
                <c:pt idx="157">
                  <c:v>10</c:v>
                </c:pt>
                <c:pt idx="158">
                  <c:v>9</c:v>
                </c:pt>
                <c:pt idx="159">
                  <c:v>6</c:v>
                </c:pt>
                <c:pt idx="160">
                  <c:v>6</c:v>
                </c:pt>
                <c:pt idx="161">
                  <c:v>9</c:v>
                </c:pt>
                <c:pt idx="162">
                  <c:v>8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5</c:v>
                </c:pt>
                <c:pt idx="169">
                  <c:v>7</c:v>
                </c:pt>
                <c:pt idx="170">
                  <c:v>5</c:v>
                </c:pt>
                <c:pt idx="171">
                  <c:v>9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8</c:v>
                </c:pt>
                <c:pt idx="176">
                  <c:v>9</c:v>
                </c:pt>
                <c:pt idx="177">
                  <c:v>8</c:v>
                </c:pt>
                <c:pt idx="178">
                  <c:v>6</c:v>
                </c:pt>
                <c:pt idx="179">
                  <c:v>8</c:v>
                </c:pt>
                <c:pt idx="180">
                  <c:v>3</c:v>
                </c:pt>
                <c:pt idx="181">
                  <c:v>6</c:v>
                </c:pt>
                <c:pt idx="182">
                  <c:v>6</c:v>
                </c:pt>
                <c:pt idx="183">
                  <c:v>5</c:v>
                </c:pt>
                <c:pt idx="184">
                  <c:v>8</c:v>
                </c:pt>
                <c:pt idx="185">
                  <c:v>6</c:v>
                </c:pt>
                <c:pt idx="186">
                  <c:v>9</c:v>
                </c:pt>
                <c:pt idx="187">
                  <c:v>9</c:v>
                </c:pt>
                <c:pt idx="188">
                  <c:v>5</c:v>
                </c:pt>
                <c:pt idx="189">
                  <c:v>8</c:v>
                </c:pt>
                <c:pt idx="190">
                  <c:v>7</c:v>
                </c:pt>
                <c:pt idx="191">
                  <c:v>6</c:v>
                </c:pt>
                <c:pt idx="192">
                  <c:v>8</c:v>
                </c:pt>
                <c:pt idx="193">
                  <c:v>9</c:v>
                </c:pt>
                <c:pt idx="194">
                  <c:v>7</c:v>
                </c:pt>
                <c:pt idx="195">
                  <c:v>10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6</c:v>
                </c:pt>
                <c:pt idx="201">
                  <c:v>8</c:v>
                </c:pt>
                <c:pt idx="202">
                  <c:v>7</c:v>
                </c:pt>
                <c:pt idx="203">
                  <c:v>9</c:v>
                </c:pt>
                <c:pt idx="204">
                  <c:v>7</c:v>
                </c:pt>
                <c:pt idx="205">
                  <c:v>8</c:v>
                </c:pt>
                <c:pt idx="206">
                  <c:v>10</c:v>
                </c:pt>
                <c:pt idx="207">
                  <c:v>9</c:v>
                </c:pt>
                <c:pt idx="208">
                  <c:v>10</c:v>
                </c:pt>
                <c:pt idx="209">
                  <c:v>10</c:v>
                </c:pt>
                <c:pt idx="210">
                  <c:v>9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10</c:v>
                </c:pt>
                <c:pt idx="215">
                  <c:v>5</c:v>
                </c:pt>
                <c:pt idx="216">
                  <c:v>9</c:v>
                </c:pt>
                <c:pt idx="217">
                  <c:v>5</c:v>
                </c:pt>
                <c:pt idx="218">
                  <c:v>8</c:v>
                </c:pt>
                <c:pt idx="219">
                  <c:v>6</c:v>
                </c:pt>
                <c:pt idx="220">
                  <c:v>6</c:v>
                </c:pt>
                <c:pt idx="221">
                  <c:v>9</c:v>
                </c:pt>
                <c:pt idx="222">
                  <c:v>6</c:v>
                </c:pt>
                <c:pt idx="223">
                  <c:v>6</c:v>
                </c:pt>
                <c:pt idx="224">
                  <c:v>9</c:v>
                </c:pt>
                <c:pt idx="225">
                  <c:v>8</c:v>
                </c:pt>
                <c:pt idx="226">
                  <c:v>6</c:v>
                </c:pt>
                <c:pt idx="227">
                  <c:v>5</c:v>
                </c:pt>
                <c:pt idx="228">
                  <c:v>8</c:v>
                </c:pt>
                <c:pt idx="229">
                  <c:v>7</c:v>
                </c:pt>
                <c:pt idx="230">
                  <c:v>9</c:v>
                </c:pt>
                <c:pt idx="231">
                  <c:v>7</c:v>
                </c:pt>
                <c:pt idx="232">
                  <c:v>9</c:v>
                </c:pt>
                <c:pt idx="233">
                  <c:v>5</c:v>
                </c:pt>
                <c:pt idx="234">
                  <c:v>6</c:v>
                </c:pt>
                <c:pt idx="235">
                  <c:v>9</c:v>
                </c:pt>
                <c:pt idx="236">
                  <c:v>8</c:v>
                </c:pt>
                <c:pt idx="237">
                  <c:v>7</c:v>
                </c:pt>
                <c:pt idx="238">
                  <c:v>10</c:v>
                </c:pt>
                <c:pt idx="239">
                  <c:v>9</c:v>
                </c:pt>
                <c:pt idx="240">
                  <c:v>6</c:v>
                </c:pt>
                <c:pt idx="241">
                  <c:v>8</c:v>
                </c:pt>
                <c:pt idx="242">
                  <c:v>6</c:v>
                </c:pt>
                <c:pt idx="243">
                  <c:v>8</c:v>
                </c:pt>
                <c:pt idx="244">
                  <c:v>7</c:v>
                </c:pt>
                <c:pt idx="245">
                  <c:v>6</c:v>
                </c:pt>
                <c:pt idx="246">
                  <c:v>5</c:v>
                </c:pt>
                <c:pt idx="247">
                  <c:v>6</c:v>
                </c:pt>
                <c:pt idx="248">
                  <c:v>6</c:v>
                </c:pt>
                <c:pt idx="249">
                  <c:v>8</c:v>
                </c:pt>
                <c:pt idx="250">
                  <c:v>7</c:v>
                </c:pt>
                <c:pt idx="251">
                  <c:v>6</c:v>
                </c:pt>
                <c:pt idx="252">
                  <c:v>2</c:v>
                </c:pt>
                <c:pt idx="253">
                  <c:v>8</c:v>
                </c:pt>
                <c:pt idx="254">
                  <c:v>4</c:v>
                </c:pt>
                <c:pt idx="255">
                  <c:v>7</c:v>
                </c:pt>
                <c:pt idx="256">
                  <c:v>5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8</c:v>
                </c:pt>
                <c:pt idx="261">
                  <c:v>2</c:v>
                </c:pt>
                <c:pt idx="262">
                  <c:v>9</c:v>
                </c:pt>
                <c:pt idx="263">
                  <c:v>8</c:v>
                </c:pt>
                <c:pt idx="264">
                  <c:v>4</c:v>
                </c:pt>
                <c:pt idx="265">
                  <c:v>7</c:v>
                </c:pt>
                <c:pt idx="266">
                  <c:v>7</c:v>
                </c:pt>
                <c:pt idx="267">
                  <c:v>8</c:v>
                </c:pt>
                <c:pt idx="268">
                  <c:v>2</c:v>
                </c:pt>
                <c:pt idx="269">
                  <c:v>3</c:v>
                </c:pt>
                <c:pt idx="270">
                  <c:v>2</c:v>
                </c:pt>
                <c:pt idx="271">
                  <c:v>4</c:v>
                </c:pt>
                <c:pt idx="272">
                  <c:v>7</c:v>
                </c:pt>
                <c:pt idx="273">
                  <c:v>5</c:v>
                </c:pt>
                <c:pt idx="274">
                  <c:v>7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3</c:v>
                </c:pt>
                <c:pt idx="279">
                  <c:v>5</c:v>
                </c:pt>
                <c:pt idx="280">
                  <c:v>8</c:v>
                </c:pt>
                <c:pt idx="281">
                  <c:v>6</c:v>
                </c:pt>
                <c:pt idx="282">
                  <c:v>7</c:v>
                </c:pt>
                <c:pt idx="283">
                  <c:v>3</c:v>
                </c:pt>
                <c:pt idx="284">
                  <c:v>4</c:v>
                </c:pt>
                <c:pt idx="285">
                  <c:v>6</c:v>
                </c:pt>
                <c:pt idx="286">
                  <c:v>2</c:v>
                </c:pt>
                <c:pt idx="287">
                  <c:v>6</c:v>
                </c:pt>
                <c:pt idx="288">
                  <c:v>6</c:v>
                </c:pt>
                <c:pt idx="289">
                  <c:v>8</c:v>
                </c:pt>
                <c:pt idx="290">
                  <c:v>8</c:v>
                </c:pt>
                <c:pt idx="291">
                  <c:v>6</c:v>
                </c:pt>
                <c:pt idx="292">
                  <c:v>5</c:v>
                </c:pt>
                <c:pt idx="293">
                  <c:v>7</c:v>
                </c:pt>
                <c:pt idx="294">
                  <c:v>3</c:v>
                </c:pt>
                <c:pt idx="295">
                  <c:v>5</c:v>
                </c:pt>
                <c:pt idx="296">
                  <c:v>7</c:v>
                </c:pt>
                <c:pt idx="297">
                  <c:v>8</c:v>
                </c:pt>
                <c:pt idx="298">
                  <c:v>5</c:v>
                </c:pt>
                <c:pt idx="299">
                  <c:v>7</c:v>
                </c:pt>
                <c:pt idx="300">
                  <c:v>9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8</c:v>
                </c:pt>
                <c:pt idx="306">
                  <c:v>6</c:v>
                </c:pt>
                <c:pt idx="307">
                  <c:v>1</c:v>
                </c:pt>
                <c:pt idx="308">
                  <c:v>5</c:v>
                </c:pt>
                <c:pt idx="309">
                  <c:v>3</c:v>
                </c:pt>
                <c:pt idx="310">
                  <c:v>5</c:v>
                </c:pt>
                <c:pt idx="311">
                  <c:v>3</c:v>
                </c:pt>
                <c:pt idx="312">
                  <c:v>6</c:v>
                </c:pt>
                <c:pt idx="313">
                  <c:v>5</c:v>
                </c:pt>
                <c:pt idx="314">
                  <c:v>6</c:v>
                </c:pt>
                <c:pt idx="315">
                  <c:v>7</c:v>
                </c:pt>
                <c:pt idx="316">
                  <c:v>7</c:v>
                </c:pt>
                <c:pt idx="317">
                  <c:v>6</c:v>
                </c:pt>
                <c:pt idx="318">
                  <c:v>9</c:v>
                </c:pt>
                <c:pt idx="319">
                  <c:v>7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7</c:v>
                </c:pt>
                <c:pt idx="324">
                  <c:v>5</c:v>
                </c:pt>
                <c:pt idx="325">
                  <c:v>7</c:v>
                </c:pt>
                <c:pt idx="326">
                  <c:v>7</c:v>
                </c:pt>
                <c:pt idx="327">
                  <c:v>5</c:v>
                </c:pt>
                <c:pt idx="328">
                  <c:v>8</c:v>
                </c:pt>
                <c:pt idx="329">
                  <c:v>9</c:v>
                </c:pt>
                <c:pt idx="330">
                  <c:v>7</c:v>
                </c:pt>
                <c:pt idx="331">
                  <c:v>5</c:v>
                </c:pt>
                <c:pt idx="332">
                  <c:v>7</c:v>
                </c:pt>
                <c:pt idx="333">
                  <c:v>7</c:v>
                </c:pt>
                <c:pt idx="334">
                  <c:v>4</c:v>
                </c:pt>
                <c:pt idx="335">
                  <c:v>8</c:v>
                </c:pt>
                <c:pt idx="336">
                  <c:v>7</c:v>
                </c:pt>
                <c:pt idx="337">
                  <c:v>4</c:v>
                </c:pt>
                <c:pt idx="338">
                  <c:v>5</c:v>
                </c:pt>
                <c:pt idx="339">
                  <c:v>6</c:v>
                </c:pt>
                <c:pt idx="340">
                  <c:v>1</c:v>
                </c:pt>
                <c:pt idx="341">
                  <c:v>7</c:v>
                </c:pt>
                <c:pt idx="342">
                  <c:v>2</c:v>
                </c:pt>
                <c:pt idx="343">
                  <c:v>7</c:v>
                </c:pt>
                <c:pt idx="344">
                  <c:v>5</c:v>
                </c:pt>
                <c:pt idx="345">
                  <c:v>2</c:v>
                </c:pt>
                <c:pt idx="346">
                  <c:v>8</c:v>
                </c:pt>
                <c:pt idx="347">
                  <c:v>5</c:v>
                </c:pt>
                <c:pt idx="348">
                  <c:v>8</c:v>
                </c:pt>
                <c:pt idx="349">
                  <c:v>2</c:v>
                </c:pt>
                <c:pt idx="350">
                  <c:v>7</c:v>
                </c:pt>
                <c:pt idx="351">
                  <c:v>8</c:v>
                </c:pt>
                <c:pt idx="352">
                  <c:v>6</c:v>
                </c:pt>
                <c:pt idx="353">
                  <c:v>3</c:v>
                </c:pt>
                <c:pt idx="354">
                  <c:v>3</c:v>
                </c:pt>
                <c:pt idx="355">
                  <c:v>5</c:v>
                </c:pt>
                <c:pt idx="356">
                  <c:v>6</c:v>
                </c:pt>
                <c:pt idx="357">
                  <c:v>2</c:v>
                </c:pt>
                <c:pt idx="358">
                  <c:v>5</c:v>
                </c:pt>
                <c:pt idx="359">
                  <c:v>4</c:v>
                </c:pt>
                <c:pt idx="360">
                  <c:v>7</c:v>
                </c:pt>
                <c:pt idx="361">
                  <c:v>9</c:v>
                </c:pt>
                <c:pt idx="362">
                  <c:v>6</c:v>
                </c:pt>
                <c:pt idx="363">
                  <c:v>6</c:v>
                </c:pt>
                <c:pt idx="364">
                  <c:v>8</c:v>
                </c:pt>
                <c:pt idx="365">
                  <c:v>6</c:v>
                </c:pt>
                <c:pt idx="366">
                  <c:v>6</c:v>
                </c:pt>
                <c:pt idx="367">
                  <c:v>7</c:v>
                </c:pt>
                <c:pt idx="368">
                  <c:v>4</c:v>
                </c:pt>
                <c:pt idx="369">
                  <c:v>1</c:v>
                </c:pt>
                <c:pt idx="370">
                  <c:v>4</c:v>
                </c:pt>
                <c:pt idx="371">
                  <c:v>4</c:v>
                </c:pt>
                <c:pt idx="372">
                  <c:v>6</c:v>
                </c:pt>
                <c:pt idx="373">
                  <c:v>6</c:v>
                </c:pt>
                <c:pt idx="374">
                  <c:v>5</c:v>
                </c:pt>
                <c:pt idx="375">
                  <c:v>6</c:v>
                </c:pt>
                <c:pt idx="376">
                  <c:v>7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8</c:v>
                </c:pt>
                <c:pt idx="381">
                  <c:v>5</c:v>
                </c:pt>
                <c:pt idx="382">
                  <c:v>7</c:v>
                </c:pt>
                <c:pt idx="383">
                  <c:v>5</c:v>
                </c:pt>
                <c:pt idx="384">
                  <c:v>9</c:v>
                </c:pt>
                <c:pt idx="385">
                  <c:v>9</c:v>
                </c:pt>
                <c:pt idx="386">
                  <c:v>4</c:v>
                </c:pt>
                <c:pt idx="387">
                  <c:v>7</c:v>
                </c:pt>
                <c:pt idx="388">
                  <c:v>9</c:v>
                </c:pt>
                <c:pt idx="389">
                  <c:v>7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9</c:v>
                </c:pt>
                <c:pt idx="394">
                  <c:v>8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6</c:v>
                </c:pt>
                <c:pt idx="399">
                  <c:v>9</c:v>
                </c:pt>
                <c:pt idx="400">
                  <c:v>7</c:v>
                </c:pt>
                <c:pt idx="401">
                  <c:v>8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7</c:v>
                </c:pt>
                <c:pt idx="415">
                  <c:v>6</c:v>
                </c:pt>
                <c:pt idx="416">
                  <c:v>7</c:v>
                </c:pt>
                <c:pt idx="417">
                  <c:v>3</c:v>
                </c:pt>
                <c:pt idx="418">
                  <c:v>7</c:v>
                </c:pt>
                <c:pt idx="419">
                  <c:v>6</c:v>
                </c:pt>
                <c:pt idx="420">
                  <c:v>5</c:v>
                </c:pt>
                <c:pt idx="421">
                  <c:v>6</c:v>
                </c:pt>
                <c:pt idx="422">
                  <c:v>8</c:v>
                </c:pt>
                <c:pt idx="423">
                  <c:v>7</c:v>
                </c:pt>
                <c:pt idx="424">
                  <c:v>4</c:v>
                </c:pt>
                <c:pt idx="425">
                  <c:v>6</c:v>
                </c:pt>
                <c:pt idx="426">
                  <c:v>7</c:v>
                </c:pt>
                <c:pt idx="427">
                  <c:v>7</c:v>
                </c:pt>
                <c:pt idx="428">
                  <c:v>5</c:v>
                </c:pt>
                <c:pt idx="429">
                  <c:v>8</c:v>
                </c:pt>
                <c:pt idx="430">
                  <c:v>5</c:v>
                </c:pt>
                <c:pt idx="431">
                  <c:v>4</c:v>
                </c:pt>
                <c:pt idx="432">
                  <c:v>2</c:v>
                </c:pt>
                <c:pt idx="433">
                  <c:v>5</c:v>
                </c:pt>
                <c:pt idx="434">
                  <c:v>5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8</c:v>
                </c:pt>
                <c:pt idx="441">
                  <c:v>3</c:v>
                </c:pt>
                <c:pt idx="442">
                  <c:v>4</c:v>
                </c:pt>
                <c:pt idx="443">
                  <c:v>8</c:v>
                </c:pt>
                <c:pt idx="444">
                  <c:v>8</c:v>
                </c:pt>
                <c:pt idx="445">
                  <c:v>9</c:v>
                </c:pt>
                <c:pt idx="446">
                  <c:v>7</c:v>
                </c:pt>
                <c:pt idx="447">
                  <c:v>7</c:v>
                </c:pt>
                <c:pt idx="448">
                  <c:v>8</c:v>
                </c:pt>
                <c:pt idx="449">
                  <c:v>3</c:v>
                </c:pt>
                <c:pt idx="450">
                  <c:v>7</c:v>
                </c:pt>
                <c:pt idx="451">
                  <c:v>5</c:v>
                </c:pt>
                <c:pt idx="452">
                  <c:v>2</c:v>
                </c:pt>
                <c:pt idx="453">
                  <c:v>8</c:v>
                </c:pt>
                <c:pt idx="454">
                  <c:v>7</c:v>
                </c:pt>
                <c:pt idx="455">
                  <c:v>6</c:v>
                </c:pt>
                <c:pt idx="456">
                  <c:v>6</c:v>
                </c:pt>
                <c:pt idx="457">
                  <c:v>8</c:v>
                </c:pt>
                <c:pt idx="458">
                  <c:v>6</c:v>
                </c:pt>
                <c:pt idx="459">
                  <c:v>6</c:v>
                </c:pt>
                <c:pt idx="460">
                  <c:v>3</c:v>
                </c:pt>
                <c:pt idx="461">
                  <c:v>4</c:v>
                </c:pt>
                <c:pt idx="462">
                  <c:v>8</c:v>
                </c:pt>
                <c:pt idx="463">
                  <c:v>5</c:v>
                </c:pt>
                <c:pt idx="464">
                  <c:v>6</c:v>
                </c:pt>
                <c:pt idx="465">
                  <c:v>8</c:v>
                </c:pt>
                <c:pt idx="466">
                  <c:v>4</c:v>
                </c:pt>
                <c:pt idx="467">
                  <c:v>9</c:v>
                </c:pt>
                <c:pt idx="468">
                  <c:v>10</c:v>
                </c:pt>
                <c:pt idx="469">
                  <c:v>9</c:v>
                </c:pt>
                <c:pt idx="470">
                  <c:v>9</c:v>
                </c:pt>
                <c:pt idx="471">
                  <c:v>7</c:v>
                </c:pt>
                <c:pt idx="472">
                  <c:v>4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1</c:v>
                </c:pt>
                <c:pt idx="477">
                  <c:v>5</c:v>
                </c:pt>
                <c:pt idx="478">
                  <c:v>3</c:v>
                </c:pt>
                <c:pt idx="479">
                  <c:v>1</c:v>
                </c:pt>
                <c:pt idx="480">
                  <c:v>2</c:v>
                </c:pt>
                <c:pt idx="481">
                  <c:v>7</c:v>
                </c:pt>
                <c:pt idx="482">
                  <c:v>1</c:v>
                </c:pt>
                <c:pt idx="483">
                  <c:v>5</c:v>
                </c:pt>
                <c:pt idx="484">
                  <c:v>2</c:v>
                </c:pt>
                <c:pt idx="485">
                  <c:v>1</c:v>
                </c:pt>
                <c:pt idx="486">
                  <c:v>4</c:v>
                </c:pt>
                <c:pt idx="487">
                  <c:v>6</c:v>
                </c:pt>
                <c:pt idx="488">
                  <c:v>4</c:v>
                </c:pt>
                <c:pt idx="489">
                  <c:v>7</c:v>
                </c:pt>
                <c:pt idx="490">
                  <c:v>6</c:v>
                </c:pt>
                <c:pt idx="491">
                  <c:v>7</c:v>
                </c:pt>
                <c:pt idx="492">
                  <c:v>1</c:v>
                </c:pt>
                <c:pt idx="493">
                  <c:v>6</c:v>
                </c:pt>
                <c:pt idx="494">
                  <c:v>6</c:v>
                </c:pt>
                <c:pt idx="495">
                  <c:v>5</c:v>
                </c:pt>
                <c:pt idx="496">
                  <c:v>3</c:v>
                </c:pt>
                <c:pt idx="497">
                  <c:v>6</c:v>
                </c:pt>
                <c:pt idx="498">
                  <c:v>8</c:v>
                </c:pt>
                <c:pt idx="499">
                  <c:v>6</c:v>
                </c:pt>
                <c:pt idx="500">
                  <c:v>2</c:v>
                </c:pt>
                <c:pt idx="501">
                  <c:v>4</c:v>
                </c:pt>
                <c:pt idx="502">
                  <c:v>6</c:v>
                </c:pt>
                <c:pt idx="503">
                  <c:v>6</c:v>
                </c:pt>
                <c:pt idx="504">
                  <c:v>7</c:v>
                </c:pt>
                <c:pt idx="505">
                  <c:v>5</c:v>
                </c:pt>
                <c:pt idx="506">
                  <c:v>7</c:v>
                </c:pt>
                <c:pt idx="507">
                  <c:v>6</c:v>
                </c:pt>
                <c:pt idx="508">
                  <c:v>2</c:v>
                </c:pt>
                <c:pt idx="509">
                  <c:v>1</c:v>
                </c:pt>
                <c:pt idx="510">
                  <c:v>2</c:v>
                </c:pt>
                <c:pt idx="511">
                  <c:v>7</c:v>
                </c:pt>
                <c:pt idx="512">
                  <c:v>10</c:v>
                </c:pt>
                <c:pt idx="513">
                  <c:v>6</c:v>
                </c:pt>
                <c:pt idx="514">
                  <c:v>7</c:v>
                </c:pt>
                <c:pt idx="515">
                  <c:v>7</c:v>
                </c:pt>
                <c:pt idx="516">
                  <c:v>6</c:v>
                </c:pt>
                <c:pt idx="517">
                  <c:v>8</c:v>
                </c:pt>
                <c:pt idx="518">
                  <c:v>2</c:v>
                </c:pt>
                <c:pt idx="519">
                  <c:v>5</c:v>
                </c:pt>
                <c:pt idx="520">
                  <c:v>6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5</c:v>
                </c:pt>
                <c:pt idx="527">
                  <c:v>4</c:v>
                </c:pt>
                <c:pt idx="528">
                  <c:v>9</c:v>
                </c:pt>
                <c:pt idx="529">
                  <c:v>6</c:v>
                </c:pt>
                <c:pt idx="530">
                  <c:v>4</c:v>
                </c:pt>
                <c:pt idx="531">
                  <c:v>5</c:v>
                </c:pt>
                <c:pt idx="532">
                  <c:v>7</c:v>
                </c:pt>
                <c:pt idx="533">
                  <c:v>6</c:v>
                </c:pt>
                <c:pt idx="534">
                  <c:v>5</c:v>
                </c:pt>
                <c:pt idx="535">
                  <c:v>6</c:v>
                </c:pt>
                <c:pt idx="536">
                  <c:v>6</c:v>
                </c:pt>
                <c:pt idx="537">
                  <c:v>2</c:v>
                </c:pt>
                <c:pt idx="538">
                  <c:v>8</c:v>
                </c:pt>
                <c:pt idx="539">
                  <c:v>8</c:v>
                </c:pt>
                <c:pt idx="540">
                  <c:v>6</c:v>
                </c:pt>
                <c:pt idx="541">
                  <c:v>7</c:v>
                </c:pt>
                <c:pt idx="542">
                  <c:v>5</c:v>
                </c:pt>
                <c:pt idx="543">
                  <c:v>4</c:v>
                </c:pt>
                <c:pt idx="544">
                  <c:v>5</c:v>
                </c:pt>
                <c:pt idx="545">
                  <c:v>5</c:v>
                </c:pt>
                <c:pt idx="546">
                  <c:v>2</c:v>
                </c:pt>
                <c:pt idx="547">
                  <c:v>2</c:v>
                </c:pt>
                <c:pt idx="548">
                  <c:v>3</c:v>
                </c:pt>
                <c:pt idx="549">
                  <c:v>4</c:v>
                </c:pt>
                <c:pt idx="550">
                  <c:v>3</c:v>
                </c:pt>
                <c:pt idx="551">
                  <c:v>6</c:v>
                </c:pt>
                <c:pt idx="552">
                  <c:v>4</c:v>
                </c:pt>
                <c:pt idx="553">
                  <c:v>1</c:v>
                </c:pt>
                <c:pt idx="554">
                  <c:v>3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2</c:v>
                </c:pt>
                <c:pt idx="560">
                  <c:v>2</c:v>
                </c:pt>
                <c:pt idx="561">
                  <c:v>6</c:v>
                </c:pt>
                <c:pt idx="562">
                  <c:v>3</c:v>
                </c:pt>
                <c:pt idx="563">
                  <c:v>6</c:v>
                </c:pt>
                <c:pt idx="564">
                  <c:v>3</c:v>
                </c:pt>
                <c:pt idx="565">
                  <c:v>3</c:v>
                </c:pt>
                <c:pt idx="566">
                  <c:v>1</c:v>
                </c:pt>
                <c:pt idx="567">
                  <c:v>1</c:v>
                </c:pt>
                <c:pt idx="568">
                  <c:v>7</c:v>
                </c:pt>
                <c:pt idx="569">
                  <c:v>7</c:v>
                </c:pt>
                <c:pt idx="570">
                  <c:v>6</c:v>
                </c:pt>
                <c:pt idx="571">
                  <c:v>3</c:v>
                </c:pt>
                <c:pt idx="572">
                  <c:v>2</c:v>
                </c:pt>
                <c:pt idx="573">
                  <c:v>4</c:v>
                </c:pt>
                <c:pt idx="574">
                  <c:v>6</c:v>
                </c:pt>
                <c:pt idx="575">
                  <c:v>6</c:v>
                </c:pt>
                <c:pt idx="576">
                  <c:v>2</c:v>
                </c:pt>
                <c:pt idx="577">
                  <c:v>3</c:v>
                </c:pt>
                <c:pt idx="578">
                  <c:v>5</c:v>
                </c:pt>
                <c:pt idx="579">
                  <c:v>8</c:v>
                </c:pt>
                <c:pt idx="580">
                  <c:v>4</c:v>
                </c:pt>
                <c:pt idx="581">
                  <c:v>8</c:v>
                </c:pt>
                <c:pt idx="582">
                  <c:v>7</c:v>
                </c:pt>
                <c:pt idx="583">
                  <c:v>1</c:v>
                </c:pt>
                <c:pt idx="584">
                  <c:v>7</c:v>
                </c:pt>
                <c:pt idx="585">
                  <c:v>6</c:v>
                </c:pt>
                <c:pt idx="586">
                  <c:v>4</c:v>
                </c:pt>
                <c:pt idx="587">
                  <c:v>5</c:v>
                </c:pt>
                <c:pt idx="588">
                  <c:v>4</c:v>
                </c:pt>
                <c:pt idx="589">
                  <c:v>8</c:v>
                </c:pt>
                <c:pt idx="590">
                  <c:v>1</c:v>
                </c:pt>
                <c:pt idx="591">
                  <c:v>1</c:v>
                </c:pt>
                <c:pt idx="592">
                  <c:v>3</c:v>
                </c:pt>
                <c:pt idx="593">
                  <c:v>2</c:v>
                </c:pt>
                <c:pt idx="594">
                  <c:v>7</c:v>
                </c:pt>
                <c:pt idx="595">
                  <c:v>4</c:v>
                </c:pt>
                <c:pt idx="596">
                  <c:v>8</c:v>
                </c:pt>
                <c:pt idx="597">
                  <c:v>5</c:v>
                </c:pt>
                <c:pt idx="598">
                  <c:v>3</c:v>
                </c:pt>
                <c:pt idx="599">
                  <c:v>7</c:v>
                </c:pt>
                <c:pt idx="600">
                  <c:v>7</c:v>
                </c:pt>
                <c:pt idx="601">
                  <c:v>6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5</c:v>
                </c:pt>
                <c:pt idx="606">
                  <c:v>4</c:v>
                </c:pt>
                <c:pt idx="607">
                  <c:v>2</c:v>
                </c:pt>
                <c:pt idx="608">
                  <c:v>8</c:v>
                </c:pt>
                <c:pt idx="609">
                  <c:v>5</c:v>
                </c:pt>
                <c:pt idx="610">
                  <c:v>7</c:v>
                </c:pt>
                <c:pt idx="611">
                  <c:v>1</c:v>
                </c:pt>
                <c:pt idx="612">
                  <c:v>1</c:v>
                </c:pt>
                <c:pt idx="613">
                  <c:v>6</c:v>
                </c:pt>
                <c:pt idx="614">
                  <c:v>6</c:v>
                </c:pt>
                <c:pt idx="615">
                  <c:v>7</c:v>
                </c:pt>
                <c:pt idx="616">
                  <c:v>3</c:v>
                </c:pt>
                <c:pt idx="617">
                  <c:v>6</c:v>
                </c:pt>
                <c:pt idx="618">
                  <c:v>7</c:v>
                </c:pt>
                <c:pt idx="619">
                  <c:v>5</c:v>
                </c:pt>
                <c:pt idx="620">
                  <c:v>5</c:v>
                </c:pt>
                <c:pt idx="621">
                  <c:v>2</c:v>
                </c:pt>
                <c:pt idx="622">
                  <c:v>7</c:v>
                </c:pt>
                <c:pt idx="623">
                  <c:v>6</c:v>
                </c:pt>
                <c:pt idx="624">
                  <c:v>8</c:v>
                </c:pt>
                <c:pt idx="625">
                  <c:v>1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5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5</c:v>
                </c:pt>
                <c:pt idx="634">
                  <c:v>7</c:v>
                </c:pt>
                <c:pt idx="635">
                  <c:v>1</c:v>
                </c:pt>
                <c:pt idx="636">
                  <c:v>7</c:v>
                </c:pt>
                <c:pt idx="637">
                  <c:v>7</c:v>
                </c:pt>
                <c:pt idx="638">
                  <c:v>5</c:v>
                </c:pt>
                <c:pt idx="639">
                  <c:v>7</c:v>
                </c:pt>
                <c:pt idx="640">
                  <c:v>4</c:v>
                </c:pt>
                <c:pt idx="641">
                  <c:v>6</c:v>
                </c:pt>
                <c:pt idx="642">
                  <c:v>8</c:v>
                </c:pt>
                <c:pt idx="643">
                  <c:v>3</c:v>
                </c:pt>
                <c:pt idx="644">
                  <c:v>8</c:v>
                </c:pt>
                <c:pt idx="645">
                  <c:v>5</c:v>
                </c:pt>
                <c:pt idx="646">
                  <c:v>6</c:v>
                </c:pt>
                <c:pt idx="647">
                  <c:v>7</c:v>
                </c:pt>
                <c:pt idx="648">
                  <c:v>6</c:v>
                </c:pt>
                <c:pt idx="649">
                  <c:v>7</c:v>
                </c:pt>
                <c:pt idx="650">
                  <c:v>4</c:v>
                </c:pt>
                <c:pt idx="651">
                  <c:v>6</c:v>
                </c:pt>
                <c:pt idx="652">
                  <c:v>8</c:v>
                </c:pt>
                <c:pt idx="653">
                  <c:v>7</c:v>
                </c:pt>
                <c:pt idx="654">
                  <c:v>6</c:v>
                </c:pt>
                <c:pt idx="655">
                  <c:v>5</c:v>
                </c:pt>
                <c:pt idx="656">
                  <c:v>8</c:v>
                </c:pt>
                <c:pt idx="657">
                  <c:v>8</c:v>
                </c:pt>
                <c:pt idx="658">
                  <c:v>3</c:v>
                </c:pt>
                <c:pt idx="659">
                  <c:v>7</c:v>
                </c:pt>
                <c:pt idx="660">
                  <c:v>1</c:v>
                </c:pt>
                <c:pt idx="661">
                  <c:v>7</c:v>
                </c:pt>
                <c:pt idx="662">
                  <c:v>8</c:v>
                </c:pt>
                <c:pt idx="663">
                  <c:v>1</c:v>
                </c:pt>
                <c:pt idx="664">
                  <c:v>2</c:v>
                </c:pt>
                <c:pt idx="665">
                  <c:v>8</c:v>
                </c:pt>
                <c:pt idx="666">
                  <c:v>6</c:v>
                </c:pt>
                <c:pt idx="667">
                  <c:v>5</c:v>
                </c:pt>
                <c:pt idx="668">
                  <c:v>3</c:v>
                </c:pt>
                <c:pt idx="669">
                  <c:v>8</c:v>
                </c:pt>
                <c:pt idx="670">
                  <c:v>6</c:v>
                </c:pt>
                <c:pt idx="671">
                  <c:v>7</c:v>
                </c:pt>
                <c:pt idx="672">
                  <c:v>7</c:v>
                </c:pt>
                <c:pt idx="673">
                  <c:v>8</c:v>
                </c:pt>
                <c:pt idx="674">
                  <c:v>2</c:v>
                </c:pt>
                <c:pt idx="675">
                  <c:v>6</c:v>
                </c:pt>
                <c:pt idx="676">
                  <c:v>8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6</c:v>
                </c:pt>
                <c:pt idx="681">
                  <c:v>8</c:v>
                </c:pt>
                <c:pt idx="682">
                  <c:v>2</c:v>
                </c:pt>
                <c:pt idx="683">
                  <c:v>3</c:v>
                </c:pt>
                <c:pt idx="684">
                  <c:v>7</c:v>
                </c:pt>
                <c:pt idx="685">
                  <c:v>6</c:v>
                </c:pt>
                <c:pt idx="686">
                  <c:v>5</c:v>
                </c:pt>
                <c:pt idx="687">
                  <c:v>2</c:v>
                </c:pt>
                <c:pt idx="688">
                  <c:v>3</c:v>
                </c:pt>
                <c:pt idx="689">
                  <c:v>5</c:v>
                </c:pt>
                <c:pt idx="690">
                  <c:v>7</c:v>
                </c:pt>
                <c:pt idx="691">
                  <c:v>5</c:v>
                </c:pt>
                <c:pt idx="692">
                  <c:v>4</c:v>
                </c:pt>
                <c:pt idx="693">
                  <c:v>1</c:v>
                </c:pt>
                <c:pt idx="694">
                  <c:v>6</c:v>
                </c:pt>
                <c:pt idx="695">
                  <c:v>5</c:v>
                </c:pt>
                <c:pt idx="696">
                  <c:v>7</c:v>
                </c:pt>
                <c:pt idx="697">
                  <c:v>5</c:v>
                </c:pt>
                <c:pt idx="698">
                  <c:v>7</c:v>
                </c:pt>
                <c:pt idx="699">
                  <c:v>5</c:v>
                </c:pt>
                <c:pt idx="700">
                  <c:v>3</c:v>
                </c:pt>
                <c:pt idx="701">
                  <c:v>5</c:v>
                </c:pt>
                <c:pt idx="702">
                  <c:v>3</c:v>
                </c:pt>
                <c:pt idx="703">
                  <c:v>7</c:v>
                </c:pt>
                <c:pt idx="704">
                  <c:v>4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4</c:v>
                </c:pt>
                <c:pt idx="709">
                  <c:v>7</c:v>
                </c:pt>
                <c:pt idx="710">
                  <c:v>6</c:v>
                </c:pt>
                <c:pt idx="711">
                  <c:v>7</c:v>
                </c:pt>
                <c:pt idx="712">
                  <c:v>8</c:v>
                </c:pt>
                <c:pt idx="713">
                  <c:v>7</c:v>
                </c:pt>
                <c:pt idx="714">
                  <c:v>6</c:v>
                </c:pt>
                <c:pt idx="715">
                  <c:v>5</c:v>
                </c:pt>
                <c:pt idx="716">
                  <c:v>2</c:v>
                </c:pt>
                <c:pt idx="717">
                  <c:v>7</c:v>
                </c:pt>
                <c:pt idx="718">
                  <c:v>5</c:v>
                </c:pt>
                <c:pt idx="719">
                  <c:v>6</c:v>
                </c:pt>
                <c:pt idx="720">
                  <c:v>5</c:v>
                </c:pt>
                <c:pt idx="721">
                  <c:v>8</c:v>
                </c:pt>
                <c:pt idx="722">
                  <c:v>1</c:v>
                </c:pt>
                <c:pt idx="723">
                  <c:v>9</c:v>
                </c:pt>
                <c:pt idx="724">
                  <c:v>8</c:v>
                </c:pt>
                <c:pt idx="725">
                  <c:v>8</c:v>
                </c:pt>
                <c:pt idx="726">
                  <c:v>7</c:v>
                </c:pt>
                <c:pt idx="727">
                  <c:v>6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8</c:v>
                </c:pt>
                <c:pt idx="732">
                  <c:v>5</c:v>
                </c:pt>
                <c:pt idx="733">
                  <c:v>7</c:v>
                </c:pt>
                <c:pt idx="734">
                  <c:v>7</c:v>
                </c:pt>
                <c:pt idx="735">
                  <c:v>8</c:v>
                </c:pt>
                <c:pt idx="736">
                  <c:v>8</c:v>
                </c:pt>
                <c:pt idx="737">
                  <c:v>7</c:v>
                </c:pt>
                <c:pt idx="738">
                  <c:v>2</c:v>
                </c:pt>
                <c:pt idx="739">
                  <c:v>3</c:v>
                </c:pt>
                <c:pt idx="740">
                  <c:v>7</c:v>
                </c:pt>
                <c:pt idx="741">
                  <c:v>6</c:v>
                </c:pt>
                <c:pt idx="742">
                  <c:v>8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6</c:v>
                </c:pt>
                <c:pt idx="748">
                  <c:v>4</c:v>
                </c:pt>
                <c:pt idx="749">
                  <c:v>7</c:v>
                </c:pt>
                <c:pt idx="750">
                  <c:v>8</c:v>
                </c:pt>
                <c:pt idx="751">
                  <c:v>7</c:v>
                </c:pt>
                <c:pt idx="752">
                  <c:v>6</c:v>
                </c:pt>
                <c:pt idx="753">
                  <c:v>5</c:v>
                </c:pt>
                <c:pt idx="754">
                  <c:v>8</c:v>
                </c:pt>
                <c:pt idx="755">
                  <c:v>5</c:v>
                </c:pt>
                <c:pt idx="756">
                  <c:v>5</c:v>
                </c:pt>
                <c:pt idx="757">
                  <c:v>1</c:v>
                </c:pt>
                <c:pt idx="758">
                  <c:v>5</c:v>
                </c:pt>
                <c:pt idx="759">
                  <c:v>3</c:v>
                </c:pt>
                <c:pt idx="760">
                  <c:v>6</c:v>
                </c:pt>
                <c:pt idx="761">
                  <c:v>5</c:v>
                </c:pt>
                <c:pt idx="762">
                  <c:v>7</c:v>
                </c:pt>
                <c:pt idx="763">
                  <c:v>5</c:v>
                </c:pt>
                <c:pt idx="764">
                  <c:v>7</c:v>
                </c:pt>
                <c:pt idx="765">
                  <c:v>8</c:v>
                </c:pt>
                <c:pt idx="766">
                  <c:v>8</c:v>
                </c:pt>
                <c:pt idx="767">
                  <c:v>5</c:v>
                </c:pt>
                <c:pt idx="768">
                  <c:v>7</c:v>
                </c:pt>
                <c:pt idx="769">
                  <c:v>5</c:v>
                </c:pt>
                <c:pt idx="770">
                  <c:v>8</c:v>
                </c:pt>
                <c:pt idx="771">
                  <c:v>8</c:v>
                </c:pt>
                <c:pt idx="772">
                  <c:v>8</c:v>
                </c:pt>
                <c:pt idx="773">
                  <c:v>5</c:v>
                </c:pt>
                <c:pt idx="774">
                  <c:v>7</c:v>
                </c:pt>
                <c:pt idx="775">
                  <c:v>8</c:v>
                </c:pt>
                <c:pt idx="776">
                  <c:v>7</c:v>
                </c:pt>
                <c:pt idx="777">
                  <c:v>6</c:v>
                </c:pt>
                <c:pt idx="778">
                  <c:v>8</c:v>
                </c:pt>
                <c:pt idx="779">
                  <c:v>8</c:v>
                </c:pt>
                <c:pt idx="780">
                  <c:v>6</c:v>
                </c:pt>
                <c:pt idx="781">
                  <c:v>7</c:v>
                </c:pt>
                <c:pt idx="782">
                  <c:v>5</c:v>
                </c:pt>
                <c:pt idx="783">
                  <c:v>4</c:v>
                </c:pt>
                <c:pt idx="784">
                  <c:v>6</c:v>
                </c:pt>
                <c:pt idx="785">
                  <c:v>6</c:v>
                </c:pt>
                <c:pt idx="786">
                  <c:v>5</c:v>
                </c:pt>
                <c:pt idx="787">
                  <c:v>5</c:v>
                </c:pt>
                <c:pt idx="788">
                  <c:v>7</c:v>
                </c:pt>
                <c:pt idx="789">
                  <c:v>6</c:v>
                </c:pt>
                <c:pt idx="790">
                  <c:v>5</c:v>
                </c:pt>
                <c:pt idx="791">
                  <c:v>7</c:v>
                </c:pt>
                <c:pt idx="792">
                  <c:v>5</c:v>
                </c:pt>
                <c:pt idx="793">
                  <c:v>9</c:v>
                </c:pt>
                <c:pt idx="794">
                  <c:v>7</c:v>
                </c:pt>
                <c:pt idx="795">
                  <c:v>5</c:v>
                </c:pt>
                <c:pt idx="796">
                  <c:v>7</c:v>
                </c:pt>
                <c:pt idx="797">
                  <c:v>6</c:v>
                </c:pt>
                <c:pt idx="798">
                  <c:v>9</c:v>
                </c:pt>
                <c:pt idx="799">
                  <c:v>7</c:v>
                </c:pt>
                <c:pt idx="800">
                  <c:v>8</c:v>
                </c:pt>
                <c:pt idx="801">
                  <c:v>7</c:v>
                </c:pt>
                <c:pt idx="802">
                  <c:v>6</c:v>
                </c:pt>
                <c:pt idx="803">
                  <c:v>5</c:v>
                </c:pt>
                <c:pt idx="804">
                  <c:v>5</c:v>
                </c:pt>
                <c:pt idx="805">
                  <c:v>4</c:v>
                </c:pt>
                <c:pt idx="806">
                  <c:v>7</c:v>
                </c:pt>
                <c:pt idx="807">
                  <c:v>6</c:v>
                </c:pt>
                <c:pt idx="808">
                  <c:v>5</c:v>
                </c:pt>
                <c:pt idx="809">
                  <c:v>6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6</c:v>
                </c:pt>
                <c:pt idx="814">
                  <c:v>7</c:v>
                </c:pt>
                <c:pt idx="815">
                  <c:v>8</c:v>
                </c:pt>
                <c:pt idx="816">
                  <c:v>6</c:v>
                </c:pt>
                <c:pt idx="817">
                  <c:v>8</c:v>
                </c:pt>
                <c:pt idx="818">
                  <c:v>6</c:v>
                </c:pt>
                <c:pt idx="819">
                  <c:v>7</c:v>
                </c:pt>
                <c:pt idx="820">
                  <c:v>7</c:v>
                </c:pt>
                <c:pt idx="821">
                  <c:v>8</c:v>
                </c:pt>
                <c:pt idx="822">
                  <c:v>8</c:v>
                </c:pt>
                <c:pt idx="823">
                  <c:v>7</c:v>
                </c:pt>
                <c:pt idx="824">
                  <c:v>7</c:v>
                </c:pt>
                <c:pt idx="825">
                  <c:v>6</c:v>
                </c:pt>
                <c:pt idx="826">
                  <c:v>7</c:v>
                </c:pt>
                <c:pt idx="827">
                  <c:v>4</c:v>
                </c:pt>
                <c:pt idx="828">
                  <c:v>9</c:v>
                </c:pt>
                <c:pt idx="829">
                  <c:v>6</c:v>
                </c:pt>
                <c:pt idx="830">
                  <c:v>7</c:v>
                </c:pt>
                <c:pt idx="831">
                  <c:v>7</c:v>
                </c:pt>
                <c:pt idx="832">
                  <c:v>6</c:v>
                </c:pt>
                <c:pt idx="833">
                  <c:v>7</c:v>
                </c:pt>
                <c:pt idx="834">
                  <c:v>3</c:v>
                </c:pt>
                <c:pt idx="835">
                  <c:v>6</c:v>
                </c:pt>
                <c:pt idx="836">
                  <c:v>7</c:v>
                </c:pt>
                <c:pt idx="837">
                  <c:v>6</c:v>
                </c:pt>
                <c:pt idx="838">
                  <c:v>7</c:v>
                </c:pt>
                <c:pt idx="839">
                  <c:v>7</c:v>
                </c:pt>
                <c:pt idx="840">
                  <c:v>8</c:v>
                </c:pt>
                <c:pt idx="841">
                  <c:v>5</c:v>
                </c:pt>
                <c:pt idx="842">
                  <c:v>7</c:v>
                </c:pt>
                <c:pt idx="843">
                  <c:v>9</c:v>
                </c:pt>
                <c:pt idx="844">
                  <c:v>6</c:v>
                </c:pt>
                <c:pt idx="845">
                  <c:v>8</c:v>
                </c:pt>
                <c:pt idx="846">
                  <c:v>7</c:v>
                </c:pt>
                <c:pt idx="847">
                  <c:v>5</c:v>
                </c:pt>
                <c:pt idx="848">
                  <c:v>6</c:v>
                </c:pt>
                <c:pt idx="849">
                  <c:v>8</c:v>
                </c:pt>
                <c:pt idx="850">
                  <c:v>4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8</c:v>
                </c:pt>
                <c:pt idx="855">
                  <c:v>7</c:v>
                </c:pt>
                <c:pt idx="856">
                  <c:v>9</c:v>
                </c:pt>
                <c:pt idx="857">
                  <c:v>8</c:v>
                </c:pt>
                <c:pt idx="858">
                  <c:v>7</c:v>
                </c:pt>
                <c:pt idx="859">
                  <c:v>5</c:v>
                </c:pt>
                <c:pt idx="860">
                  <c:v>8</c:v>
                </c:pt>
                <c:pt idx="861">
                  <c:v>8</c:v>
                </c:pt>
                <c:pt idx="862">
                  <c:v>7</c:v>
                </c:pt>
                <c:pt idx="863">
                  <c:v>5</c:v>
                </c:pt>
                <c:pt idx="864">
                  <c:v>7</c:v>
                </c:pt>
                <c:pt idx="865">
                  <c:v>5</c:v>
                </c:pt>
                <c:pt idx="866">
                  <c:v>8</c:v>
                </c:pt>
                <c:pt idx="867">
                  <c:v>7</c:v>
                </c:pt>
                <c:pt idx="868">
                  <c:v>7</c:v>
                </c:pt>
                <c:pt idx="869">
                  <c:v>8</c:v>
                </c:pt>
                <c:pt idx="870">
                  <c:v>6</c:v>
                </c:pt>
                <c:pt idx="871">
                  <c:v>6</c:v>
                </c:pt>
                <c:pt idx="872">
                  <c:v>7</c:v>
                </c:pt>
                <c:pt idx="873">
                  <c:v>2</c:v>
                </c:pt>
                <c:pt idx="874">
                  <c:v>4</c:v>
                </c:pt>
                <c:pt idx="875">
                  <c:v>5</c:v>
                </c:pt>
                <c:pt idx="876">
                  <c:v>8</c:v>
                </c:pt>
                <c:pt idx="877">
                  <c:v>6</c:v>
                </c:pt>
                <c:pt idx="878">
                  <c:v>5</c:v>
                </c:pt>
                <c:pt idx="879">
                  <c:v>7</c:v>
                </c:pt>
                <c:pt idx="880">
                  <c:v>6</c:v>
                </c:pt>
                <c:pt idx="881">
                  <c:v>6</c:v>
                </c:pt>
                <c:pt idx="882">
                  <c:v>5</c:v>
                </c:pt>
                <c:pt idx="883">
                  <c:v>4</c:v>
                </c:pt>
                <c:pt idx="884">
                  <c:v>6</c:v>
                </c:pt>
                <c:pt idx="885">
                  <c:v>6</c:v>
                </c:pt>
                <c:pt idx="886">
                  <c:v>5</c:v>
                </c:pt>
                <c:pt idx="887">
                  <c:v>4</c:v>
                </c:pt>
                <c:pt idx="888">
                  <c:v>5</c:v>
                </c:pt>
                <c:pt idx="88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strRef>
              <c:f>Notas!$D:$D</c:f>
              <c:strCache>
                <c:ptCount val="890"/>
                <c:pt idx="0">
                  <c:v>Duracion</c:v>
                </c:pt>
                <c:pt idx="1">
                  <c:v>130</c:v>
                </c:pt>
                <c:pt idx="2">
                  <c:v>147</c:v>
                </c:pt>
                <c:pt idx="3">
                  <c:v>106</c:v>
                </c:pt>
                <c:pt idx="4">
                  <c:v>120</c:v>
                </c:pt>
                <c:pt idx="5">
                  <c:v>94</c:v>
                </c:pt>
                <c:pt idx="6">
                  <c:v>111</c:v>
                </c:pt>
                <c:pt idx="7">
                  <c:v>134</c:v>
                </c:pt>
                <c:pt idx="8">
                  <c:v>137</c:v>
                </c:pt>
                <c:pt idx="9">
                  <c:v>103</c:v>
                </c:pt>
                <c:pt idx="10">
                  <c:v>163</c:v>
                </c:pt>
                <c:pt idx="11">
                  <c:v>117</c:v>
                </c:pt>
                <c:pt idx="12">
                  <c:v>82</c:v>
                </c:pt>
                <c:pt idx="13">
                  <c:v>116</c:v>
                </c:pt>
                <c:pt idx="14">
                  <c:v>99</c:v>
                </c:pt>
                <c:pt idx="15">
                  <c:v>93</c:v>
                </c:pt>
                <c:pt idx="16">
                  <c:v>138</c:v>
                </c:pt>
                <c:pt idx="17">
                  <c:v>120</c:v>
                </c:pt>
                <c:pt idx="18">
                  <c:v>145</c:v>
                </c:pt>
                <c:pt idx="19">
                  <c:v>114</c:v>
                </c:pt>
                <c:pt idx="20">
                  <c:v>124</c:v>
                </c:pt>
                <c:pt idx="21">
                  <c:v>85</c:v>
                </c:pt>
                <c:pt idx="22">
                  <c:v>110</c:v>
                </c:pt>
                <c:pt idx="23">
                  <c:v>146</c:v>
                </c:pt>
                <c:pt idx="24">
                  <c:v>99</c:v>
                </c:pt>
                <c:pt idx="25">
                  <c:v>100</c:v>
                </c:pt>
                <c:pt idx="26">
                  <c:v>83</c:v>
                </c:pt>
                <c:pt idx="27">
                  <c:v>97</c:v>
                </c:pt>
                <c:pt idx="28">
                  <c:v>89</c:v>
                </c:pt>
                <c:pt idx="29">
                  <c:v>158</c:v>
                </c:pt>
                <c:pt idx="30">
                  <c:v>107</c:v>
                </c:pt>
                <c:pt idx="31">
                  <c:v>148</c:v>
                </c:pt>
                <c:pt idx="32">
                  <c:v>115</c:v>
                </c:pt>
                <c:pt idx="33">
                  <c:v>50</c:v>
                </c:pt>
                <c:pt idx="34">
                  <c:v>60</c:v>
                </c:pt>
                <c:pt idx="35">
                  <c:v>45</c:v>
                </c:pt>
                <c:pt idx="36">
                  <c:v>85</c:v>
                </c:pt>
                <c:pt idx="37">
                  <c:v>102</c:v>
                </c:pt>
                <c:pt idx="38">
                  <c:v>161</c:v>
                </c:pt>
                <c:pt idx="39">
                  <c:v>74</c:v>
                </c:pt>
                <c:pt idx="40">
                  <c:v>106</c:v>
                </c:pt>
                <c:pt idx="41">
                  <c:v>97</c:v>
                </c:pt>
                <c:pt idx="42">
                  <c:v>179</c:v>
                </c:pt>
                <c:pt idx="43">
                  <c:v>108</c:v>
                </c:pt>
                <c:pt idx="44">
                  <c:v>30</c:v>
                </c:pt>
                <c:pt idx="45">
                  <c:v>100</c:v>
                </c:pt>
                <c:pt idx="46">
                  <c:v>116</c:v>
                </c:pt>
                <c:pt idx="47">
                  <c:v>87</c:v>
                </c:pt>
                <c:pt idx="48">
                  <c:v>125</c:v>
                </c:pt>
                <c:pt idx="49">
                  <c:v>131</c:v>
                </c:pt>
                <c:pt idx="50">
                  <c:v>98</c:v>
                </c:pt>
                <c:pt idx="51">
                  <c:v>108</c:v>
                </c:pt>
                <c:pt idx="52">
                  <c:v>82</c:v>
                </c:pt>
                <c:pt idx="53">
                  <c:v>125</c:v>
                </c:pt>
                <c:pt idx="54">
                  <c:v>18</c:v>
                </c:pt>
                <c:pt idx="55">
                  <c:v>57</c:v>
                </c:pt>
                <c:pt idx="56">
                  <c:v>195</c:v>
                </c:pt>
                <c:pt idx="57">
                  <c:v>128</c:v>
                </c:pt>
                <c:pt idx="58">
                  <c:v>90</c:v>
                </c:pt>
                <c:pt idx="59">
                  <c:v>75</c:v>
                </c:pt>
                <c:pt idx="60">
                  <c:v>90</c:v>
                </c:pt>
                <c:pt idx="61">
                  <c:v>119</c:v>
                </c:pt>
                <c:pt idx="62">
                  <c:v>103</c:v>
                </c:pt>
                <c:pt idx="63">
                  <c:v>112</c:v>
                </c:pt>
                <c:pt idx="64">
                  <c:v>104</c:v>
                </c:pt>
                <c:pt idx="65">
                  <c:v>118</c:v>
                </c:pt>
                <c:pt idx="66">
                  <c:v>112</c:v>
                </c:pt>
                <c:pt idx="67">
                  <c:v>111</c:v>
                </c:pt>
                <c:pt idx="68">
                  <c:v>75</c:v>
                </c:pt>
                <c:pt idx="69">
                  <c:v>109</c:v>
                </c:pt>
                <c:pt idx="70">
                  <c:v>96</c:v>
                </c:pt>
                <c:pt idx="71">
                  <c:v>118</c:v>
                </c:pt>
                <c:pt idx="72">
                  <c:v>44</c:v>
                </c:pt>
                <c:pt idx="73">
                  <c:v>96</c:v>
                </c:pt>
                <c:pt idx="74">
                  <c:v>14</c:v>
                </c:pt>
                <c:pt idx="75">
                  <c:v>91</c:v>
                </c:pt>
                <c:pt idx="76">
                  <c:v>12</c:v>
                </c:pt>
                <c:pt idx="77">
                  <c:v>18</c:v>
                </c:pt>
                <c:pt idx="78">
                  <c:v>18</c:v>
                </c:pt>
                <c:pt idx="79">
                  <c:v>75</c:v>
                </c:pt>
                <c:pt idx="80">
                  <c:v>95</c:v>
                </c:pt>
                <c:pt idx="81">
                  <c:v>105</c:v>
                </c:pt>
                <c:pt idx="82">
                  <c:v>134</c:v>
                </c:pt>
                <c:pt idx="83">
                  <c:v>106</c:v>
                </c:pt>
                <c:pt idx="84">
                  <c:v>155</c:v>
                </c:pt>
                <c:pt idx="85">
                  <c:v>120</c:v>
                </c:pt>
                <c:pt idx="86">
                  <c:v>95</c:v>
                </c:pt>
                <c:pt idx="87">
                  <c:v>152</c:v>
                </c:pt>
                <c:pt idx="88">
                  <c:v>90</c:v>
                </c:pt>
                <c:pt idx="89">
                  <c:v>103</c:v>
                </c:pt>
                <c:pt idx="90">
                  <c:v>114</c:v>
                </c:pt>
                <c:pt idx="91">
                  <c:v>107</c:v>
                </c:pt>
                <c:pt idx="92">
                  <c:v>101</c:v>
                </c:pt>
                <c:pt idx="93">
                  <c:v>122</c:v>
                </c:pt>
                <c:pt idx="94">
                  <c:v>113</c:v>
                </c:pt>
                <c:pt idx="95">
                  <c:v>119</c:v>
                </c:pt>
                <c:pt idx="96">
                  <c:v>144</c:v>
                </c:pt>
                <c:pt idx="97">
                  <c:v>95</c:v>
                </c:pt>
                <c:pt idx="98">
                  <c:v>101</c:v>
                </c:pt>
                <c:pt idx="99">
                  <c:v>94</c:v>
                </c:pt>
                <c:pt idx="100">
                  <c:v>73</c:v>
                </c:pt>
                <c:pt idx="101">
                  <c:v>90</c:v>
                </c:pt>
                <c:pt idx="102">
                  <c:v>99</c:v>
                </c:pt>
                <c:pt idx="103">
                  <c:v>90</c:v>
                </c:pt>
                <c:pt idx="104">
                  <c:v>105</c:v>
                </c:pt>
                <c:pt idx="105">
                  <c:v>94</c:v>
                </c:pt>
                <c:pt idx="106">
                  <c:v>87</c:v>
                </c:pt>
                <c:pt idx="107">
                  <c:v>92</c:v>
                </c:pt>
                <c:pt idx="108">
                  <c:v>109</c:v>
                </c:pt>
                <c:pt idx="109">
                  <c:v>126</c:v>
                </c:pt>
                <c:pt idx="110">
                  <c:v>159</c:v>
                </c:pt>
                <c:pt idx="111">
                  <c:v>101</c:v>
                </c:pt>
                <c:pt idx="112">
                  <c:v>109</c:v>
                </c:pt>
                <c:pt idx="113">
                  <c:v>93</c:v>
                </c:pt>
                <c:pt idx="114">
                  <c:v>119</c:v>
                </c:pt>
                <c:pt idx="115">
                  <c:v>79</c:v>
                </c:pt>
                <c:pt idx="116">
                  <c:v>145</c:v>
                </c:pt>
                <c:pt idx="117">
                  <c:v>93</c:v>
                </c:pt>
                <c:pt idx="118">
                  <c:v>95</c:v>
                </c:pt>
                <c:pt idx="119">
                  <c:v>119</c:v>
                </c:pt>
                <c:pt idx="120">
                  <c:v>114</c:v>
                </c:pt>
                <c:pt idx="121">
                  <c:v>105</c:v>
                </c:pt>
                <c:pt idx="122">
                  <c:v>89</c:v>
                </c:pt>
                <c:pt idx="123">
                  <c:v>124</c:v>
                </c:pt>
                <c:pt idx="124">
                  <c:v>137</c:v>
                </c:pt>
                <c:pt idx="125">
                  <c:v>99</c:v>
                </c:pt>
                <c:pt idx="126">
                  <c:v>112</c:v>
                </c:pt>
                <c:pt idx="127">
                  <c:v>78</c:v>
                </c:pt>
                <c:pt idx="128">
                  <c:v>97</c:v>
                </c:pt>
                <c:pt idx="129">
                  <c:v>60</c:v>
                </c:pt>
                <c:pt idx="130">
                  <c:v>88</c:v>
                </c:pt>
                <c:pt idx="131">
                  <c:v>88</c:v>
                </c:pt>
                <c:pt idx="132">
                  <c:v>108</c:v>
                </c:pt>
                <c:pt idx="133">
                  <c:v>99</c:v>
                </c:pt>
                <c:pt idx="134">
                  <c:v>142</c:v>
                </c:pt>
                <c:pt idx="135">
                  <c:v>100</c:v>
                </c:pt>
                <c:pt idx="136">
                  <c:v>102</c:v>
                </c:pt>
                <c:pt idx="137">
                  <c:v>60</c:v>
                </c:pt>
                <c:pt idx="138">
                  <c:v>90</c:v>
                </c:pt>
                <c:pt idx="139">
                  <c:v>107</c:v>
                </c:pt>
                <c:pt idx="140">
                  <c:v>101</c:v>
                </c:pt>
                <c:pt idx="141">
                  <c:v>56</c:v>
                </c:pt>
                <c:pt idx="142">
                  <c:v>127</c:v>
                </c:pt>
                <c:pt idx="143">
                  <c:v>96</c:v>
                </c:pt>
                <c:pt idx="144">
                  <c:v>143</c:v>
                </c:pt>
                <c:pt idx="145">
                  <c:v>130</c:v>
                </c:pt>
                <c:pt idx="146">
                  <c:v>118</c:v>
                </c:pt>
                <c:pt idx="147">
                  <c:v>94</c:v>
                </c:pt>
                <c:pt idx="148">
                  <c:v>89</c:v>
                </c:pt>
                <c:pt idx="149">
                  <c:v>119</c:v>
                </c:pt>
                <c:pt idx="150">
                  <c:v>103</c:v>
                </c:pt>
                <c:pt idx="151">
                  <c:v>88</c:v>
                </c:pt>
                <c:pt idx="152">
                  <c:v>118</c:v>
                </c:pt>
                <c:pt idx="153">
                  <c:v>90</c:v>
                </c:pt>
                <c:pt idx="154">
                  <c:v>106</c:v>
                </c:pt>
                <c:pt idx="155">
                  <c:v>100</c:v>
                </c:pt>
                <c:pt idx="156">
                  <c:v>103</c:v>
                </c:pt>
                <c:pt idx="157">
                  <c:v>99</c:v>
                </c:pt>
                <c:pt idx="158">
                  <c:v>113</c:v>
                </c:pt>
                <c:pt idx="159">
                  <c:v>115</c:v>
                </c:pt>
                <c:pt idx="160">
                  <c:v>117</c:v>
                </c:pt>
                <c:pt idx="161">
                  <c:v>108</c:v>
                </c:pt>
                <c:pt idx="162">
                  <c:v>122</c:v>
                </c:pt>
                <c:pt idx="163">
                  <c:v>105</c:v>
                </c:pt>
                <c:pt idx="164">
                  <c:v>60</c:v>
                </c:pt>
                <c:pt idx="165">
                  <c:v>111</c:v>
                </c:pt>
                <c:pt idx="166">
                  <c:v>118</c:v>
                </c:pt>
                <c:pt idx="167">
                  <c:v>115</c:v>
                </c:pt>
                <c:pt idx="168">
                  <c:v>89</c:v>
                </c:pt>
                <c:pt idx="169">
                  <c:v>169</c:v>
                </c:pt>
                <c:pt idx="170">
                  <c:v>132</c:v>
                </c:pt>
                <c:pt idx="171">
                  <c:v>94</c:v>
                </c:pt>
                <c:pt idx="172">
                  <c:v>130</c:v>
                </c:pt>
                <c:pt idx="173">
                  <c:v>96</c:v>
                </c:pt>
                <c:pt idx="174">
                  <c:v>120</c:v>
                </c:pt>
                <c:pt idx="175">
                  <c:v>93</c:v>
                </c:pt>
                <c:pt idx="176">
                  <c:v>103</c:v>
                </c:pt>
                <c:pt idx="177">
                  <c:v>110</c:v>
                </c:pt>
                <c:pt idx="178">
                  <c:v>113</c:v>
                </c:pt>
                <c:pt idx="179">
                  <c:v>127</c:v>
                </c:pt>
                <c:pt idx="180">
                  <c:v>138</c:v>
                </c:pt>
                <c:pt idx="181">
                  <c:v>115</c:v>
                </c:pt>
                <c:pt idx="182">
                  <c:v>94</c:v>
                </c:pt>
                <c:pt idx="183">
                  <c:v>112</c:v>
                </c:pt>
                <c:pt idx="184">
                  <c:v>139</c:v>
                </c:pt>
                <c:pt idx="185">
                  <c:v>103</c:v>
                </c:pt>
                <c:pt idx="186">
                  <c:v>88</c:v>
                </c:pt>
                <c:pt idx="187">
                  <c:v>93</c:v>
                </c:pt>
                <c:pt idx="188">
                  <c:v>201</c:v>
                </c:pt>
                <c:pt idx="189">
                  <c:v>106</c:v>
                </c:pt>
                <c:pt idx="190">
                  <c:v>100</c:v>
                </c:pt>
                <c:pt idx="191">
                  <c:v>105</c:v>
                </c:pt>
                <c:pt idx="192">
                  <c:v>111</c:v>
                </c:pt>
                <c:pt idx="193">
                  <c:v>127</c:v>
                </c:pt>
                <c:pt idx="194">
                  <c:v>115</c:v>
                </c:pt>
                <c:pt idx="195">
                  <c:v>77</c:v>
                </c:pt>
                <c:pt idx="196">
                  <c:v>120</c:v>
                </c:pt>
                <c:pt idx="197">
                  <c:v>155</c:v>
                </c:pt>
                <c:pt idx="198">
                  <c:v>148</c:v>
                </c:pt>
                <c:pt idx="199">
                  <c:v>100</c:v>
                </c:pt>
                <c:pt idx="200">
                  <c:v>126</c:v>
                </c:pt>
                <c:pt idx="201">
                  <c:v>108</c:v>
                </c:pt>
                <c:pt idx="202">
                  <c:v>90</c:v>
                </c:pt>
                <c:pt idx="203">
                  <c:v>103</c:v>
                </c:pt>
                <c:pt idx="204">
                  <c:v>106</c:v>
                </c:pt>
                <c:pt idx="205">
                  <c:v>91</c:v>
                </c:pt>
                <c:pt idx="206">
                  <c:v>75</c:v>
                </c:pt>
                <c:pt idx="207">
                  <c:v>3</c:v>
                </c:pt>
                <c:pt idx="208">
                  <c:v>4</c:v>
                </c:pt>
                <c:pt idx="209">
                  <c:v>64</c:v>
                </c:pt>
                <c:pt idx="210">
                  <c:v>104</c:v>
                </c:pt>
                <c:pt idx="211">
                  <c:v>88</c:v>
                </c:pt>
                <c:pt idx="212">
                  <c:v>125</c:v>
                </c:pt>
                <c:pt idx="213">
                  <c:v>125</c:v>
                </c:pt>
                <c:pt idx="214">
                  <c:v>113</c:v>
                </c:pt>
                <c:pt idx="215">
                  <c:v>120</c:v>
                </c:pt>
                <c:pt idx="216">
                  <c:v>139</c:v>
                </c:pt>
                <c:pt idx="217">
                  <c:v>124</c:v>
                </c:pt>
                <c:pt idx="218">
                  <c:v>126</c:v>
                </c:pt>
                <c:pt idx="219">
                  <c:v>115</c:v>
                </c:pt>
                <c:pt idx="220">
                  <c:v>116</c:v>
                </c:pt>
                <c:pt idx="221">
                  <c:v>123</c:v>
                </c:pt>
                <c:pt idx="222">
                  <c:v>156</c:v>
                </c:pt>
                <c:pt idx="223">
                  <c:v>142</c:v>
                </c:pt>
                <c:pt idx="224">
                  <c:v>45</c:v>
                </c:pt>
                <c:pt idx="225">
                  <c:v>90</c:v>
                </c:pt>
                <c:pt idx="226">
                  <c:v>101</c:v>
                </c:pt>
                <c:pt idx="227">
                  <c:v>109</c:v>
                </c:pt>
                <c:pt idx="228">
                  <c:v>93</c:v>
                </c:pt>
                <c:pt idx="229">
                  <c:v>89</c:v>
                </c:pt>
                <c:pt idx="230">
                  <c:v>93</c:v>
                </c:pt>
                <c:pt idx="231">
                  <c:v>123</c:v>
                </c:pt>
                <c:pt idx="232">
                  <c:v>100</c:v>
                </c:pt>
                <c:pt idx="233">
                  <c:v>106</c:v>
                </c:pt>
                <c:pt idx="234">
                  <c:v>133</c:v>
                </c:pt>
                <c:pt idx="235">
                  <c:v>132</c:v>
                </c:pt>
                <c:pt idx="236">
                  <c:v>119</c:v>
                </c:pt>
                <c:pt idx="237">
                  <c:v>88</c:v>
                </c:pt>
                <c:pt idx="238">
                  <c:v>85</c:v>
                </c:pt>
                <c:pt idx="239">
                  <c:v>99</c:v>
                </c:pt>
                <c:pt idx="240">
                  <c:v>77</c:v>
                </c:pt>
                <c:pt idx="241">
                  <c:v>77</c:v>
                </c:pt>
                <c:pt idx="242">
                  <c:v>83</c:v>
                </c:pt>
                <c:pt idx="243">
                  <c:v>142</c:v>
                </c:pt>
                <c:pt idx="244">
                  <c:v>90</c:v>
                </c:pt>
                <c:pt idx="245">
                  <c:v>146</c:v>
                </c:pt>
                <c:pt idx="246">
                  <c:v>115</c:v>
                </c:pt>
                <c:pt idx="247">
                  <c:v>124</c:v>
                </c:pt>
                <c:pt idx="248">
                  <c:v>119</c:v>
                </c:pt>
                <c:pt idx="249">
                  <c:v>107</c:v>
                </c:pt>
                <c:pt idx="250">
                  <c:v>108</c:v>
                </c:pt>
                <c:pt idx="251">
                  <c:v>102</c:v>
                </c:pt>
                <c:pt idx="252">
                  <c:v>103</c:v>
                </c:pt>
                <c:pt idx="253">
                  <c:v>104</c:v>
                </c:pt>
                <c:pt idx="254">
                  <c:v>98</c:v>
                </c:pt>
                <c:pt idx="255">
                  <c:v>117</c:v>
                </c:pt>
                <c:pt idx="256">
                  <c:v>22</c:v>
                </c:pt>
                <c:pt idx="257">
                  <c:v>60</c:v>
                </c:pt>
                <c:pt idx="258">
                  <c:v>60</c:v>
                </c:pt>
                <c:pt idx="259">
                  <c:v>45</c:v>
                </c:pt>
                <c:pt idx="260">
                  <c:v>85</c:v>
                </c:pt>
                <c:pt idx="261">
                  <c:v>45</c:v>
                </c:pt>
                <c:pt idx="262">
                  <c:v>110</c:v>
                </c:pt>
                <c:pt idx="263">
                  <c:v>80</c:v>
                </c:pt>
                <c:pt idx="264">
                  <c:v>95</c:v>
                </c:pt>
                <c:pt idx="265">
                  <c:v>111</c:v>
                </c:pt>
                <c:pt idx="266">
                  <c:v>109</c:v>
                </c:pt>
                <c:pt idx="267">
                  <c:v>25</c:v>
                </c:pt>
                <c:pt idx="268">
                  <c:v>30</c:v>
                </c:pt>
                <c:pt idx="269">
                  <c:v>25</c:v>
                </c:pt>
                <c:pt idx="270">
                  <c:v>5</c:v>
                </c:pt>
                <c:pt idx="271">
                  <c:v>116</c:v>
                </c:pt>
                <c:pt idx="272">
                  <c:v>103</c:v>
                </c:pt>
                <c:pt idx="273">
                  <c:v>85</c:v>
                </c:pt>
                <c:pt idx="274">
                  <c:v>140</c:v>
                </c:pt>
                <c:pt idx="275">
                  <c:v>87</c:v>
                </c:pt>
                <c:pt idx="276">
                  <c:v>116</c:v>
                </c:pt>
                <c:pt idx="277">
                  <c:v>111</c:v>
                </c:pt>
                <c:pt idx="278">
                  <c:v>94</c:v>
                </c:pt>
                <c:pt idx="279">
                  <c:v>98</c:v>
                </c:pt>
                <c:pt idx="280">
                  <c:v>83</c:v>
                </c:pt>
                <c:pt idx="281">
                  <c:v>110</c:v>
                </c:pt>
                <c:pt idx="282">
                  <c:v>79</c:v>
                </c:pt>
                <c:pt idx="283">
                  <c:v>113</c:v>
                </c:pt>
                <c:pt idx="284">
                  <c:v>121</c:v>
                </c:pt>
                <c:pt idx="285">
                  <c:v>70</c:v>
                </c:pt>
                <c:pt idx="286">
                  <c:v>123</c:v>
                </c:pt>
                <c:pt idx="287">
                  <c:v>96</c:v>
                </c:pt>
                <c:pt idx="288">
                  <c:v>120</c:v>
                </c:pt>
                <c:pt idx="289">
                  <c:v>22</c:v>
                </c:pt>
                <c:pt idx="290">
                  <c:v>153</c:v>
                </c:pt>
                <c:pt idx="291">
                  <c:v>99</c:v>
                </c:pt>
                <c:pt idx="292">
                  <c:v>127</c:v>
                </c:pt>
                <c:pt idx="293">
                  <c:v>128</c:v>
                </c:pt>
                <c:pt idx="294">
                  <c:v>132</c:v>
                </c:pt>
                <c:pt idx="295">
                  <c:v>132</c:v>
                </c:pt>
                <c:pt idx="296">
                  <c:v>97</c:v>
                </c:pt>
                <c:pt idx="297">
                  <c:v>91</c:v>
                </c:pt>
                <c:pt idx="298">
                  <c:v>127</c:v>
                </c:pt>
                <c:pt idx="299">
                  <c:v>142</c:v>
                </c:pt>
                <c:pt idx="300">
                  <c:v>125</c:v>
                </c:pt>
                <c:pt idx="301">
                  <c:v>91</c:v>
                </c:pt>
                <c:pt idx="302">
                  <c:v>97</c:v>
                </c:pt>
                <c:pt idx="303">
                  <c:v>107</c:v>
                </c:pt>
                <c:pt idx="304">
                  <c:v>165</c:v>
                </c:pt>
                <c:pt idx="305">
                  <c:v>155</c:v>
                </c:pt>
                <c:pt idx="306">
                  <c:v>118</c:v>
                </c:pt>
                <c:pt idx="307">
                  <c:v>75</c:v>
                </c:pt>
                <c:pt idx="308">
                  <c:v>95</c:v>
                </c:pt>
                <c:pt idx="309">
                  <c:v>89</c:v>
                </c:pt>
                <c:pt idx="310">
                  <c:v>99</c:v>
                </c:pt>
                <c:pt idx="311">
                  <c:v>113</c:v>
                </c:pt>
                <c:pt idx="312">
                  <c:v>117</c:v>
                </c:pt>
                <c:pt idx="313">
                  <c:v>108</c:v>
                </c:pt>
                <c:pt idx="314">
                  <c:v>105</c:v>
                </c:pt>
                <c:pt idx="315">
                  <c:v>124</c:v>
                </c:pt>
                <c:pt idx="316">
                  <c:v>75</c:v>
                </c:pt>
                <c:pt idx="317">
                  <c:v>106</c:v>
                </c:pt>
                <c:pt idx="318">
                  <c:v>6</c:v>
                </c:pt>
                <c:pt idx="319">
                  <c:v>152</c:v>
                </c:pt>
                <c:pt idx="320">
                  <c:v>95</c:v>
                </c:pt>
                <c:pt idx="321">
                  <c:v>96</c:v>
                </c:pt>
                <c:pt idx="322">
                  <c:v>96</c:v>
                </c:pt>
                <c:pt idx="323">
                  <c:v>110</c:v>
                </c:pt>
                <c:pt idx="324">
                  <c:v>45</c:v>
                </c:pt>
                <c:pt idx="325">
                  <c:v>101</c:v>
                </c:pt>
                <c:pt idx="326">
                  <c:v>116</c:v>
                </c:pt>
                <c:pt idx="327">
                  <c:v>4</c:v>
                </c:pt>
                <c:pt idx="328">
                  <c:v>97</c:v>
                </c:pt>
                <c:pt idx="329">
                  <c:v>120</c:v>
                </c:pt>
                <c:pt idx="330">
                  <c:v>104</c:v>
                </c:pt>
                <c:pt idx="331">
                  <c:v>118</c:v>
                </c:pt>
                <c:pt idx="332">
                  <c:v>132</c:v>
                </c:pt>
                <c:pt idx="333">
                  <c:v>30</c:v>
                </c:pt>
                <c:pt idx="334">
                  <c:v>98</c:v>
                </c:pt>
                <c:pt idx="335">
                  <c:v>87</c:v>
                </c:pt>
                <c:pt idx="336">
                  <c:v>95</c:v>
                </c:pt>
                <c:pt idx="337">
                  <c:v>99</c:v>
                </c:pt>
                <c:pt idx="338">
                  <c:v>113</c:v>
                </c:pt>
                <c:pt idx="339">
                  <c:v>124</c:v>
                </c:pt>
                <c:pt idx="340">
                  <c:v>102</c:v>
                </c:pt>
                <c:pt idx="341">
                  <c:v>105</c:v>
                </c:pt>
                <c:pt idx="342">
                  <c:v>94</c:v>
                </c:pt>
                <c:pt idx="343">
                  <c:v>60</c:v>
                </c:pt>
                <c:pt idx="344">
                  <c:v>25</c:v>
                </c:pt>
                <c:pt idx="345">
                  <c:v>107</c:v>
                </c:pt>
                <c:pt idx="346">
                  <c:v>108</c:v>
                </c:pt>
                <c:pt idx="347">
                  <c:v>102</c:v>
                </c:pt>
                <c:pt idx="348">
                  <c:v>17</c:v>
                </c:pt>
                <c:pt idx="349">
                  <c:v>30</c:v>
                </c:pt>
                <c:pt idx="350">
                  <c:v>104</c:v>
                </c:pt>
                <c:pt idx="351">
                  <c:v>116</c:v>
                </c:pt>
                <c:pt idx="352">
                  <c:v>140</c:v>
                </c:pt>
                <c:pt idx="353">
                  <c:v>89</c:v>
                </c:pt>
                <c:pt idx="354">
                  <c:v>78</c:v>
                </c:pt>
                <c:pt idx="355">
                  <c:v>30</c:v>
                </c:pt>
                <c:pt idx="356">
                  <c:v>20</c:v>
                </c:pt>
                <c:pt idx="357">
                  <c:v>30</c:v>
                </c:pt>
                <c:pt idx="358">
                  <c:v>105</c:v>
                </c:pt>
                <c:pt idx="359">
                  <c:v>103</c:v>
                </c:pt>
                <c:pt idx="360">
                  <c:v>103</c:v>
                </c:pt>
                <c:pt idx="361">
                  <c:v>148</c:v>
                </c:pt>
                <c:pt idx="362">
                  <c:v>108</c:v>
                </c:pt>
                <c:pt idx="363">
                  <c:v>129</c:v>
                </c:pt>
                <c:pt idx="364">
                  <c:v>90</c:v>
                </c:pt>
                <c:pt idx="365">
                  <c:v>92</c:v>
                </c:pt>
                <c:pt idx="366">
                  <c:v>103</c:v>
                </c:pt>
                <c:pt idx="367">
                  <c:v>107</c:v>
                </c:pt>
                <c:pt idx="368">
                  <c:v>98</c:v>
                </c:pt>
                <c:pt idx="369">
                  <c:v>105</c:v>
                </c:pt>
                <c:pt idx="370">
                  <c:v>120</c:v>
                </c:pt>
                <c:pt idx="371">
                  <c:v>124</c:v>
                </c:pt>
                <c:pt idx="372">
                  <c:v>167</c:v>
                </c:pt>
                <c:pt idx="373">
                  <c:v>111</c:v>
                </c:pt>
                <c:pt idx="374">
                  <c:v>87</c:v>
                </c:pt>
                <c:pt idx="375">
                  <c:v>125</c:v>
                </c:pt>
                <c:pt idx="376">
                  <c:v>90</c:v>
                </c:pt>
                <c:pt idx="377">
                  <c:v>116</c:v>
                </c:pt>
                <c:pt idx="378">
                  <c:v>105</c:v>
                </c:pt>
                <c:pt idx="379">
                  <c:v>118</c:v>
                </c:pt>
                <c:pt idx="380">
                  <c:v>105</c:v>
                </c:pt>
                <c:pt idx="381">
                  <c:v>124</c:v>
                </c:pt>
                <c:pt idx="382">
                  <c:v>76</c:v>
                </c:pt>
                <c:pt idx="383">
                  <c:v>79</c:v>
                </c:pt>
                <c:pt idx="384">
                  <c:v>61</c:v>
                </c:pt>
                <c:pt idx="385">
                  <c:v>62</c:v>
                </c:pt>
                <c:pt idx="386">
                  <c:v>145</c:v>
                </c:pt>
                <c:pt idx="387">
                  <c:v>82</c:v>
                </c:pt>
                <c:pt idx="388">
                  <c:v>89</c:v>
                </c:pt>
                <c:pt idx="389">
                  <c:v>20</c:v>
                </c:pt>
                <c:pt idx="390">
                  <c:v>22</c:v>
                </c:pt>
                <c:pt idx="391">
                  <c:v>125</c:v>
                </c:pt>
                <c:pt idx="392">
                  <c:v>94</c:v>
                </c:pt>
                <c:pt idx="393">
                  <c:v>5</c:v>
                </c:pt>
                <c:pt idx="394">
                  <c:v>30</c:v>
                </c:pt>
                <c:pt idx="395">
                  <c:v>95</c:v>
                </c:pt>
                <c:pt idx="396">
                  <c:v>126</c:v>
                </c:pt>
                <c:pt idx="397">
                  <c:v>3</c:v>
                </c:pt>
                <c:pt idx="398">
                  <c:v>5</c:v>
                </c:pt>
                <c:pt idx="399">
                  <c:v>86</c:v>
                </c:pt>
                <c:pt idx="400">
                  <c:v>24</c:v>
                </c:pt>
                <c:pt idx="401">
                  <c:v>152</c:v>
                </c:pt>
                <c:pt idx="402">
                  <c:v>154</c:v>
                </c:pt>
                <c:pt idx="403">
                  <c:v>126</c:v>
                </c:pt>
                <c:pt idx="404">
                  <c:v>110</c:v>
                </c:pt>
                <c:pt idx="405">
                  <c:v>108</c:v>
                </c:pt>
                <c:pt idx="406">
                  <c:v>87</c:v>
                </c:pt>
                <c:pt idx="407">
                  <c:v>93</c:v>
                </c:pt>
                <c:pt idx="408">
                  <c:v>97</c:v>
                </c:pt>
                <c:pt idx="409">
                  <c:v>90</c:v>
                </c:pt>
                <c:pt idx="410">
                  <c:v>4</c:v>
                </c:pt>
                <c:pt idx="411">
                  <c:v>95</c:v>
                </c:pt>
                <c:pt idx="412">
                  <c:v>2</c:v>
                </c:pt>
                <c:pt idx="413">
                  <c:v>93</c:v>
                </c:pt>
                <c:pt idx="414">
                  <c:v>98</c:v>
                </c:pt>
                <c:pt idx="415">
                  <c:v>4</c:v>
                </c:pt>
                <c:pt idx="416">
                  <c:v>121</c:v>
                </c:pt>
                <c:pt idx="417">
                  <c:v>5</c:v>
                </c:pt>
                <c:pt idx="418">
                  <c:v>4</c:v>
                </c:pt>
                <c:pt idx="419">
                  <c:v>111</c:v>
                </c:pt>
                <c:pt idx="420">
                  <c:v>114</c:v>
                </c:pt>
                <c:pt idx="421">
                  <c:v>121</c:v>
                </c:pt>
                <c:pt idx="422">
                  <c:v>35</c:v>
                </c:pt>
                <c:pt idx="423">
                  <c:v>30</c:v>
                </c:pt>
                <c:pt idx="424">
                  <c:v>45</c:v>
                </c:pt>
                <c:pt idx="425">
                  <c:v>45</c:v>
                </c:pt>
                <c:pt idx="426">
                  <c:v>35</c:v>
                </c:pt>
                <c:pt idx="427">
                  <c:v>60</c:v>
                </c:pt>
                <c:pt idx="428">
                  <c:v>88</c:v>
                </c:pt>
                <c:pt idx="429">
                  <c:v>101</c:v>
                </c:pt>
                <c:pt idx="430">
                  <c:v>88</c:v>
                </c:pt>
                <c:pt idx="431">
                  <c:v>113</c:v>
                </c:pt>
                <c:pt idx="432">
                  <c:v>25</c:v>
                </c:pt>
                <c:pt idx="433">
                  <c:v>117</c:v>
                </c:pt>
                <c:pt idx="434">
                  <c:v>103</c:v>
                </c:pt>
                <c:pt idx="435">
                  <c:v>128</c:v>
                </c:pt>
                <c:pt idx="436">
                  <c:v>129</c:v>
                </c:pt>
                <c:pt idx="437">
                  <c:v>115</c:v>
                </c:pt>
                <c:pt idx="438">
                  <c:v>75</c:v>
                </c:pt>
                <c:pt idx="439">
                  <c:v>14</c:v>
                </c:pt>
                <c:pt idx="440">
                  <c:v>170</c:v>
                </c:pt>
                <c:pt idx="441">
                  <c:v>30</c:v>
                </c:pt>
                <c:pt idx="442">
                  <c:v>97</c:v>
                </c:pt>
                <c:pt idx="443">
                  <c:v>131</c:v>
                </c:pt>
                <c:pt idx="444">
                  <c:v>30</c:v>
                </c:pt>
                <c:pt idx="445">
                  <c:v>22</c:v>
                </c:pt>
                <c:pt idx="446">
                  <c:v>22</c:v>
                </c:pt>
                <c:pt idx="447">
                  <c:v>111</c:v>
                </c:pt>
                <c:pt idx="448">
                  <c:v>95</c:v>
                </c:pt>
                <c:pt idx="449">
                  <c:v>70</c:v>
                </c:pt>
                <c:pt idx="450">
                  <c:v>75</c:v>
                </c:pt>
                <c:pt idx="451">
                  <c:v>90</c:v>
                </c:pt>
                <c:pt idx="452">
                  <c:v>125</c:v>
                </c:pt>
                <c:pt idx="453">
                  <c:v>97</c:v>
                </c:pt>
                <c:pt idx="454">
                  <c:v>94</c:v>
                </c:pt>
                <c:pt idx="455">
                  <c:v>11</c:v>
                </c:pt>
                <c:pt idx="456">
                  <c:v>120</c:v>
                </c:pt>
                <c:pt idx="457">
                  <c:v>120</c:v>
                </c:pt>
                <c:pt idx="458">
                  <c:v>7</c:v>
                </c:pt>
                <c:pt idx="459">
                  <c:v>103</c:v>
                </c:pt>
                <c:pt idx="460">
                  <c:v>97</c:v>
                </c:pt>
                <c:pt idx="461">
                  <c:v>101</c:v>
                </c:pt>
                <c:pt idx="462">
                  <c:v>118</c:v>
                </c:pt>
                <c:pt idx="463">
                  <c:v>87</c:v>
                </c:pt>
                <c:pt idx="464">
                  <c:v>120</c:v>
                </c:pt>
                <c:pt idx="465">
                  <c:v>10</c:v>
                </c:pt>
                <c:pt idx="466">
                  <c:v>109</c:v>
                </c:pt>
                <c:pt idx="467">
                  <c:v>15</c:v>
                </c:pt>
                <c:pt idx="468">
                  <c:v>9</c:v>
                </c:pt>
                <c:pt idx="469">
                  <c:v>7</c:v>
                </c:pt>
                <c:pt idx="470">
                  <c:v>8</c:v>
                </c:pt>
                <c:pt idx="471">
                  <c:v>25</c:v>
                </c:pt>
                <c:pt idx="472">
                  <c:v>30</c:v>
                </c:pt>
                <c:pt idx="473">
                  <c:v>25</c:v>
                </c:pt>
                <c:pt idx="474">
                  <c:v>18</c:v>
                </c:pt>
                <c:pt idx="475">
                  <c:v>25</c:v>
                </c:pt>
                <c:pt idx="476">
                  <c:v>22</c:v>
                </c:pt>
                <c:pt idx="477">
                  <c:v>22</c:v>
                </c:pt>
                <c:pt idx="478">
                  <c:v>23</c:v>
                </c:pt>
                <c:pt idx="479">
                  <c:v>23</c:v>
                </c:pt>
                <c:pt idx="480">
                  <c:v>28</c:v>
                </c:pt>
                <c:pt idx="481">
                  <c:v>15</c:v>
                </c:pt>
                <c:pt idx="482">
                  <c:v>22</c:v>
                </c:pt>
                <c:pt idx="483">
                  <c:v>30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88</c:v>
                </c:pt>
                <c:pt idx="488">
                  <c:v>147</c:v>
                </c:pt>
                <c:pt idx="489">
                  <c:v>130</c:v>
                </c:pt>
                <c:pt idx="490">
                  <c:v>114</c:v>
                </c:pt>
                <c:pt idx="491">
                  <c:v>93</c:v>
                </c:pt>
                <c:pt idx="492">
                  <c:v>83</c:v>
                </c:pt>
                <c:pt idx="493">
                  <c:v>80</c:v>
                </c:pt>
                <c:pt idx="494">
                  <c:v>90</c:v>
                </c:pt>
                <c:pt idx="495">
                  <c:v>96</c:v>
                </c:pt>
                <c:pt idx="496">
                  <c:v>94</c:v>
                </c:pt>
                <c:pt idx="497">
                  <c:v>75</c:v>
                </c:pt>
                <c:pt idx="498">
                  <c:v>3</c:v>
                </c:pt>
                <c:pt idx="499">
                  <c:v>95</c:v>
                </c:pt>
                <c:pt idx="500">
                  <c:v>98</c:v>
                </c:pt>
                <c:pt idx="501">
                  <c:v>95</c:v>
                </c:pt>
                <c:pt idx="502">
                  <c:v>109</c:v>
                </c:pt>
                <c:pt idx="503">
                  <c:v>121</c:v>
                </c:pt>
                <c:pt idx="504">
                  <c:v>114</c:v>
                </c:pt>
                <c:pt idx="505">
                  <c:v>127</c:v>
                </c:pt>
                <c:pt idx="506">
                  <c:v>107</c:v>
                </c:pt>
                <c:pt idx="507">
                  <c:v>82</c:v>
                </c:pt>
                <c:pt idx="508">
                  <c:v>21</c:v>
                </c:pt>
                <c:pt idx="509">
                  <c:v>143</c:v>
                </c:pt>
                <c:pt idx="510">
                  <c:v>114</c:v>
                </c:pt>
                <c:pt idx="511">
                  <c:v>20</c:v>
                </c:pt>
                <c:pt idx="512">
                  <c:v>12</c:v>
                </c:pt>
                <c:pt idx="513">
                  <c:v>88</c:v>
                </c:pt>
                <c:pt idx="514">
                  <c:v>80</c:v>
                </c:pt>
                <c:pt idx="515">
                  <c:v>164</c:v>
                </c:pt>
                <c:pt idx="516">
                  <c:v>125</c:v>
                </c:pt>
                <c:pt idx="517">
                  <c:v>95</c:v>
                </c:pt>
                <c:pt idx="518">
                  <c:v>70</c:v>
                </c:pt>
                <c:pt idx="519">
                  <c:v>9</c:v>
                </c:pt>
                <c:pt idx="520">
                  <c:v>95</c:v>
                </c:pt>
                <c:pt idx="521">
                  <c:v>86</c:v>
                </c:pt>
                <c:pt idx="522">
                  <c:v>165</c:v>
                </c:pt>
                <c:pt idx="523">
                  <c:v>129</c:v>
                </c:pt>
                <c:pt idx="524">
                  <c:v>130</c:v>
                </c:pt>
                <c:pt idx="525">
                  <c:v>133</c:v>
                </c:pt>
                <c:pt idx="526">
                  <c:v>87</c:v>
                </c:pt>
                <c:pt idx="527">
                  <c:v>100</c:v>
                </c:pt>
                <c:pt idx="528">
                  <c:v>127</c:v>
                </c:pt>
                <c:pt idx="529">
                  <c:v>30</c:v>
                </c:pt>
                <c:pt idx="530">
                  <c:v>119</c:v>
                </c:pt>
                <c:pt idx="531">
                  <c:v>119</c:v>
                </c:pt>
                <c:pt idx="532">
                  <c:v>100</c:v>
                </c:pt>
                <c:pt idx="533">
                  <c:v>153</c:v>
                </c:pt>
                <c:pt idx="534">
                  <c:v>114</c:v>
                </c:pt>
                <c:pt idx="535">
                  <c:v>110</c:v>
                </c:pt>
                <c:pt idx="536">
                  <c:v>4</c:v>
                </c:pt>
                <c:pt idx="537">
                  <c:v>81</c:v>
                </c:pt>
                <c:pt idx="538">
                  <c:v>81</c:v>
                </c:pt>
                <c:pt idx="539">
                  <c:v>115</c:v>
                </c:pt>
                <c:pt idx="540">
                  <c:v>135</c:v>
                </c:pt>
                <c:pt idx="541">
                  <c:v>101</c:v>
                </c:pt>
                <c:pt idx="542">
                  <c:v>8</c:v>
                </c:pt>
                <c:pt idx="543">
                  <c:v>115</c:v>
                </c:pt>
                <c:pt idx="544">
                  <c:v>25</c:v>
                </c:pt>
                <c:pt idx="545">
                  <c:v>30</c:v>
                </c:pt>
                <c:pt idx="546">
                  <c:v>95</c:v>
                </c:pt>
                <c:pt idx="547">
                  <c:v>73</c:v>
                </c:pt>
                <c:pt idx="548">
                  <c:v>98</c:v>
                </c:pt>
                <c:pt idx="549">
                  <c:v>101</c:v>
                </c:pt>
                <c:pt idx="550">
                  <c:v>75</c:v>
                </c:pt>
                <c:pt idx="551">
                  <c:v>30</c:v>
                </c:pt>
                <c:pt idx="552">
                  <c:v>24</c:v>
                </c:pt>
                <c:pt idx="553">
                  <c:v>106</c:v>
                </c:pt>
                <c:pt idx="554">
                  <c:v>140</c:v>
                </c:pt>
                <c:pt idx="555">
                  <c:v>86</c:v>
                </c:pt>
                <c:pt idx="556">
                  <c:v>91</c:v>
                </c:pt>
                <c:pt idx="557">
                  <c:v>101</c:v>
                </c:pt>
                <c:pt idx="558">
                  <c:v>89</c:v>
                </c:pt>
                <c:pt idx="559">
                  <c:v>85</c:v>
                </c:pt>
                <c:pt idx="560">
                  <c:v>98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25</c:v>
                </c:pt>
                <c:pt idx="565">
                  <c:v>5</c:v>
                </c:pt>
                <c:pt idx="566">
                  <c:v>8</c:v>
                </c:pt>
                <c:pt idx="567">
                  <c:v>22</c:v>
                </c:pt>
                <c:pt idx="568">
                  <c:v>30</c:v>
                </c:pt>
                <c:pt idx="569">
                  <c:v>84</c:v>
                </c:pt>
                <c:pt idx="570">
                  <c:v>88</c:v>
                </c:pt>
                <c:pt idx="571">
                  <c:v>91</c:v>
                </c:pt>
                <c:pt idx="572">
                  <c:v>80</c:v>
                </c:pt>
                <c:pt idx="573">
                  <c:v>77</c:v>
                </c:pt>
                <c:pt idx="574">
                  <c:v>102</c:v>
                </c:pt>
                <c:pt idx="575">
                  <c:v>98</c:v>
                </c:pt>
                <c:pt idx="576">
                  <c:v>87</c:v>
                </c:pt>
                <c:pt idx="577">
                  <c:v>93</c:v>
                </c:pt>
                <c:pt idx="578">
                  <c:v>89</c:v>
                </c:pt>
                <c:pt idx="579">
                  <c:v>111</c:v>
                </c:pt>
                <c:pt idx="580">
                  <c:v>20</c:v>
                </c:pt>
                <c:pt idx="581">
                  <c:v>86</c:v>
                </c:pt>
                <c:pt idx="582">
                  <c:v>30</c:v>
                </c:pt>
                <c:pt idx="583">
                  <c:v>30</c:v>
                </c:pt>
                <c:pt idx="584">
                  <c:v>85</c:v>
                </c:pt>
                <c:pt idx="585">
                  <c:v>98</c:v>
                </c:pt>
                <c:pt idx="586">
                  <c:v>88</c:v>
                </c:pt>
                <c:pt idx="587">
                  <c:v>177</c:v>
                </c:pt>
                <c:pt idx="588">
                  <c:v>82</c:v>
                </c:pt>
                <c:pt idx="589">
                  <c:v>93</c:v>
                </c:pt>
                <c:pt idx="590">
                  <c:v>111</c:v>
                </c:pt>
                <c:pt idx="591">
                  <c:v>115</c:v>
                </c:pt>
                <c:pt idx="592">
                  <c:v>95</c:v>
                </c:pt>
                <c:pt idx="593">
                  <c:v>30</c:v>
                </c:pt>
                <c:pt idx="594">
                  <c:v>124</c:v>
                </c:pt>
                <c:pt idx="595">
                  <c:v>95</c:v>
                </c:pt>
                <c:pt idx="596">
                  <c:v>122</c:v>
                </c:pt>
                <c:pt idx="597">
                  <c:v>90</c:v>
                </c:pt>
                <c:pt idx="598">
                  <c:v>5</c:v>
                </c:pt>
                <c:pt idx="599">
                  <c:v>80</c:v>
                </c:pt>
                <c:pt idx="600">
                  <c:v>112</c:v>
                </c:pt>
                <c:pt idx="601">
                  <c:v>52</c:v>
                </c:pt>
                <c:pt idx="602">
                  <c:v>114</c:v>
                </c:pt>
                <c:pt idx="603">
                  <c:v>94</c:v>
                </c:pt>
                <c:pt idx="604">
                  <c:v>102</c:v>
                </c:pt>
                <c:pt idx="605">
                  <c:v>100</c:v>
                </c:pt>
                <c:pt idx="606">
                  <c:v>114</c:v>
                </c:pt>
                <c:pt idx="607">
                  <c:v>3</c:v>
                </c:pt>
                <c:pt idx="608">
                  <c:v>136</c:v>
                </c:pt>
                <c:pt idx="609">
                  <c:v>7</c:v>
                </c:pt>
                <c:pt idx="610">
                  <c:v>90</c:v>
                </c:pt>
                <c:pt idx="611">
                  <c:v>30</c:v>
                </c:pt>
                <c:pt idx="612">
                  <c:v>40</c:v>
                </c:pt>
                <c:pt idx="613">
                  <c:v>40</c:v>
                </c:pt>
                <c:pt idx="614">
                  <c:v>105</c:v>
                </c:pt>
                <c:pt idx="615">
                  <c:v>90</c:v>
                </c:pt>
                <c:pt idx="616">
                  <c:v>97</c:v>
                </c:pt>
                <c:pt idx="617">
                  <c:v>7</c:v>
                </c:pt>
                <c:pt idx="618">
                  <c:v>119</c:v>
                </c:pt>
                <c:pt idx="619">
                  <c:v>110</c:v>
                </c:pt>
                <c:pt idx="620">
                  <c:v>121</c:v>
                </c:pt>
                <c:pt idx="621">
                  <c:v>26</c:v>
                </c:pt>
                <c:pt idx="622">
                  <c:v>190</c:v>
                </c:pt>
                <c:pt idx="623">
                  <c:v>15</c:v>
                </c:pt>
                <c:pt idx="624">
                  <c:v>128</c:v>
                </c:pt>
                <c:pt idx="625">
                  <c:v>15</c:v>
                </c:pt>
                <c:pt idx="626">
                  <c:v>30</c:v>
                </c:pt>
                <c:pt idx="627">
                  <c:v>90</c:v>
                </c:pt>
                <c:pt idx="629">
                  <c:v>138</c:v>
                </c:pt>
                <c:pt idx="630">
                  <c:v>75</c:v>
                </c:pt>
                <c:pt idx="631">
                  <c:v>132</c:v>
                </c:pt>
                <c:pt idx="632">
                  <c:v>142</c:v>
                </c:pt>
                <c:pt idx="633">
                  <c:v>86</c:v>
                </c:pt>
                <c:pt idx="634">
                  <c:v>94</c:v>
                </c:pt>
                <c:pt idx="635">
                  <c:v>90</c:v>
                </c:pt>
                <c:pt idx="636">
                  <c:v>85</c:v>
                </c:pt>
                <c:pt idx="637">
                  <c:v>150</c:v>
                </c:pt>
                <c:pt idx="638">
                  <c:v>8</c:v>
                </c:pt>
                <c:pt idx="639">
                  <c:v>94</c:v>
                </c:pt>
                <c:pt idx="640">
                  <c:v>80</c:v>
                </c:pt>
                <c:pt idx="641">
                  <c:v>125</c:v>
                </c:pt>
                <c:pt idx="642">
                  <c:v>117</c:v>
                </c:pt>
                <c:pt idx="643">
                  <c:v>3</c:v>
                </c:pt>
                <c:pt idx="644">
                  <c:v>115</c:v>
                </c:pt>
                <c:pt idx="645">
                  <c:v>93</c:v>
                </c:pt>
                <c:pt idx="646">
                  <c:v>88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97</c:v>
                </c:pt>
                <c:pt idx="652">
                  <c:v>99</c:v>
                </c:pt>
                <c:pt idx="653">
                  <c:v>2</c:v>
                </c:pt>
                <c:pt idx="654">
                  <c:v>4</c:v>
                </c:pt>
                <c:pt idx="655">
                  <c:v>5</c:v>
                </c:pt>
                <c:pt idx="656">
                  <c:v>145</c:v>
                </c:pt>
                <c:pt idx="657">
                  <c:v>68</c:v>
                </c:pt>
                <c:pt idx="658">
                  <c:v>96</c:v>
                </c:pt>
                <c:pt idx="659">
                  <c:v>105</c:v>
                </c:pt>
                <c:pt idx="660">
                  <c:v>30</c:v>
                </c:pt>
                <c:pt idx="661">
                  <c:v>105</c:v>
                </c:pt>
                <c:pt idx="662">
                  <c:v>90</c:v>
                </c:pt>
                <c:pt idx="663">
                  <c:v>30</c:v>
                </c:pt>
                <c:pt idx="664">
                  <c:v>26</c:v>
                </c:pt>
                <c:pt idx="665">
                  <c:v>101</c:v>
                </c:pt>
                <c:pt idx="666">
                  <c:v>73</c:v>
                </c:pt>
                <c:pt idx="667">
                  <c:v>3</c:v>
                </c:pt>
                <c:pt idx="668">
                  <c:v>98</c:v>
                </c:pt>
                <c:pt idx="669">
                  <c:v>108</c:v>
                </c:pt>
                <c:pt idx="670">
                  <c:v>12</c:v>
                </c:pt>
                <c:pt idx="671">
                  <c:v>110</c:v>
                </c:pt>
                <c:pt idx="672">
                  <c:v>104</c:v>
                </c:pt>
                <c:pt idx="673">
                  <c:v>109</c:v>
                </c:pt>
                <c:pt idx="674">
                  <c:v>30</c:v>
                </c:pt>
                <c:pt idx="675">
                  <c:v>95</c:v>
                </c:pt>
                <c:pt idx="676">
                  <c:v>122</c:v>
                </c:pt>
                <c:pt idx="677">
                  <c:v>106</c:v>
                </c:pt>
                <c:pt idx="678">
                  <c:v>118</c:v>
                </c:pt>
                <c:pt idx="679">
                  <c:v>2</c:v>
                </c:pt>
                <c:pt idx="680">
                  <c:v>106</c:v>
                </c:pt>
                <c:pt idx="681">
                  <c:v>111</c:v>
                </c:pt>
                <c:pt idx="682">
                  <c:v>11</c:v>
                </c:pt>
                <c:pt idx="683">
                  <c:v>30</c:v>
                </c:pt>
                <c:pt idx="684">
                  <c:v>114</c:v>
                </c:pt>
                <c:pt idx="685">
                  <c:v>82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11</c:v>
                </c:pt>
                <c:pt idx="690">
                  <c:v>94</c:v>
                </c:pt>
                <c:pt idx="691">
                  <c:v>121</c:v>
                </c:pt>
                <c:pt idx="692">
                  <c:v>93</c:v>
                </c:pt>
                <c:pt idx="693">
                  <c:v>2</c:v>
                </c:pt>
                <c:pt idx="694">
                  <c:v>30</c:v>
                </c:pt>
                <c:pt idx="695">
                  <c:v>105</c:v>
                </c:pt>
                <c:pt idx="696">
                  <c:v>83</c:v>
                </c:pt>
                <c:pt idx="697">
                  <c:v>118</c:v>
                </c:pt>
                <c:pt idx="698">
                  <c:v>81</c:v>
                </c:pt>
                <c:pt idx="699">
                  <c:v>86</c:v>
                </c:pt>
                <c:pt idx="700">
                  <c:v>131</c:v>
                </c:pt>
                <c:pt idx="701">
                  <c:v>1</c:v>
                </c:pt>
                <c:pt idx="702">
                  <c:v>107</c:v>
                </c:pt>
                <c:pt idx="703">
                  <c:v>163</c:v>
                </c:pt>
                <c:pt idx="704">
                  <c:v>5</c:v>
                </c:pt>
                <c:pt idx="705">
                  <c:v>88</c:v>
                </c:pt>
                <c:pt idx="706">
                  <c:v>123</c:v>
                </c:pt>
                <c:pt idx="707">
                  <c:v>98</c:v>
                </c:pt>
                <c:pt idx="708">
                  <c:v>7</c:v>
                </c:pt>
                <c:pt idx="709">
                  <c:v>80</c:v>
                </c:pt>
                <c:pt idx="710">
                  <c:v>99</c:v>
                </c:pt>
                <c:pt idx="711">
                  <c:v>105</c:v>
                </c:pt>
                <c:pt idx="712">
                  <c:v>90</c:v>
                </c:pt>
                <c:pt idx="713">
                  <c:v>100</c:v>
                </c:pt>
                <c:pt idx="714">
                  <c:v>121</c:v>
                </c:pt>
                <c:pt idx="715">
                  <c:v>112</c:v>
                </c:pt>
                <c:pt idx="716">
                  <c:v>121</c:v>
                </c:pt>
                <c:pt idx="717">
                  <c:v>108</c:v>
                </c:pt>
                <c:pt idx="718">
                  <c:v>91</c:v>
                </c:pt>
                <c:pt idx="719">
                  <c:v>103</c:v>
                </c:pt>
                <c:pt idx="720">
                  <c:v>99</c:v>
                </c:pt>
                <c:pt idx="721">
                  <c:v>81</c:v>
                </c:pt>
                <c:pt idx="722">
                  <c:v>89</c:v>
                </c:pt>
                <c:pt idx="723">
                  <c:v>88</c:v>
                </c:pt>
                <c:pt idx="724">
                  <c:v>30</c:v>
                </c:pt>
                <c:pt idx="725">
                  <c:v>154</c:v>
                </c:pt>
                <c:pt idx="726">
                  <c:v>165</c:v>
                </c:pt>
                <c:pt idx="727">
                  <c:v>98</c:v>
                </c:pt>
                <c:pt idx="728">
                  <c:v>117</c:v>
                </c:pt>
                <c:pt idx="729">
                  <c:v>119</c:v>
                </c:pt>
                <c:pt idx="730">
                  <c:v>111</c:v>
                </c:pt>
                <c:pt idx="731">
                  <c:v>115</c:v>
                </c:pt>
                <c:pt idx="732">
                  <c:v>83</c:v>
                </c:pt>
                <c:pt idx="733">
                  <c:v>65</c:v>
                </c:pt>
                <c:pt idx="734">
                  <c:v>103</c:v>
                </c:pt>
                <c:pt idx="735">
                  <c:v>95</c:v>
                </c:pt>
                <c:pt idx="736">
                  <c:v>110</c:v>
                </c:pt>
                <c:pt idx="737">
                  <c:v>121</c:v>
                </c:pt>
                <c:pt idx="738">
                  <c:v>3</c:v>
                </c:pt>
                <c:pt idx="739">
                  <c:v>119</c:v>
                </c:pt>
                <c:pt idx="740">
                  <c:v>44</c:v>
                </c:pt>
                <c:pt idx="741">
                  <c:v>118</c:v>
                </c:pt>
                <c:pt idx="742">
                  <c:v>96</c:v>
                </c:pt>
                <c:pt idx="743">
                  <c:v>120</c:v>
                </c:pt>
                <c:pt idx="744">
                  <c:v>101</c:v>
                </c:pt>
                <c:pt idx="745">
                  <c:v>20</c:v>
                </c:pt>
                <c:pt idx="746">
                  <c:v>131</c:v>
                </c:pt>
                <c:pt idx="747">
                  <c:v>92</c:v>
                </c:pt>
                <c:pt idx="748">
                  <c:v>132</c:v>
                </c:pt>
                <c:pt idx="749">
                  <c:v>82</c:v>
                </c:pt>
                <c:pt idx="750">
                  <c:v>146</c:v>
                </c:pt>
                <c:pt idx="751">
                  <c:v>70</c:v>
                </c:pt>
                <c:pt idx="752">
                  <c:v>80</c:v>
                </c:pt>
                <c:pt idx="753">
                  <c:v>109</c:v>
                </c:pt>
                <c:pt idx="754">
                  <c:v>118</c:v>
                </c:pt>
                <c:pt idx="755">
                  <c:v>3</c:v>
                </c:pt>
                <c:pt idx="756">
                  <c:v>134</c:v>
                </c:pt>
                <c:pt idx="757">
                  <c:v>90</c:v>
                </c:pt>
                <c:pt idx="758">
                  <c:v>83</c:v>
                </c:pt>
                <c:pt idx="759">
                  <c:v>130</c:v>
                </c:pt>
                <c:pt idx="760">
                  <c:v>67</c:v>
                </c:pt>
                <c:pt idx="761">
                  <c:v>119</c:v>
                </c:pt>
                <c:pt idx="762">
                  <c:v>87</c:v>
                </c:pt>
                <c:pt idx="763">
                  <c:v>94</c:v>
                </c:pt>
                <c:pt idx="764">
                  <c:v>89</c:v>
                </c:pt>
                <c:pt idx="765">
                  <c:v>119</c:v>
                </c:pt>
                <c:pt idx="766">
                  <c:v>95</c:v>
                </c:pt>
                <c:pt idx="767">
                  <c:v>4</c:v>
                </c:pt>
                <c:pt idx="768">
                  <c:v>7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109</c:v>
                </c:pt>
                <c:pt idx="773">
                  <c:v>90</c:v>
                </c:pt>
                <c:pt idx="774">
                  <c:v>110</c:v>
                </c:pt>
                <c:pt idx="775">
                  <c:v>85</c:v>
                </c:pt>
                <c:pt idx="776">
                  <c:v>95</c:v>
                </c:pt>
                <c:pt idx="777">
                  <c:v>98</c:v>
                </c:pt>
                <c:pt idx="778">
                  <c:v>134</c:v>
                </c:pt>
                <c:pt idx="779">
                  <c:v>92</c:v>
                </c:pt>
                <c:pt idx="780">
                  <c:v>140</c:v>
                </c:pt>
                <c:pt idx="781">
                  <c:v>152</c:v>
                </c:pt>
                <c:pt idx="782">
                  <c:v>164</c:v>
                </c:pt>
                <c:pt idx="783">
                  <c:v>16</c:v>
                </c:pt>
                <c:pt idx="784">
                  <c:v>9</c:v>
                </c:pt>
                <c:pt idx="785">
                  <c:v>7</c:v>
                </c:pt>
                <c:pt idx="786">
                  <c:v>9</c:v>
                </c:pt>
                <c:pt idx="787">
                  <c:v>111</c:v>
                </c:pt>
                <c:pt idx="788">
                  <c:v>15</c:v>
                </c:pt>
                <c:pt idx="789">
                  <c:v>5</c:v>
                </c:pt>
                <c:pt idx="790">
                  <c:v>15</c:v>
                </c:pt>
                <c:pt idx="791">
                  <c:v>100</c:v>
                </c:pt>
                <c:pt idx="792">
                  <c:v>134</c:v>
                </c:pt>
                <c:pt idx="793">
                  <c:v>129</c:v>
                </c:pt>
                <c:pt idx="794">
                  <c:v>124</c:v>
                </c:pt>
                <c:pt idx="795">
                  <c:v>133</c:v>
                </c:pt>
                <c:pt idx="796">
                  <c:v>107</c:v>
                </c:pt>
                <c:pt idx="797">
                  <c:v>45</c:v>
                </c:pt>
                <c:pt idx="798">
                  <c:v>92</c:v>
                </c:pt>
                <c:pt idx="799">
                  <c:v>81</c:v>
                </c:pt>
                <c:pt idx="800">
                  <c:v>88</c:v>
                </c:pt>
                <c:pt idx="801">
                  <c:v>125</c:v>
                </c:pt>
                <c:pt idx="802">
                  <c:v>100</c:v>
                </c:pt>
                <c:pt idx="803">
                  <c:v>3</c:v>
                </c:pt>
                <c:pt idx="804">
                  <c:v>116</c:v>
                </c:pt>
                <c:pt idx="805">
                  <c:v>101</c:v>
                </c:pt>
                <c:pt idx="806">
                  <c:v>128</c:v>
                </c:pt>
                <c:pt idx="807">
                  <c:v>136</c:v>
                </c:pt>
                <c:pt idx="808">
                  <c:v>115</c:v>
                </c:pt>
                <c:pt idx="809">
                  <c:v>114</c:v>
                </c:pt>
                <c:pt idx="810">
                  <c:v>139</c:v>
                </c:pt>
                <c:pt idx="811">
                  <c:v>93</c:v>
                </c:pt>
                <c:pt idx="812">
                  <c:v>2</c:v>
                </c:pt>
                <c:pt idx="813">
                  <c:v>88</c:v>
                </c:pt>
                <c:pt idx="814">
                  <c:v>123</c:v>
                </c:pt>
                <c:pt idx="815">
                  <c:v>104</c:v>
                </c:pt>
                <c:pt idx="816">
                  <c:v>85</c:v>
                </c:pt>
                <c:pt idx="817">
                  <c:v>94</c:v>
                </c:pt>
                <c:pt idx="818">
                  <c:v>96</c:v>
                </c:pt>
                <c:pt idx="819">
                  <c:v>108</c:v>
                </c:pt>
                <c:pt idx="820">
                  <c:v>110</c:v>
                </c:pt>
                <c:pt idx="821">
                  <c:v>110</c:v>
                </c:pt>
                <c:pt idx="822">
                  <c:v>85</c:v>
                </c:pt>
                <c:pt idx="823">
                  <c:v>120</c:v>
                </c:pt>
                <c:pt idx="824">
                  <c:v>78</c:v>
                </c:pt>
                <c:pt idx="825">
                  <c:v>79</c:v>
                </c:pt>
                <c:pt idx="826">
                  <c:v>100</c:v>
                </c:pt>
                <c:pt idx="827">
                  <c:v>97</c:v>
                </c:pt>
                <c:pt idx="828">
                  <c:v>118</c:v>
                </c:pt>
                <c:pt idx="829">
                  <c:v>93</c:v>
                </c:pt>
                <c:pt idx="830">
                  <c:v>165</c:v>
                </c:pt>
                <c:pt idx="831">
                  <c:v>100</c:v>
                </c:pt>
                <c:pt idx="832">
                  <c:v>95</c:v>
                </c:pt>
                <c:pt idx="833">
                  <c:v>120</c:v>
                </c:pt>
                <c:pt idx="834">
                  <c:v>3</c:v>
                </c:pt>
                <c:pt idx="835">
                  <c:v>121</c:v>
                </c:pt>
                <c:pt idx="836">
                  <c:v>161</c:v>
                </c:pt>
                <c:pt idx="837">
                  <c:v>124</c:v>
                </c:pt>
                <c:pt idx="838">
                  <c:v>80</c:v>
                </c:pt>
                <c:pt idx="839">
                  <c:v>95</c:v>
                </c:pt>
                <c:pt idx="840">
                  <c:v>95</c:v>
                </c:pt>
                <c:pt idx="841">
                  <c:v>175</c:v>
                </c:pt>
                <c:pt idx="842">
                  <c:v>92</c:v>
                </c:pt>
                <c:pt idx="843">
                  <c:v>153</c:v>
                </c:pt>
                <c:pt idx="844">
                  <c:v>140</c:v>
                </c:pt>
                <c:pt idx="845">
                  <c:v>68</c:v>
                </c:pt>
                <c:pt idx="846">
                  <c:v>100</c:v>
                </c:pt>
                <c:pt idx="847">
                  <c:v>90</c:v>
                </c:pt>
                <c:pt idx="848">
                  <c:v>128</c:v>
                </c:pt>
                <c:pt idx="849">
                  <c:v>105</c:v>
                </c:pt>
                <c:pt idx="850">
                  <c:v>118</c:v>
                </c:pt>
                <c:pt idx="851">
                  <c:v>85</c:v>
                </c:pt>
                <c:pt idx="852">
                  <c:v>96</c:v>
                </c:pt>
                <c:pt idx="853">
                  <c:v>83</c:v>
                </c:pt>
                <c:pt idx="854">
                  <c:v>106</c:v>
                </c:pt>
                <c:pt idx="855">
                  <c:v>92</c:v>
                </c:pt>
                <c:pt idx="856">
                  <c:v>100</c:v>
                </c:pt>
                <c:pt idx="857">
                  <c:v>85</c:v>
                </c:pt>
                <c:pt idx="858">
                  <c:v>150</c:v>
                </c:pt>
                <c:pt idx="859">
                  <c:v>130</c:v>
                </c:pt>
                <c:pt idx="860">
                  <c:v>93</c:v>
                </c:pt>
                <c:pt idx="861">
                  <c:v>100</c:v>
                </c:pt>
                <c:pt idx="862">
                  <c:v>158</c:v>
                </c:pt>
                <c:pt idx="863">
                  <c:v>22</c:v>
                </c:pt>
                <c:pt idx="864">
                  <c:v>27</c:v>
                </c:pt>
                <c:pt idx="865">
                  <c:v>108</c:v>
                </c:pt>
                <c:pt idx="866">
                  <c:v>72</c:v>
                </c:pt>
                <c:pt idx="867">
                  <c:v>105</c:v>
                </c:pt>
                <c:pt idx="868">
                  <c:v>121</c:v>
                </c:pt>
                <c:pt idx="869">
                  <c:v>102</c:v>
                </c:pt>
                <c:pt idx="870">
                  <c:v>91</c:v>
                </c:pt>
                <c:pt idx="871">
                  <c:v>100</c:v>
                </c:pt>
                <c:pt idx="872">
                  <c:v>92</c:v>
                </c:pt>
                <c:pt idx="873">
                  <c:v>87</c:v>
                </c:pt>
                <c:pt idx="874">
                  <c:v>101</c:v>
                </c:pt>
                <c:pt idx="875">
                  <c:v>91</c:v>
                </c:pt>
                <c:pt idx="876">
                  <c:v>129</c:v>
                </c:pt>
                <c:pt idx="877">
                  <c:v>93</c:v>
                </c:pt>
                <c:pt idx="878">
                  <c:v>4</c:v>
                </c:pt>
                <c:pt idx="879">
                  <c:v>92</c:v>
                </c:pt>
                <c:pt idx="880">
                  <c:v>81</c:v>
                </c:pt>
                <c:pt idx="881">
                  <c:v>102</c:v>
                </c:pt>
                <c:pt idx="882">
                  <c:v>70</c:v>
                </c:pt>
                <c:pt idx="883">
                  <c:v>100</c:v>
                </c:pt>
                <c:pt idx="884">
                  <c:v>69</c:v>
                </c:pt>
                <c:pt idx="885">
                  <c:v>78</c:v>
                </c:pt>
                <c:pt idx="886">
                  <c:v>95</c:v>
                </c:pt>
                <c:pt idx="887">
                  <c:v>80</c:v>
                </c:pt>
                <c:pt idx="888">
                  <c:v>69</c:v>
                </c:pt>
                <c:pt idx="889">
                  <c:v>99</c:v>
                </c:pt>
              </c:strCache>
            </c:strRef>
          </c:xVal>
          <c:yVal>
            <c:numRef>
              <c:f>Notas!$C:$C</c:f>
              <c:numCache>
                <c:formatCode>General</c:formatCode>
                <c:ptCount val="1048576"/>
                <c:pt idx="0">
                  <c:v>0</c:v>
                </c:pt>
                <c:pt idx="1">
                  <c:v>5.4</c:v>
                </c:pt>
                <c:pt idx="2">
                  <c:v>7.1</c:v>
                </c:pt>
                <c:pt idx="3">
                  <c:v>5.9</c:v>
                </c:pt>
                <c:pt idx="4">
                  <c:v>7.1</c:v>
                </c:pt>
                <c:pt idx="5">
                  <c:v>8.3000000000000007</c:v>
                </c:pt>
                <c:pt idx="6">
                  <c:v>5.7</c:v>
                </c:pt>
                <c:pt idx="7">
                  <c:v>7.4</c:v>
                </c:pt>
                <c:pt idx="8">
                  <c:v>8.1999999999999993</c:v>
                </c:pt>
                <c:pt idx="9">
                  <c:v>6.7</c:v>
                </c:pt>
                <c:pt idx="10">
                  <c:v>7</c:v>
                </c:pt>
                <c:pt idx="11">
                  <c:v>8.1</c:v>
                </c:pt>
                <c:pt idx="12">
                  <c:v>6.3</c:v>
                </c:pt>
                <c:pt idx="13">
                  <c:v>7</c:v>
                </c:pt>
                <c:pt idx="14">
                  <c:v>6.8</c:v>
                </c:pt>
                <c:pt idx="15">
                  <c:v>7.9</c:v>
                </c:pt>
                <c:pt idx="16">
                  <c:v>7.6</c:v>
                </c:pt>
                <c:pt idx="17">
                  <c:v>6.9</c:v>
                </c:pt>
                <c:pt idx="18">
                  <c:v>6.4</c:v>
                </c:pt>
                <c:pt idx="19">
                  <c:v>7.2</c:v>
                </c:pt>
                <c:pt idx="20">
                  <c:v>7.5</c:v>
                </c:pt>
                <c:pt idx="21">
                  <c:v>7.2</c:v>
                </c:pt>
                <c:pt idx="22">
                  <c:v>7.6</c:v>
                </c:pt>
                <c:pt idx="23">
                  <c:v>7.8</c:v>
                </c:pt>
                <c:pt idx="24">
                  <c:v>8.1</c:v>
                </c:pt>
                <c:pt idx="25">
                  <c:v>7</c:v>
                </c:pt>
                <c:pt idx="26">
                  <c:v>8</c:v>
                </c:pt>
                <c:pt idx="27">
                  <c:v>5.0999999999999996</c:v>
                </c:pt>
                <c:pt idx="28">
                  <c:v>5.0999999999999996</c:v>
                </c:pt>
                <c:pt idx="29">
                  <c:v>7.2</c:v>
                </c:pt>
                <c:pt idx="30">
                  <c:v>7.1</c:v>
                </c:pt>
                <c:pt idx="31">
                  <c:v>8</c:v>
                </c:pt>
                <c:pt idx="32">
                  <c:v>7.9</c:v>
                </c:pt>
                <c:pt idx="33">
                  <c:v>6.1</c:v>
                </c:pt>
                <c:pt idx="34">
                  <c:v>7.8</c:v>
                </c:pt>
                <c:pt idx="35">
                  <c:v>8.8000000000000007</c:v>
                </c:pt>
                <c:pt idx="36">
                  <c:v>6.8</c:v>
                </c:pt>
                <c:pt idx="37">
                  <c:v>7.8</c:v>
                </c:pt>
                <c:pt idx="38">
                  <c:v>7.2</c:v>
                </c:pt>
                <c:pt idx="39">
                  <c:v>8.3000000000000007</c:v>
                </c:pt>
                <c:pt idx="40">
                  <c:v>7</c:v>
                </c:pt>
                <c:pt idx="41">
                  <c:v>7.8</c:v>
                </c:pt>
                <c:pt idx="42">
                  <c:v>7.6</c:v>
                </c:pt>
                <c:pt idx="43">
                  <c:v>6.8</c:v>
                </c:pt>
                <c:pt idx="44">
                  <c:v>6.7</c:v>
                </c:pt>
                <c:pt idx="45">
                  <c:v>8.1</c:v>
                </c:pt>
                <c:pt idx="46">
                  <c:v>6.6</c:v>
                </c:pt>
                <c:pt idx="47">
                  <c:v>5.0999999999999996</c:v>
                </c:pt>
                <c:pt idx="48">
                  <c:v>7.7</c:v>
                </c:pt>
                <c:pt idx="49">
                  <c:v>7.9</c:v>
                </c:pt>
                <c:pt idx="50">
                  <c:v>6</c:v>
                </c:pt>
                <c:pt idx="51">
                  <c:v>7.6</c:v>
                </c:pt>
                <c:pt idx="52">
                  <c:v>6.6</c:v>
                </c:pt>
                <c:pt idx="53">
                  <c:v>7</c:v>
                </c:pt>
                <c:pt idx="54">
                  <c:v>3.5</c:v>
                </c:pt>
                <c:pt idx="55">
                  <c:v>6.7</c:v>
                </c:pt>
                <c:pt idx="56">
                  <c:v>8.6999999999999993</c:v>
                </c:pt>
                <c:pt idx="57">
                  <c:v>8.6</c:v>
                </c:pt>
                <c:pt idx="58">
                  <c:v>8</c:v>
                </c:pt>
                <c:pt idx="59">
                  <c:v>7.1</c:v>
                </c:pt>
                <c:pt idx="60">
                  <c:v>6.8</c:v>
                </c:pt>
                <c:pt idx="61">
                  <c:v>7.7</c:v>
                </c:pt>
                <c:pt idx="62">
                  <c:v>7.8</c:v>
                </c:pt>
                <c:pt idx="63">
                  <c:v>7.6</c:v>
                </c:pt>
                <c:pt idx="64">
                  <c:v>7.9</c:v>
                </c:pt>
                <c:pt idx="65">
                  <c:v>6.6</c:v>
                </c:pt>
                <c:pt idx="66">
                  <c:v>6.4</c:v>
                </c:pt>
                <c:pt idx="67">
                  <c:v>7.8</c:v>
                </c:pt>
                <c:pt idx="68">
                  <c:v>8</c:v>
                </c:pt>
                <c:pt idx="69">
                  <c:v>7.6</c:v>
                </c:pt>
                <c:pt idx="70">
                  <c:v>6.9</c:v>
                </c:pt>
                <c:pt idx="71">
                  <c:v>7</c:v>
                </c:pt>
                <c:pt idx="72">
                  <c:v>5.7</c:v>
                </c:pt>
                <c:pt idx="73">
                  <c:v>6.1</c:v>
                </c:pt>
                <c:pt idx="74">
                  <c:v>5.3</c:v>
                </c:pt>
                <c:pt idx="75">
                  <c:v>8</c:v>
                </c:pt>
                <c:pt idx="76">
                  <c:v>5.8</c:v>
                </c:pt>
                <c:pt idx="77">
                  <c:v>7.2</c:v>
                </c:pt>
                <c:pt idx="78">
                  <c:v>5.8</c:v>
                </c:pt>
                <c:pt idx="79">
                  <c:v>6.8</c:v>
                </c:pt>
                <c:pt idx="80">
                  <c:v>6.3</c:v>
                </c:pt>
                <c:pt idx="81">
                  <c:v>7.1</c:v>
                </c:pt>
                <c:pt idx="82">
                  <c:v>5.6</c:v>
                </c:pt>
                <c:pt idx="83">
                  <c:v>7.8</c:v>
                </c:pt>
                <c:pt idx="84">
                  <c:v>7.5</c:v>
                </c:pt>
                <c:pt idx="85">
                  <c:v>7.6</c:v>
                </c:pt>
                <c:pt idx="86">
                  <c:v>7.3</c:v>
                </c:pt>
                <c:pt idx="87">
                  <c:v>7.6</c:v>
                </c:pt>
                <c:pt idx="88">
                  <c:v>6.5</c:v>
                </c:pt>
                <c:pt idx="89">
                  <c:v>8.1999999999999993</c:v>
                </c:pt>
                <c:pt idx="90">
                  <c:v>7.4</c:v>
                </c:pt>
                <c:pt idx="91">
                  <c:v>7.8</c:v>
                </c:pt>
                <c:pt idx="92">
                  <c:v>7.3</c:v>
                </c:pt>
                <c:pt idx="93">
                  <c:v>8</c:v>
                </c:pt>
                <c:pt idx="94">
                  <c:v>7.3</c:v>
                </c:pt>
                <c:pt idx="95">
                  <c:v>7.8</c:v>
                </c:pt>
                <c:pt idx="96">
                  <c:v>7.8</c:v>
                </c:pt>
                <c:pt idx="97">
                  <c:v>6.6</c:v>
                </c:pt>
                <c:pt idx="98">
                  <c:v>7.7</c:v>
                </c:pt>
                <c:pt idx="99">
                  <c:v>7.7</c:v>
                </c:pt>
                <c:pt idx="100">
                  <c:v>7.4</c:v>
                </c:pt>
                <c:pt idx="101">
                  <c:v>8.1</c:v>
                </c:pt>
                <c:pt idx="102">
                  <c:v>8</c:v>
                </c:pt>
                <c:pt idx="103">
                  <c:v>8.1</c:v>
                </c:pt>
                <c:pt idx="104">
                  <c:v>7.5</c:v>
                </c:pt>
                <c:pt idx="105">
                  <c:v>5.2</c:v>
                </c:pt>
                <c:pt idx="106">
                  <c:v>6.2</c:v>
                </c:pt>
                <c:pt idx="107">
                  <c:v>8</c:v>
                </c:pt>
                <c:pt idx="108">
                  <c:v>7.1</c:v>
                </c:pt>
                <c:pt idx="109">
                  <c:v>7.9</c:v>
                </c:pt>
                <c:pt idx="110">
                  <c:v>6.8</c:v>
                </c:pt>
                <c:pt idx="111">
                  <c:v>7.9</c:v>
                </c:pt>
                <c:pt idx="112">
                  <c:v>8</c:v>
                </c:pt>
                <c:pt idx="113">
                  <c:v>8</c:v>
                </c:pt>
                <c:pt idx="114">
                  <c:v>7.8</c:v>
                </c:pt>
                <c:pt idx="115">
                  <c:v>7.2</c:v>
                </c:pt>
                <c:pt idx="116">
                  <c:v>6.5</c:v>
                </c:pt>
                <c:pt idx="117">
                  <c:v>7.5</c:v>
                </c:pt>
                <c:pt idx="118">
                  <c:v>8.4</c:v>
                </c:pt>
                <c:pt idx="119">
                  <c:v>7.1</c:v>
                </c:pt>
                <c:pt idx="120">
                  <c:v>6.6</c:v>
                </c:pt>
                <c:pt idx="121">
                  <c:v>7.1</c:v>
                </c:pt>
                <c:pt idx="122">
                  <c:v>7</c:v>
                </c:pt>
                <c:pt idx="123">
                  <c:v>8.1</c:v>
                </c:pt>
                <c:pt idx="124">
                  <c:v>7.7</c:v>
                </c:pt>
                <c:pt idx="125">
                  <c:v>7.8</c:v>
                </c:pt>
                <c:pt idx="126">
                  <c:v>7.3</c:v>
                </c:pt>
                <c:pt idx="127">
                  <c:v>6.1</c:v>
                </c:pt>
                <c:pt idx="128">
                  <c:v>6.8</c:v>
                </c:pt>
                <c:pt idx="129">
                  <c:v>8.1999999999999993</c:v>
                </c:pt>
                <c:pt idx="130">
                  <c:v>8.1</c:v>
                </c:pt>
                <c:pt idx="131">
                  <c:v>7.1</c:v>
                </c:pt>
                <c:pt idx="132">
                  <c:v>7.4</c:v>
                </c:pt>
                <c:pt idx="133">
                  <c:v>6.4</c:v>
                </c:pt>
                <c:pt idx="134">
                  <c:v>7.4</c:v>
                </c:pt>
                <c:pt idx="135">
                  <c:v>7.6</c:v>
                </c:pt>
                <c:pt idx="136">
                  <c:v>5.7</c:v>
                </c:pt>
                <c:pt idx="137">
                  <c:v>7.4</c:v>
                </c:pt>
                <c:pt idx="138">
                  <c:v>8.1999999999999993</c:v>
                </c:pt>
                <c:pt idx="139">
                  <c:v>6.6</c:v>
                </c:pt>
                <c:pt idx="140">
                  <c:v>6.4</c:v>
                </c:pt>
                <c:pt idx="141">
                  <c:v>8.1</c:v>
                </c:pt>
                <c:pt idx="142">
                  <c:v>7.5</c:v>
                </c:pt>
                <c:pt idx="143">
                  <c:v>6.4</c:v>
                </c:pt>
                <c:pt idx="144">
                  <c:v>6.9</c:v>
                </c:pt>
                <c:pt idx="145">
                  <c:v>7.3</c:v>
                </c:pt>
                <c:pt idx="146">
                  <c:v>6.8</c:v>
                </c:pt>
                <c:pt idx="147">
                  <c:v>7.2</c:v>
                </c:pt>
                <c:pt idx="148">
                  <c:v>7.1</c:v>
                </c:pt>
                <c:pt idx="149">
                  <c:v>6.5</c:v>
                </c:pt>
                <c:pt idx="150">
                  <c:v>7.4</c:v>
                </c:pt>
                <c:pt idx="151">
                  <c:v>6.4</c:v>
                </c:pt>
                <c:pt idx="152">
                  <c:v>8</c:v>
                </c:pt>
                <c:pt idx="153">
                  <c:v>7.1</c:v>
                </c:pt>
                <c:pt idx="154">
                  <c:v>7.5</c:v>
                </c:pt>
                <c:pt idx="155">
                  <c:v>5.7</c:v>
                </c:pt>
                <c:pt idx="156">
                  <c:v>7.1</c:v>
                </c:pt>
                <c:pt idx="157">
                  <c:v>7.3</c:v>
                </c:pt>
                <c:pt idx="158">
                  <c:v>7.4</c:v>
                </c:pt>
                <c:pt idx="159">
                  <c:v>7.8</c:v>
                </c:pt>
                <c:pt idx="160">
                  <c:v>7.6</c:v>
                </c:pt>
                <c:pt idx="161">
                  <c:v>8.1999999999999993</c:v>
                </c:pt>
                <c:pt idx="162">
                  <c:v>7.1</c:v>
                </c:pt>
                <c:pt idx="163">
                  <c:v>6.1</c:v>
                </c:pt>
                <c:pt idx="164">
                  <c:v>6.8</c:v>
                </c:pt>
                <c:pt idx="165">
                  <c:v>7</c:v>
                </c:pt>
                <c:pt idx="166">
                  <c:v>6.8</c:v>
                </c:pt>
                <c:pt idx="167">
                  <c:v>7</c:v>
                </c:pt>
                <c:pt idx="168">
                  <c:v>5.6</c:v>
                </c:pt>
                <c:pt idx="169">
                  <c:v>7.9</c:v>
                </c:pt>
                <c:pt idx="170">
                  <c:v>7.5</c:v>
                </c:pt>
                <c:pt idx="171">
                  <c:v>7.8</c:v>
                </c:pt>
                <c:pt idx="172">
                  <c:v>7.4</c:v>
                </c:pt>
                <c:pt idx="173">
                  <c:v>7.9</c:v>
                </c:pt>
                <c:pt idx="174">
                  <c:v>7.4</c:v>
                </c:pt>
                <c:pt idx="175">
                  <c:v>6.8</c:v>
                </c:pt>
                <c:pt idx="176">
                  <c:v>8.1</c:v>
                </c:pt>
                <c:pt idx="177">
                  <c:v>7.7</c:v>
                </c:pt>
                <c:pt idx="178">
                  <c:v>8.1</c:v>
                </c:pt>
                <c:pt idx="179">
                  <c:v>7.1</c:v>
                </c:pt>
                <c:pt idx="180">
                  <c:v>6.6</c:v>
                </c:pt>
                <c:pt idx="181">
                  <c:v>7.4</c:v>
                </c:pt>
                <c:pt idx="182">
                  <c:v>7.2</c:v>
                </c:pt>
                <c:pt idx="183">
                  <c:v>7.3</c:v>
                </c:pt>
                <c:pt idx="184">
                  <c:v>7.8</c:v>
                </c:pt>
                <c:pt idx="185">
                  <c:v>7.9</c:v>
                </c:pt>
                <c:pt idx="186">
                  <c:v>7.1</c:v>
                </c:pt>
                <c:pt idx="187">
                  <c:v>7.9</c:v>
                </c:pt>
                <c:pt idx="188">
                  <c:v>7.4</c:v>
                </c:pt>
                <c:pt idx="189">
                  <c:v>7.8</c:v>
                </c:pt>
                <c:pt idx="190">
                  <c:v>7.2</c:v>
                </c:pt>
                <c:pt idx="191">
                  <c:v>7.2</c:v>
                </c:pt>
                <c:pt idx="192">
                  <c:v>8.3000000000000007</c:v>
                </c:pt>
                <c:pt idx="193">
                  <c:v>8.3000000000000007</c:v>
                </c:pt>
                <c:pt idx="194">
                  <c:v>8.1999999999999993</c:v>
                </c:pt>
                <c:pt idx="195">
                  <c:v>8.1</c:v>
                </c:pt>
                <c:pt idx="196">
                  <c:v>8.1999999999999993</c:v>
                </c:pt>
                <c:pt idx="197">
                  <c:v>8.3000000000000007</c:v>
                </c:pt>
                <c:pt idx="198">
                  <c:v>8.4</c:v>
                </c:pt>
                <c:pt idx="199">
                  <c:v>6.6</c:v>
                </c:pt>
                <c:pt idx="200">
                  <c:v>6.4</c:v>
                </c:pt>
                <c:pt idx="201">
                  <c:v>5.9</c:v>
                </c:pt>
                <c:pt idx="202">
                  <c:v>7.4</c:v>
                </c:pt>
                <c:pt idx="203">
                  <c:v>6.9</c:v>
                </c:pt>
                <c:pt idx="204">
                  <c:v>6.8</c:v>
                </c:pt>
                <c:pt idx="205">
                  <c:v>7.3</c:v>
                </c:pt>
                <c:pt idx="206">
                  <c:v>7.7</c:v>
                </c:pt>
                <c:pt idx="207">
                  <c:v>7.5</c:v>
                </c:pt>
                <c:pt idx="208">
                  <c:v>7.3</c:v>
                </c:pt>
                <c:pt idx="209">
                  <c:v>6.9</c:v>
                </c:pt>
                <c:pt idx="210">
                  <c:v>6.3</c:v>
                </c:pt>
                <c:pt idx="211">
                  <c:v>7.6</c:v>
                </c:pt>
                <c:pt idx="212">
                  <c:v>6.8</c:v>
                </c:pt>
                <c:pt idx="213">
                  <c:v>7.2</c:v>
                </c:pt>
                <c:pt idx="214">
                  <c:v>7.4</c:v>
                </c:pt>
                <c:pt idx="215">
                  <c:v>7.2</c:v>
                </c:pt>
                <c:pt idx="216">
                  <c:v>8.1</c:v>
                </c:pt>
                <c:pt idx="217">
                  <c:v>7.3</c:v>
                </c:pt>
                <c:pt idx="218">
                  <c:v>7.5</c:v>
                </c:pt>
                <c:pt idx="219">
                  <c:v>7.6</c:v>
                </c:pt>
                <c:pt idx="220">
                  <c:v>7.3</c:v>
                </c:pt>
                <c:pt idx="221">
                  <c:v>7.2</c:v>
                </c:pt>
                <c:pt idx="222">
                  <c:v>7.3</c:v>
                </c:pt>
                <c:pt idx="223">
                  <c:v>8.6</c:v>
                </c:pt>
                <c:pt idx="224">
                  <c:v>7.9</c:v>
                </c:pt>
                <c:pt idx="225">
                  <c:v>8.1</c:v>
                </c:pt>
                <c:pt idx="226">
                  <c:v>7.4</c:v>
                </c:pt>
                <c:pt idx="227">
                  <c:v>5.9</c:v>
                </c:pt>
                <c:pt idx="228">
                  <c:v>6.8</c:v>
                </c:pt>
                <c:pt idx="229">
                  <c:v>8.6</c:v>
                </c:pt>
                <c:pt idx="230">
                  <c:v>5.0999999999999996</c:v>
                </c:pt>
                <c:pt idx="231">
                  <c:v>7.7</c:v>
                </c:pt>
                <c:pt idx="232">
                  <c:v>7.6</c:v>
                </c:pt>
                <c:pt idx="233">
                  <c:v>6.7</c:v>
                </c:pt>
                <c:pt idx="234">
                  <c:v>8.3000000000000007</c:v>
                </c:pt>
                <c:pt idx="235">
                  <c:v>7.4</c:v>
                </c:pt>
                <c:pt idx="236">
                  <c:v>7.4</c:v>
                </c:pt>
                <c:pt idx="237">
                  <c:v>7.1</c:v>
                </c:pt>
                <c:pt idx="238">
                  <c:v>8.3000000000000007</c:v>
                </c:pt>
                <c:pt idx="239">
                  <c:v>7.6</c:v>
                </c:pt>
                <c:pt idx="240">
                  <c:v>8</c:v>
                </c:pt>
                <c:pt idx="241">
                  <c:v>5.0999999999999996</c:v>
                </c:pt>
                <c:pt idx="242">
                  <c:v>6.8</c:v>
                </c:pt>
                <c:pt idx="243">
                  <c:v>8.1999999999999993</c:v>
                </c:pt>
                <c:pt idx="244">
                  <c:v>8.3000000000000007</c:v>
                </c:pt>
                <c:pt idx="245">
                  <c:v>7.2</c:v>
                </c:pt>
                <c:pt idx="246">
                  <c:v>7.5</c:v>
                </c:pt>
                <c:pt idx="247">
                  <c:v>7.6</c:v>
                </c:pt>
                <c:pt idx="248">
                  <c:v>8.1999999999999993</c:v>
                </c:pt>
                <c:pt idx="249">
                  <c:v>7</c:v>
                </c:pt>
                <c:pt idx="250">
                  <c:v>7</c:v>
                </c:pt>
                <c:pt idx="251">
                  <c:v>6.3</c:v>
                </c:pt>
                <c:pt idx="252">
                  <c:v>5.8</c:v>
                </c:pt>
                <c:pt idx="253">
                  <c:v>7.9</c:v>
                </c:pt>
                <c:pt idx="254">
                  <c:v>7.4</c:v>
                </c:pt>
                <c:pt idx="255">
                  <c:v>8.5</c:v>
                </c:pt>
                <c:pt idx="256">
                  <c:v>8.4</c:v>
                </c:pt>
                <c:pt idx="257">
                  <c:v>6.3</c:v>
                </c:pt>
                <c:pt idx="258">
                  <c:v>5.4</c:v>
                </c:pt>
                <c:pt idx="259">
                  <c:v>6.2</c:v>
                </c:pt>
                <c:pt idx="260">
                  <c:v>5.0999999999999996</c:v>
                </c:pt>
                <c:pt idx="261">
                  <c:v>6.6</c:v>
                </c:pt>
                <c:pt idx="262">
                  <c:v>6.6</c:v>
                </c:pt>
                <c:pt idx="263">
                  <c:v>7.7</c:v>
                </c:pt>
                <c:pt idx="264">
                  <c:v>6</c:v>
                </c:pt>
                <c:pt idx="265">
                  <c:v>6.6</c:v>
                </c:pt>
                <c:pt idx="266">
                  <c:v>8</c:v>
                </c:pt>
                <c:pt idx="267">
                  <c:v>7</c:v>
                </c:pt>
                <c:pt idx="268">
                  <c:v>4</c:v>
                </c:pt>
                <c:pt idx="269">
                  <c:v>3.6</c:v>
                </c:pt>
                <c:pt idx="270">
                  <c:v>4.8</c:v>
                </c:pt>
                <c:pt idx="271">
                  <c:v>7.5</c:v>
                </c:pt>
                <c:pt idx="272">
                  <c:v>7.9</c:v>
                </c:pt>
                <c:pt idx="273">
                  <c:v>7.9</c:v>
                </c:pt>
                <c:pt idx="274">
                  <c:v>7.1</c:v>
                </c:pt>
                <c:pt idx="275">
                  <c:v>7.7</c:v>
                </c:pt>
                <c:pt idx="276">
                  <c:v>6.6</c:v>
                </c:pt>
                <c:pt idx="277">
                  <c:v>7.3</c:v>
                </c:pt>
                <c:pt idx="278">
                  <c:v>6.9</c:v>
                </c:pt>
                <c:pt idx="279">
                  <c:v>7.4</c:v>
                </c:pt>
                <c:pt idx="280">
                  <c:v>6.8</c:v>
                </c:pt>
                <c:pt idx="281">
                  <c:v>7.1</c:v>
                </c:pt>
                <c:pt idx="282">
                  <c:v>6.5</c:v>
                </c:pt>
                <c:pt idx="283">
                  <c:v>5.0999999999999996</c:v>
                </c:pt>
                <c:pt idx="284">
                  <c:v>7</c:v>
                </c:pt>
                <c:pt idx="285">
                  <c:v>6.5</c:v>
                </c:pt>
                <c:pt idx="286">
                  <c:v>4.5</c:v>
                </c:pt>
                <c:pt idx="287">
                  <c:v>8.1999999999999993</c:v>
                </c:pt>
                <c:pt idx="288">
                  <c:v>7.4</c:v>
                </c:pt>
                <c:pt idx="289">
                  <c:v>8.6</c:v>
                </c:pt>
                <c:pt idx="290">
                  <c:v>8.1999999999999993</c:v>
                </c:pt>
                <c:pt idx="291">
                  <c:v>7.5</c:v>
                </c:pt>
                <c:pt idx="292">
                  <c:v>6.9</c:v>
                </c:pt>
                <c:pt idx="293">
                  <c:v>7.2</c:v>
                </c:pt>
                <c:pt idx="294">
                  <c:v>6</c:v>
                </c:pt>
                <c:pt idx="295">
                  <c:v>7.1</c:v>
                </c:pt>
                <c:pt idx="296">
                  <c:v>7.3</c:v>
                </c:pt>
                <c:pt idx="297">
                  <c:v>6.4</c:v>
                </c:pt>
                <c:pt idx="298">
                  <c:v>7.1</c:v>
                </c:pt>
                <c:pt idx="299">
                  <c:v>7.1</c:v>
                </c:pt>
                <c:pt idx="300">
                  <c:v>8.4</c:v>
                </c:pt>
                <c:pt idx="301">
                  <c:v>5.7</c:v>
                </c:pt>
                <c:pt idx="302">
                  <c:v>7</c:v>
                </c:pt>
                <c:pt idx="303">
                  <c:v>6.5</c:v>
                </c:pt>
                <c:pt idx="304">
                  <c:v>6.8</c:v>
                </c:pt>
                <c:pt idx="305">
                  <c:v>7.4</c:v>
                </c:pt>
                <c:pt idx="306">
                  <c:v>7.6</c:v>
                </c:pt>
                <c:pt idx="307">
                  <c:v>1.6</c:v>
                </c:pt>
                <c:pt idx="308">
                  <c:v>6.7</c:v>
                </c:pt>
                <c:pt idx="309">
                  <c:v>5.2</c:v>
                </c:pt>
                <c:pt idx="310">
                  <c:v>6.8</c:v>
                </c:pt>
                <c:pt idx="311">
                  <c:v>5.3</c:v>
                </c:pt>
                <c:pt idx="312">
                  <c:v>6.8</c:v>
                </c:pt>
                <c:pt idx="313">
                  <c:v>6</c:v>
                </c:pt>
                <c:pt idx="314">
                  <c:v>6.9</c:v>
                </c:pt>
                <c:pt idx="315">
                  <c:v>7.5</c:v>
                </c:pt>
                <c:pt idx="316">
                  <c:v>7.2</c:v>
                </c:pt>
                <c:pt idx="317">
                  <c:v>5.7</c:v>
                </c:pt>
                <c:pt idx="318">
                  <c:v>7.6</c:v>
                </c:pt>
                <c:pt idx="319">
                  <c:v>7.2</c:v>
                </c:pt>
                <c:pt idx="320">
                  <c:v>5.7</c:v>
                </c:pt>
                <c:pt idx="321">
                  <c:v>7.3</c:v>
                </c:pt>
                <c:pt idx="322">
                  <c:v>8.1</c:v>
                </c:pt>
                <c:pt idx="323">
                  <c:v>7.3</c:v>
                </c:pt>
                <c:pt idx="324">
                  <c:v>7.6</c:v>
                </c:pt>
                <c:pt idx="325">
                  <c:v>7.5</c:v>
                </c:pt>
                <c:pt idx="326">
                  <c:v>6.2</c:v>
                </c:pt>
                <c:pt idx="327">
                  <c:v>7.6</c:v>
                </c:pt>
                <c:pt idx="328">
                  <c:v>8</c:v>
                </c:pt>
                <c:pt idx="329">
                  <c:v>8.3000000000000007</c:v>
                </c:pt>
                <c:pt idx="330">
                  <c:v>6.4</c:v>
                </c:pt>
                <c:pt idx="331">
                  <c:v>7.1</c:v>
                </c:pt>
                <c:pt idx="332">
                  <c:v>8</c:v>
                </c:pt>
                <c:pt idx="333">
                  <c:v>6.5</c:v>
                </c:pt>
                <c:pt idx="334">
                  <c:v>5.7</c:v>
                </c:pt>
                <c:pt idx="335">
                  <c:v>5.2</c:v>
                </c:pt>
                <c:pt idx="336">
                  <c:v>5.6</c:v>
                </c:pt>
                <c:pt idx="337">
                  <c:v>5.7</c:v>
                </c:pt>
                <c:pt idx="338">
                  <c:v>6.5</c:v>
                </c:pt>
                <c:pt idx="339">
                  <c:v>6</c:v>
                </c:pt>
                <c:pt idx="340">
                  <c:v>4.5999999999999996</c:v>
                </c:pt>
                <c:pt idx="341">
                  <c:v>4.8</c:v>
                </c:pt>
                <c:pt idx="342">
                  <c:v>3.4</c:v>
                </c:pt>
                <c:pt idx="343">
                  <c:v>5.5</c:v>
                </c:pt>
                <c:pt idx="344">
                  <c:v>5.6</c:v>
                </c:pt>
                <c:pt idx="345">
                  <c:v>6.9</c:v>
                </c:pt>
                <c:pt idx="346">
                  <c:v>6.5</c:v>
                </c:pt>
                <c:pt idx="347">
                  <c:v>6.7</c:v>
                </c:pt>
                <c:pt idx="348">
                  <c:v>7.4</c:v>
                </c:pt>
                <c:pt idx="349">
                  <c:v>4.8</c:v>
                </c:pt>
                <c:pt idx="350">
                  <c:v>6.4</c:v>
                </c:pt>
                <c:pt idx="351">
                  <c:v>7.1</c:v>
                </c:pt>
                <c:pt idx="352">
                  <c:v>7.3</c:v>
                </c:pt>
                <c:pt idx="353">
                  <c:v>2.6</c:v>
                </c:pt>
                <c:pt idx="354">
                  <c:v>3.1</c:v>
                </c:pt>
                <c:pt idx="355">
                  <c:v>6</c:v>
                </c:pt>
                <c:pt idx="356">
                  <c:v>5.8</c:v>
                </c:pt>
                <c:pt idx="357">
                  <c:v>5.5</c:v>
                </c:pt>
                <c:pt idx="358">
                  <c:v>6.4</c:v>
                </c:pt>
                <c:pt idx="359">
                  <c:v>6.5</c:v>
                </c:pt>
                <c:pt idx="360">
                  <c:v>7.7</c:v>
                </c:pt>
                <c:pt idx="361">
                  <c:v>8.3000000000000007</c:v>
                </c:pt>
                <c:pt idx="362">
                  <c:v>7</c:v>
                </c:pt>
                <c:pt idx="363">
                  <c:v>7.4</c:v>
                </c:pt>
                <c:pt idx="364">
                  <c:v>6.7</c:v>
                </c:pt>
                <c:pt idx="365">
                  <c:v>6.7</c:v>
                </c:pt>
                <c:pt idx="366">
                  <c:v>5.7</c:v>
                </c:pt>
                <c:pt idx="367">
                  <c:v>5.6</c:v>
                </c:pt>
                <c:pt idx="368">
                  <c:v>5.5</c:v>
                </c:pt>
                <c:pt idx="369">
                  <c:v>3.3</c:v>
                </c:pt>
                <c:pt idx="370">
                  <c:v>4.7</c:v>
                </c:pt>
                <c:pt idx="371">
                  <c:v>4.9000000000000004</c:v>
                </c:pt>
                <c:pt idx="372">
                  <c:v>7.3</c:v>
                </c:pt>
                <c:pt idx="373">
                  <c:v>6.8</c:v>
                </c:pt>
                <c:pt idx="374">
                  <c:v>4.3</c:v>
                </c:pt>
                <c:pt idx="375">
                  <c:v>6.6</c:v>
                </c:pt>
                <c:pt idx="376">
                  <c:v>6.9</c:v>
                </c:pt>
                <c:pt idx="377">
                  <c:v>7.5</c:v>
                </c:pt>
                <c:pt idx="378">
                  <c:v>7.2</c:v>
                </c:pt>
                <c:pt idx="379">
                  <c:v>6.6</c:v>
                </c:pt>
                <c:pt idx="380">
                  <c:v>7.6</c:v>
                </c:pt>
                <c:pt idx="381">
                  <c:v>7.1</c:v>
                </c:pt>
                <c:pt idx="382">
                  <c:v>6.7</c:v>
                </c:pt>
                <c:pt idx="383">
                  <c:v>7.2</c:v>
                </c:pt>
                <c:pt idx="384">
                  <c:v>6.8</c:v>
                </c:pt>
                <c:pt idx="385">
                  <c:v>7.1</c:v>
                </c:pt>
                <c:pt idx="386">
                  <c:v>6.3</c:v>
                </c:pt>
                <c:pt idx="387">
                  <c:v>6</c:v>
                </c:pt>
                <c:pt idx="388">
                  <c:v>7.6</c:v>
                </c:pt>
                <c:pt idx="389">
                  <c:v>7.7</c:v>
                </c:pt>
                <c:pt idx="390">
                  <c:v>7.5</c:v>
                </c:pt>
                <c:pt idx="391">
                  <c:v>8.1</c:v>
                </c:pt>
                <c:pt idx="392">
                  <c:v>8</c:v>
                </c:pt>
                <c:pt idx="393">
                  <c:v>6.4</c:v>
                </c:pt>
                <c:pt idx="394">
                  <c:v>7.5</c:v>
                </c:pt>
                <c:pt idx="395">
                  <c:v>7.6</c:v>
                </c:pt>
                <c:pt idx="396">
                  <c:v>7.5</c:v>
                </c:pt>
                <c:pt idx="397">
                  <c:v>5.6</c:v>
                </c:pt>
                <c:pt idx="398">
                  <c:v>6.4</c:v>
                </c:pt>
                <c:pt idx="399">
                  <c:v>7.2</c:v>
                </c:pt>
                <c:pt idx="400">
                  <c:v>7.2</c:v>
                </c:pt>
                <c:pt idx="401">
                  <c:v>6.8</c:v>
                </c:pt>
                <c:pt idx="402">
                  <c:v>6.5</c:v>
                </c:pt>
                <c:pt idx="403">
                  <c:v>6.5</c:v>
                </c:pt>
                <c:pt idx="404">
                  <c:v>7.4</c:v>
                </c:pt>
                <c:pt idx="405">
                  <c:v>5.8</c:v>
                </c:pt>
                <c:pt idx="406">
                  <c:v>6.2</c:v>
                </c:pt>
                <c:pt idx="407">
                  <c:v>7</c:v>
                </c:pt>
                <c:pt idx="408">
                  <c:v>5.8</c:v>
                </c:pt>
                <c:pt idx="409">
                  <c:v>6.3</c:v>
                </c:pt>
                <c:pt idx="410">
                  <c:v>5.9</c:v>
                </c:pt>
                <c:pt idx="411">
                  <c:v>6.7</c:v>
                </c:pt>
                <c:pt idx="412">
                  <c:v>5.2</c:v>
                </c:pt>
                <c:pt idx="413">
                  <c:v>8.1</c:v>
                </c:pt>
                <c:pt idx="414">
                  <c:v>7.8</c:v>
                </c:pt>
                <c:pt idx="415">
                  <c:v>6.6</c:v>
                </c:pt>
                <c:pt idx="416">
                  <c:v>6.8</c:v>
                </c:pt>
                <c:pt idx="417">
                  <c:v>6.2</c:v>
                </c:pt>
                <c:pt idx="418">
                  <c:v>5.6</c:v>
                </c:pt>
                <c:pt idx="419">
                  <c:v>6.6</c:v>
                </c:pt>
                <c:pt idx="420">
                  <c:v>5.6</c:v>
                </c:pt>
                <c:pt idx="421">
                  <c:v>7.9</c:v>
                </c:pt>
                <c:pt idx="422">
                  <c:v>7.7</c:v>
                </c:pt>
                <c:pt idx="423">
                  <c:v>7.1</c:v>
                </c:pt>
                <c:pt idx="424">
                  <c:v>5.3</c:v>
                </c:pt>
                <c:pt idx="425">
                  <c:v>5.6</c:v>
                </c:pt>
                <c:pt idx="426">
                  <c:v>5.7</c:v>
                </c:pt>
                <c:pt idx="427">
                  <c:v>6.9</c:v>
                </c:pt>
                <c:pt idx="428">
                  <c:v>8.3000000000000007</c:v>
                </c:pt>
                <c:pt idx="429">
                  <c:v>6</c:v>
                </c:pt>
                <c:pt idx="430">
                  <c:v>5.4</c:v>
                </c:pt>
                <c:pt idx="431">
                  <c:v>7.3</c:v>
                </c:pt>
                <c:pt idx="432">
                  <c:v>4.7</c:v>
                </c:pt>
                <c:pt idx="433">
                  <c:v>7.2</c:v>
                </c:pt>
                <c:pt idx="434">
                  <c:v>6</c:v>
                </c:pt>
                <c:pt idx="435">
                  <c:v>6.6</c:v>
                </c:pt>
                <c:pt idx="436">
                  <c:v>6.4</c:v>
                </c:pt>
                <c:pt idx="437">
                  <c:v>6.7</c:v>
                </c:pt>
                <c:pt idx="438">
                  <c:v>6.5</c:v>
                </c:pt>
                <c:pt idx="439">
                  <c:v>7.7</c:v>
                </c:pt>
                <c:pt idx="440">
                  <c:v>7.8</c:v>
                </c:pt>
                <c:pt idx="441">
                  <c:v>6.1</c:v>
                </c:pt>
                <c:pt idx="442">
                  <c:v>5.8</c:v>
                </c:pt>
                <c:pt idx="443">
                  <c:v>7.9</c:v>
                </c:pt>
                <c:pt idx="444">
                  <c:v>7.1</c:v>
                </c:pt>
                <c:pt idx="445">
                  <c:v>7.6</c:v>
                </c:pt>
                <c:pt idx="446">
                  <c:v>6.2</c:v>
                </c:pt>
                <c:pt idx="447">
                  <c:v>5.8</c:v>
                </c:pt>
                <c:pt idx="448">
                  <c:v>6.1</c:v>
                </c:pt>
                <c:pt idx="449">
                  <c:v>4.4000000000000004</c:v>
                </c:pt>
                <c:pt idx="450">
                  <c:v>7.1</c:v>
                </c:pt>
                <c:pt idx="451">
                  <c:v>6.2</c:v>
                </c:pt>
                <c:pt idx="452">
                  <c:v>6.2</c:v>
                </c:pt>
                <c:pt idx="453">
                  <c:v>6.4</c:v>
                </c:pt>
                <c:pt idx="454">
                  <c:v>7.2</c:v>
                </c:pt>
                <c:pt idx="455">
                  <c:v>7</c:v>
                </c:pt>
                <c:pt idx="456">
                  <c:v>7.2</c:v>
                </c:pt>
                <c:pt idx="457">
                  <c:v>8.3000000000000007</c:v>
                </c:pt>
                <c:pt idx="458">
                  <c:v>7.1</c:v>
                </c:pt>
                <c:pt idx="459">
                  <c:v>6.1</c:v>
                </c:pt>
                <c:pt idx="460">
                  <c:v>4.7</c:v>
                </c:pt>
                <c:pt idx="461">
                  <c:v>5.5</c:v>
                </c:pt>
                <c:pt idx="462">
                  <c:v>6.9</c:v>
                </c:pt>
                <c:pt idx="463">
                  <c:v>5.4</c:v>
                </c:pt>
                <c:pt idx="464">
                  <c:v>4.5999999999999996</c:v>
                </c:pt>
                <c:pt idx="465">
                  <c:v>7.6</c:v>
                </c:pt>
                <c:pt idx="466">
                  <c:v>4.9000000000000004</c:v>
                </c:pt>
                <c:pt idx="467">
                  <c:v>6.5</c:v>
                </c:pt>
                <c:pt idx="468">
                  <c:v>6.9</c:v>
                </c:pt>
                <c:pt idx="469">
                  <c:v>7.1</c:v>
                </c:pt>
                <c:pt idx="470">
                  <c:v>6.9</c:v>
                </c:pt>
                <c:pt idx="471">
                  <c:v>4.8</c:v>
                </c:pt>
                <c:pt idx="472">
                  <c:v>5.3</c:v>
                </c:pt>
                <c:pt idx="473">
                  <c:v>5.5</c:v>
                </c:pt>
                <c:pt idx="474">
                  <c:v>5.2</c:v>
                </c:pt>
                <c:pt idx="475">
                  <c:v>6.2</c:v>
                </c:pt>
                <c:pt idx="476">
                  <c:v>3.8</c:v>
                </c:pt>
                <c:pt idx="477">
                  <c:v>4.2</c:v>
                </c:pt>
                <c:pt idx="478">
                  <c:v>4.7</c:v>
                </c:pt>
                <c:pt idx="479">
                  <c:v>3.3</c:v>
                </c:pt>
                <c:pt idx="480">
                  <c:v>2.2000000000000002</c:v>
                </c:pt>
                <c:pt idx="481">
                  <c:v>6.2</c:v>
                </c:pt>
                <c:pt idx="482">
                  <c:v>3.1</c:v>
                </c:pt>
                <c:pt idx="483">
                  <c:v>3.4</c:v>
                </c:pt>
                <c:pt idx="484">
                  <c:v>2.5</c:v>
                </c:pt>
                <c:pt idx="485">
                  <c:v>4.5</c:v>
                </c:pt>
                <c:pt idx="486">
                  <c:v>4.8</c:v>
                </c:pt>
                <c:pt idx="487">
                  <c:v>5.2</c:v>
                </c:pt>
                <c:pt idx="488">
                  <c:v>5.7</c:v>
                </c:pt>
                <c:pt idx="489">
                  <c:v>7.5</c:v>
                </c:pt>
                <c:pt idx="490">
                  <c:v>7.2</c:v>
                </c:pt>
                <c:pt idx="491">
                  <c:v>6.7</c:v>
                </c:pt>
                <c:pt idx="492">
                  <c:v>3.1</c:v>
                </c:pt>
                <c:pt idx="493">
                  <c:v>6.3</c:v>
                </c:pt>
                <c:pt idx="494">
                  <c:v>5.5</c:v>
                </c:pt>
                <c:pt idx="495">
                  <c:v>6.4</c:v>
                </c:pt>
                <c:pt idx="496">
                  <c:v>5.8</c:v>
                </c:pt>
                <c:pt idx="497">
                  <c:v>7.3</c:v>
                </c:pt>
                <c:pt idx="498">
                  <c:v>6.8</c:v>
                </c:pt>
                <c:pt idx="499">
                  <c:v>6.4</c:v>
                </c:pt>
                <c:pt idx="500">
                  <c:v>4.5</c:v>
                </c:pt>
                <c:pt idx="501">
                  <c:v>6.5</c:v>
                </c:pt>
                <c:pt idx="502">
                  <c:v>5.3</c:v>
                </c:pt>
                <c:pt idx="503">
                  <c:v>7.4</c:v>
                </c:pt>
                <c:pt idx="504">
                  <c:v>6.8</c:v>
                </c:pt>
                <c:pt idx="505">
                  <c:v>6.8</c:v>
                </c:pt>
                <c:pt idx="506">
                  <c:v>6.4</c:v>
                </c:pt>
                <c:pt idx="507">
                  <c:v>6.3</c:v>
                </c:pt>
                <c:pt idx="508">
                  <c:v>4.8</c:v>
                </c:pt>
                <c:pt idx="509">
                  <c:v>6.1</c:v>
                </c:pt>
                <c:pt idx="510">
                  <c:v>4.7</c:v>
                </c:pt>
                <c:pt idx="511">
                  <c:v>5.6</c:v>
                </c:pt>
                <c:pt idx="512">
                  <c:v>7.2</c:v>
                </c:pt>
                <c:pt idx="513">
                  <c:v>6.5</c:v>
                </c:pt>
                <c:pt idx="514">
                  <c:v>8.1</c:v>
                </c:pt>
                <c:pt idx="515">
                  <c:v>7</c:v>
                </c:pt>
                <c:pt idx="516">
                  <c:v>6.7</c:v>
                </c:pt>
                <c:pt idx="517">
                  <c:v>6.7</c:v>
                </c:pt>
                <c:pt idx="518">
                  <c:v>4.5999999999999996</c:v>
                </c:pt>
                <c:pt idx="519">
                  <c:v>6.2</c:v>
                </c:pt>
                <c:pt idx="520">
                  <c:v>7.4</c:v>
                </c:pt>
                <c:pt idx="521">
                  <c:v>7.7</c:v>
                </c:pt>
                <c:pt idx="522">
                  <c:v>7.9</c:v>
                </c:pt>
                <c:pt idx="523">
                  <c:v>6.8</c:v>
                </c:pt>
                <c:pt idx="524">
                  <c:v>7.3</c:v>
                </c:pt>
                <c:pt idx="525">
                  <c:v>5.9</c:v>
                </c:pt>
                <c:pt idx="526">
                  <c:v>6.1</c:v>
                </c:pt>
                <c:pt idx="527">
                  <c:v>5</c:v>
                </c:pt>
                <c:pt idx="528">
                  <c:v>7.6</c:v>
                </c:pt>
                <c:pt idx="529">
                  <c:v>6.7</c:v>
                </c:pt>
                <c:pt idx="530">
                  <c:v>6.5</c:v>
                </c:pt>
                <c:pt idx="531">
                  <c:v>6.2</c:v>
                </c:pt>
                <c:pt idx="532">
                  <c:v>6.6</c:v>
                </c:pt>
                <c:pt idx="533">
                  <c:v>8.6</c:v>
                </c:pt>
                <c:pt idx="534">
                  <c:v>6.9</c:v>
                </c:pt>
                <c:pt idx="535">
                  <c:v>6.6</c:v>
                </c:pt>
                <c:pt idx="536">
                  <c:v>6.1</c:v>
                </c:pt>
                <c:pt idx="537">
                  <c:v>5.0999999999999996</c:v>
                </c:pt>
                <c:pt idx="538">
                  <c:v>7.5</c:v>
                </c:pt>
                <c:pt idx="539">
                  <c:v>6.5</c:v>
                </c:pt>
                <c:pt idx="540">
                  <c:v>7</c:v>
                </c:pt>
                <c:pt idx="541">
                  <c:v>6.6</c:v>
                </c:pt>
                <c:pt idx="542">
                  <c:v>6.5</c:v>
                </c:pt>
                <c:pt idx="543">
                  <c:v>6.5</c:v>
                </c:pt>
                <c:pt idx="544">
                  <c:v>6.8</c:v>
                </c:pt>
                <c:pt idx="545">
                  <c:v>7</c:v>
                </c:pt>
                <c:pt idx="546">
                  <c:v>4.0999999999999996</c:v>
                </c:pt>
                <c:pt idx="547">
                  <c:v>4.0999999999999996</c:v>
                </c:pt>
                <c:pt idx="548">
                  <c:v>4.0999999999999996</c:v>
                </c:pt>
                <c:pt idx="549">
                  <c:v>5</c:v>
                </c:pt>
                <c:pt idx="550">
                  <c:v>4.7</c:v>
                </c:pt>
                <c:pt idx="551">
                  <c:v>4.5999999999999996</c:v>
                </c:pt>
                <c:pt idx="552">
                  <c:v>4.4000000000000004</c:v>
                </c:pt>
                <c:pt idx="553">
                  <c:v>5.4</c:v>
                </c:pt>
                <c:pt idx="554">
                  <c:v>5.8</c:v>
                </c:pt>
                <c:pt idx="555">
                  <c:v>4.2</c:v>
                </c:pt>
                <c:pt idx="556">
                  <c:v>4.0999999999999996</c:v>
                </c:pt>
                <c:pt idx="557">
                  <c:v>3.9</c:v>
                </c:pt>
                <c:pt idx="558">
                  <c:v>3.7</c:v>
                </c:pt>
                <c:pt idx="559">
                  <c:v>4.3</c:v>
                </c:pt>
                <c:pt idx="560">
                  <c:v>4.2</c:v>
                </c:pt>
                <c:pt idx="561">
                  <c:v>4.5999999999999996</c:v>
                </c:pt>
                <c:pt idx="562">
                  <c:v>6.5</c:v>
                </c:pt>
                <c:pt idx="563">
                  <c:v>6</c:v>
                </c:pt>
                <c:pt idx="564">
                  <c:v>4.4000000000000004</c:v>
                </c:pt>
                <c:pt idx="565">
                  <c:v>1.8</c:v>
                </c:pt>
                <c:pt idx="566">
                  <c:v>2.1</c:v>
                </c:pt>
                <c:pt idx="567">
                  <c:v>2.5</c:v>
                </c:pt>
                <c:pt idx="568">
                  <c:v>4.0999999999999996</c:v>
                </c:pt>
                <c:pt idx="569">
                  <c:v>6.5</c:v>
                </c:pt>
                <c:pt idx="570">
                  <c:v>6</c:v>
                </c:pt>
                <c:pt idx="571">
                  <c:v>5.9</c:v>
                </c:pt>
                <c:pt idx="572">
                  <c:v>4.2</c:v>
                </c:pt>
                <c:pt idx="573">
                  <c:v>6.3</c:v>
                </c:pt>
                <c:pt idx="574">
                  <c:v>6</c:v>
                </c:pt>
                <c:pt idx="575">
                  <c:v>5.9</c:v>
                </c:pt>
                <c:pt idx="576">
                  <c:v>3.7</c:v>
                </c:pt>
                <c:pt idx="577">
                  <c:v>3.7</c:v>
                </c:pt>
                <c:pt idx="578">
                  <c:v>4.4000000000000004</c:v>
                </c:pt>
                <c:pt idx="579">
                  <c:v>6.3</c:v>
                </c:pt>
                <c:pt idx="580">
                  <c:v>7.6</c:v>
                </c:pt>
                <c:pt idx="581">
                  <c:v>8.5</c:v>
                </c:pt>
                <c:pt idx="582">
                  <c:v>7</c:v>
                </c:pt>
                <c:pt idx="583">
                  <c:v>5.7</c:v>
                </c:pt>
                <c:pt idx="584">
                  <c:v>7.3</c:v>
                </c:pt>
                <c:pt idx="585">
                  <c:v>6.2</c:v>
                </c:pt>
                <c:pt idx="586">
                  <c:v>7.5</c:v>
                </c:pt>
                <c:pt idx="587">
                  <c:v>7.5</c:v>
                </c:pt>
                <c:pt idx="588">
                  <c:v>6.5</c:v>
                </c:pt>
                <c:pt idx="589">
                  <c:v>6.6</c:v>
                </c:pt>
                <c:pt idx="590">
                  <c:v>4.5999999999999996</c:v>
                </c:pt>
                <c:pt idx="591">
                  <c:v>4.2</c:v>
                </c:pt>
                <c:pt idx="592">
                  <c:v>4.8</c:v>
                </c:pt>
                <c:pt idx="593">
                  <c:v>3.2</c:v>
                </c:pt>
                <c:pt idx="594">
                  <c:v>7.6</c:v>
                </c:pt>
                <c:pt idx="595">
                  <c:v>5.6</c:v>
                </c:pt>
                <c:pt idx="596">
                  <c:v>7.9</c:v>
                </c:pt>
                <c:pt idx="597">
                  <c:v>6.3</c:v>
                </c:pt>
                <c:pt idx="598">
                  <c:v>7</c:v>
                </c:pt>
                <c:pt idx="599">
                  <c:v>6.7</c:v>
                </c:pt>
                <c:pt idx="600">
                  <c:v>7.3</c:v>
                </c:pt>
                <c:pt idx="601">
                  <c:v>7.1</c:v>
                </c:pt>
                <c:pt idx="602">
                  <c:v>7.4</c:v>
                </c:pt>
                <c:pt idx="603">
                  <c:v>7.2</c:v>
                </c:pt>
                <c:pt idx="604">
                  <c:v>8.4</c:v>
                </c:pt>
                <c:pt idx="605">
                  <c:v>8</c:v>
                </c:pt>
                <c:pt idx="606">
                  <c:v>8.1</c:v>
                </c:pt>
                <c:pt idx="607">
                  <c:v>6.8</c:v>
                </c:pt>
                <c:pt idx="608">
                  <c:v>8.3000000000000007</c:v>
                </c:pt>
                <c:pt idx="609">
                  <c:v>5.3</c:v>
                </c:pt>
                <c:pt idx="610">
                  <c:v>6.1</c:v>
                </c:pt>
                <c:pt idx="611">
                  <c:v>2.8</c:v>
                </c:pt>
                <c:pt idx="612">
                  <c:v>1.7</c:v>
                </c:pt>
                <c:pt idx="613">
                  <c:v>6.2</c:v>
                </c:pt>
                <c:pt idx="614">
                  <c:v>7.3</c:v>
                </c:pt>
                <c:pt idx="615">
                  <c:v>6.7</c:v>
                </c:pt>
                <c:pt idx="616">
                  <c:v>4.5999999999999996</c:v>
                </c:pt>
                <c:pt idx="617">
                  <c:v>5.2</c:v>
                </c:pt>
                <c:pt idx="618">
                  <c:v>6.1</c:v>
                </c:pt>
                <c:pt idx="619">
                  <c:v>8.5</c:v>
                </c:pt>
                <c:pt idx="620">
                  <c:v>7.1</c:v>
                </c:pt>
                <c:pt idx="621">
                  <c:v>4.5</c:v>
                </c:pt>
                <c:pt idx="622">
                  <c:v>7.2</c:v>
                </c:pt>
                <c:pt idx="623">
                  <c:v>5.9</c:v>
                </c:pt>
                <c:pt idx="624">
                  <c:v>6.5</c:v>
                </c:pt>
                <c:pt idx="625">
                  <c:v>3.4</c:v>
                </c:pt>
                <c:pt idx="626">
                  <c:v>3.9</c:v>
                </c:pt>
                <c:pt idx="627">
                  <c:v>4.8</c:v>
                </c:pt>
                <c:pt idx="628">
                  <c:v>3.8</c:v>
                </c:pt>
                <c:pt idx="629">
                  <c:v>7.6</c:v>
                </c:pt>
                <c:pt idx="630">
                  <c:v>6.8</c:v>
                </c:pt>
                <c:pt idx="631">
                  <c:v>6.8</c:v>
                </c:pt>
                <c:pt idx="632">
                  <c:v>6.3</c:v>
                </c:pt>
                <c:pt idx="633">
                  <c:v>6.2</c:v>
                </c:pt>
                <c:pt idx="634">
                  <c:v>8.1</c:v>
                </c:pt>
                <c:pt idx="635">
                  <c:v>3.4</c:v>
                </c:pt>
                <c:pt idx="636">
                  <c:v>6.4</c:v>
                </c:pt>
                <c:pt idx="637">
                  <c:v>6.5</c:v>
                </c:pt>
                <c:pt idx="638">
                  <c:v>5.4</c:v>
                </c:pt>
                <c:pt idx="639">
                  <c:v>7.4</c:v>
                </c:pt>
                <c:pt idx="640">
                  <c:v>6.9</c:v>
                </c:pt>
                <c:pt idx="641">
                  <c:v>7.2</c:v>
                </c:pt>
                <c:pt idx="642">
                  <c:v>8.1</c:v>
                </c:pt>
                <c:pt idx="643">
                  <c:v>6.6</c:v>
                </c:pt>
                <c:pt idx="644">
                  <c:v>7.7</c:v>
                </c:pt>
                <c:pt idx="645">
                  <c:v>7</c:v>
                </c:pt>
                <c:pt idx="646">
                  <c:v>6.7</c:v>
                </c:pt>
                <c:pt idx="647">
                  <c:v>6.4</c:v>
                </c:pt>
                <c:pt idx="648">
                  <c:v>6.6</c:v>
                </c:pt>
                <c:pt idx="649">
                  <c:v>6</c:v>
                </c:pt>
                <c:pt idx="650">
                  <c:v>4.5</c:v>
                </c:pt>
                <c:pt idx="651">
                  <c:v>7.5</c:v>
                </c:pt>
                <c:pt idx="652">
                  <c:v>8.5</c:v>
                </c:pt>
                <c:pt idx="653">
                  <c:v>6.3</c:v>
                </c:pt>
                <c:pt idx="654">
                  <c:v>7.1</c:v>
                </c:pt>
                <c:pt idx="655">
                  <c:v>6</c:v>
                </c:pt>
                <c:pt idx="656">
                  <c:v>7.2</c:v>
                </c:pt>
                <c:pt idx="657">
                  <c:v>7.4</c:v>
                </c:pt>
                <c:pt idx="658">
                  <c:v>4.5999999999999996</c:v>
                </c:pt>
                <c:pt idx="659">
                  <c:v>6.7</c:v>
                </c:pt>
                <c:pt idx="660">
                  <c:v>2.2999999999999998</c:v>
                </c:pt>
                <c:pt idx="661">
                  <c:v>6</c:v>
                </c:pt>
                <c:pt idx="662">
                  <c:v>7.3</c:v>
                </c:pt>
                <c:pt idx="663">
                  <c:v>4.4000000000000004</c:v>
                </c:pt>
                <c:pt idx="664">
                  <c:v>4.3</c:v>
                </c:pt>
                <c:pt idx="665">
                  <c:v>6.6</c:v>
                </c:pt>
                <c:pt idx="666">
                  <c:v>7.3</c:v>
                </c:pt>
                <c:pt idx="667">
                  <c:v>5.5</c:v>
                </c:pt>
                <c:pt idx="668">
                  <c:v>3.6</c:v>
                </c:pt>
                <c:pt idx="669">
                  <c:v>6.9</c:v>
                </c:pt>
                <c:pt idx="670">
                  <c:v>7.3</c:v>
                </c:pt>
                <c:pt idx="671">
                  <c:v>7.4</c:v>
                </c:pt>
                <c:pt idx="672">
                  <c:v>6.7</c:v>
                </c:pt>
                <c:pt idx="673">
                  <c:v>8.4</c:v>
                </c:pt>
                <c:pt idx="674">
                  <c:v>3.4</c:v>
                </c:pt>
                <c:pt idx="675">
                  <c:v>5.7</c:v>
                </c:pt>
                <c:pt idx="676">
                  <c:v>8</c:v>
                </c:pt>
                <c:pt idx="677">
                  <c:v>7.6</c:v>
                </c:pt>
                <c:pt idx="678">
                  <c:v>6.7</c:v>
                </c:pt>
                <c:pt idx="679">
                  <c:v>5.4</c:v>
                </c:pt>
                <c:pt idx="680">
                  <c:v>7.9</c:v>
                </c:pt>
                <c:pt idx="681">
                  <c:v>7.7</c:v>
                </c:pt>
                <c:pt idx="682">
                  <c:v>4.5</c:v>
                </c:pt>
                <c:pt idx="683">
                  <c:v>3</c:v>
                </c:pt>
                <c:pt idx="684">
                  <c:v>8</c:v>
                </c:pt>
                <c:pt idx="685">
                  <c:v>7.7</c:v>
                </c:pt>
                <c:pt idx="686">
                  <c:v>5.5</c:v>
                </c:pt>
                <c:pt idx="687">
                  <c:v>3.9</c:v>
                </c:pt>
                <c:pt idx="688">
                  <c:v>3.2</c:v>
                </c:pt>
                <c:pt idx="689">
                  <c:v>4.8</c:v>
                </c:pt>
                <c:pt idx="690">
                  <c:v>7</c:v>
                </c:pt>
                <c:pt idx="691">
                  <c:v>6.7</c:v>
                </c:pt>
                <c:pt idx="692">
                  <c:v>5.0999999999999996</c:v>
                </c:pt>
                <c:pt idx="693">
                  <c:v>3.1</c:v>
                </c:pt>
                <c:pt idx="694">
                  <c:v>7.2</c:v>
                </c:pt>
                <c:pt idx="695">
                  <c:v>7.1</c:v>
                </c:pt>
                <c:pt idx="696">
                  <c:v>6.9</c:v>
                </c:pt>
                <c:pt idx="697">
                  <c:v>6.6</c:v>
                </c:pt>
                <c:pt idx="698">
                  <c:v>8.1999999999999993</c:v>
                </c:pt>
                <c:pt idx="699">
                  <c:v>7</c:v>
                </c:pt>
                <c:pt idx="700">
                  <c:v>6.8</c:v>
                </c:pt>
                <c:pt idx="701">
                  <c:v>6.3</c:v>
                </c:pt>
                <c:pt idx="702">
                  <c:v>5.5</c:v>
                </c:pt>
                <c:pt idx="703">
                  <c:v>8.1999999999999993</c:v>
                </c:pt>
                <c:pt idx="704">
                  <c:v>6.9</c:v>
                </c:pt>
                <c:pt idx="705">
                  <c:v>7.1</c:v>
                </c:pt>
                <c:pt idx="706">
                  <c:v>7.8</c:v>
                </c:pt>
                <c:pt idx="707">
                  <c:v>7</c:v>
                </c:pt>
                <c:pt idx="708">
                  <c:v>6.9</c:v>
                </c:pt>
                <c:pt idx="709">
                  <c:v>7.9</c:v>
                </c:pt>
                <c:pt idx="710">
                  <c:v>8</c:v>
                </c:pt>
                <c:pt idx="711">
                  <c:v>5.2</c:v>
                </c:pt>
                <c:pt idx="712">
                  <c:v>7.2</c:v>
                </c:pt>
                <c:pt idx="713">
                  <c:v>7.1</c:v>
                </c:pt>
                <c:pt idx="714">
                  <c:v>5.7</c:v>
                </c:pt>
                <c:pt idx="715">
                  <c:v>7.1</c:v>
                </c:pt>
                <c:pt idx="716">
                  <c:v>5.4</c:v>
                </c:pt>
                <c:pt idx="717">
                  <c:v>7.4</c:v>
                </c:pt>
                <c:pt idx="718">
                  <c:v>6.4</c:v>
                </c:pt>
                <c:pt idx="719">
                  <c:v>4.9000000000000004</c:v>
                </c:pt>
                <c:pt idx="720">
                  <c:v>6.8</c:v>
                </c:pt>
                <c:pt idx="721">
                  <c:v>8.6</c:v>
                </c:pt>
                <c:pt idx="722">
                  <c:v>1.7</c:v>
                </c:pt>
                <c:pt idx="723">
                  <c:v>7.5</c:v>
                </c:pt>
                <c:pt idx="724">
                  <c:v>7.8</c:v>
                </c:pt>
                <c:pt idx="725">
                  <c:v>7.2</c:v>
                </c:pt>
                <c:pt idx="726">
                  <c:v>7.1</c:v>
                </c:pt>
                <c:pt idx="727">
                  <c:v>7.2</c:v>
                </c:pt>
                <c:pt idx="728">
                  <c:v>7.6</c:v>
                </c:pt>
                <c:pt idx="729">
                  <c:v>8.3000000000000007</c:v>
                </c:pt>
                <c:pt idx="730">
                  <c:v>6.8</c:v>
                </c:pt>
                <c:pt idx="731">
                  <c:v>7.7</c:v>
                </c:pt>
                <c:pt idx="732">
                  <c:v>6.2</c:v>
                </c:pt>
                <c:pt idx="733">
                  <c:v>7.5</c:v>
                </c:pt>
                <c:pt idx="734">
                  <c:v>6.8</c:v>
                </c:pt>
                <c:pt idx="735">
                  <c:v>8.6999999999999993</c:v>
                </c:pt>
                <c:pt idx="736">
                  <c:v>7.3</c:v>
                </c:pt>
                <c:pt idx="737">
                  <c:v>8</c:v>
                </c:pt>
                <c:pt idx="738">
                  <c:v>4.4000000000000004</c:v>
                </c:pt>
                <c:pt idx="739">
                  <c:v>7.2</c:v>
                </c:pt>
                <c:pt idx="740">
                  <c:v>7.6</c:v>
                </c:pt>
                <c:pt idx="741">
                  <c:v>6.8</c:v>
                </c:pt>
                <c:pt idx="742">
                  <c:v>7.1</c:v>
                </c:pt>
                <c:pt idx="743">
                  <c:v>7.5</c:v>
                </c:pt>
                <c:pt idx="744">
                  <c:v>6.6</c:v>
                </c:pt>
                <c:pt idx="745">
                  <c:v>8.1999999999999993</c:v>
                </c:pt>
                <c:pt idx="746">
                  <c:v>7.3</c:v>
                </c:pt>
                <c:pt idx="747">
                  <c:v>6.4</c:v>
                </c:pt>
                <c:pt idx="748">
                  <c:v>8</c:v>
                </c:pt>
                <c:pt idx="749">
                  <c:v>7.3</c:v>
                </c:pt>
                <c:pt idx="750">
                  <c:v>8.1999999999999993</c:v>
                </c:pt>
                <c:pt idx="751">
                  <c:v>6.6</c:v>
                </c:pt>
                <c:pt idx="752">
                  <c:v>4.9000000000000004</c:v>
                </c:pt>
                <c:pt idx="753">
                  <c:v>6.2</c:v>
                </c:pt>
                <c:pt idx="754">
                  <c:v>7.1</c:v>
                </c:pt>
                <c:pt idx="755">
                  <c:v>6.6</c:v>
                </c:pt>
                <c:pt idx="756">
                  <c:v>7</c:v>
                </c:pt>
                <c:pt idx="757">
                  <c:v>3.5</c:v>
                </c:pt>
                <c:pt idx="758">
                  <c:v>7.8</c:v>
                </c:pt>
                <c:pt idx="759">
                  <c:v>6.5</c:v>
                </c:pt>
                <c:pt idx="760">
                  <c:v>8.1</c:v>
                </c:pt>
                <c:pt idx="761">
                  <c:v>8</c:v>
                </c:pt>
                <c:pt idx="762">
                  <c:v>7.3</c:v>
                </c:pt>
                <c:pt idx="763">
                  <c:v>6.7</c:v>
                </c:pt>
                <c:pt idx="764">
                  <c:v>7</c:v>
                </c:pt>
                <c:pt idx="765">
                  <c:v>7.8</c:v>
                </c:pt>
                <c:pt idx="766">
                  <c:v>6.9</c:v>
                </c:pt>
                <c:pt idx="767">
                  <c:v>6.3</c:v>
                </c:pt>
                <c:pt idx="768">
                  <c:v>7.2</c:v>
                </c:pt>
                <c:pt idx="769">
                  <c:v>6.9</c:v>
                </c:pt>
                <c:pt idx="770">
                  <c:v>6.7</c:v>
                </c:pt>
                <c:pt idx="771">
                  <c:v>6.7</c:v>
                </c:pt>
                <c:pt idx="772">
                  <c:v>7.1</c:v>
                </c:pt>
                <c:pt idx="773">
                  <c:v>6.7</c:v>
                </c:pt>
                <c:pt idx="774">
                  <c:v>8.1999999999999993</c:v>
                </c:pt>
                <c:pt idx="775">
                  <c:v>8.1999999999999993</c:v>
                </c:pt>
                <c:pt idx="776">
                  <c:v>7.2</c:v>
                </c:pt>
                <c:pt idx="777">
                  <c:v>7.9</c:v>
                </c:pt>
                <c:pt idx="778">
                  <c:v>7.7</c:v>
                </c:pt>
                <c:pt idx="779">
                  <c:v>6.9</c:v>
                </c:pt>
                <c:pt idx="780">
                  <c:v>7.4</c:v>
                </c:pt>
                <c:pt idx="781">
                  <c:v>8.1</c:v>
                </c:pt>
                <c:pt idx="782">
                  <c:v>7.5</c:v>
                </c:pt>
                <c:pt idx="783">
                  <c:v>6.3</c:v>
                </c:pt>
                <c:pt idx="784">
                  <c:v>7.2</c:v>
                </c:pt>
                <c:pt idx="785">
                  <c:v>5.6</c:v>
                </c:pt>
                <c:pt idx="786">
                  <c:v>5.7</c:v>
                </c:pt>
                <c:pt idx="787">
                  <c:v>1.9</c:v>
                </c:pt>
                <c:pt idx="788">
                  <c:v>6.6</c:v>
                </c:pt>
                <c:pt idx="789">
                  <c:v>5.8</c:v>
                </c:pt>
                <c:pt idx="790">
                  <c:v>7.2</c:v>
                </c:pt>
                <c:pt idx="791">
                  <c:v>6.4</c:v>
                </c:pt>
                <c:pt idx="792">
                  <c:v>7.3</c:v>
                </c:pt>
                <c:pt idx="793">
                  <c:v>8.6</c:v>
                </c:pt>
                <c:pt idx="794">
                  <c:v>7.5</c:v>
                </c:pt>
                <c:pt idx="795">
                  <c:v>8</c:v>
                </c:pt>
                <c:pt idx="796">
                  <c:v>6.6</c:v>
                </c:pt>
                <c:pt idx="797">
                  <c:v>6.6</c:v>
                </c:pt>
                <c:pt idx="798">
                  <c:v>7.4</c:v>
                </c:pt>
                <c:pt idx="799">
                  <c:v>6.4</c:v>
                </c:pt>
                <c:pt idx="800">
                  <c:v>8.1</c:v>
                </c:pt>
                <c:pt idx="801">
                  <c:v>5.2</c:v>
                </c:pt>
                <c:pt idx="802">
                  <c:v>8.1</c:v>
                </c:pt>
                <c:pt idx="803">
                  <c:v>4.7</c:v>
                </c:pt>
                <c:pt idx="804">
                  <c:v>7.6</c:v>
                </c:pt>
                <c:pt idx="805">
                  <c:v>7.2</c:v>
                </c:pt>
                <c:pt idx="806">
                  <c:v>6.4</c:v>
                </c:pt>
                <c:pt idx="807">
                  <c:v>6.8</c:v>
                </c:pt>
                <c:pt idx="808">
                  <c:v>7.7</c:v>
                </c:pt>
                <c:pt idx="809">
                  <c:v>6.5</c:v>
                </c:pt>
                <c:pt idx="810">
                  <c:v>8.3000000000000007</c:v>
                </c:pt>
                <c:pt idx="811">
                  <c:v>7.6</c:v>
                </c:pt>
                <c:pt idx="812">
                  <c:v>7.8</c:v>
                </c:pt>
                <c:pt idx="813">
                  <c:v>5.0999999999999996</c:v>
                </c:pt>
                <c:pt idx="814">
                  <c:v>5.4</c:v>
                </c:pt>
                <c:pt idx="815">
                  <c:v>7.8</c:v>
                </c:pt>
                <c:pt idx="816">
                  <c:v>7.4</c:v>
                </c:pt>
                <c:pt idx="817">
                  <c:v>8.5</c:v>
                </c:pt>
                <c:pt idx="818">
                  <c:v>5.8</c:v>
                </c:pt>
                <c:pt idx="819">
                  <c:v>8.1999999999999993</c:v>
                </c:pt>
                <c:pt idx="820">
                  <c:v>7.5</c:v>
                </c:pt>
                <c:pt idx="821">
                  <c:v>7.3</c:v>
                </c:pt>
                <c:pt idx="822">
                  <c:v>7.7</c:v>
                </c:pt>
                <c:pt idx="823">
                  <c:v>7.7</c:v>
                </c:pt>
                <c:pt idx="824">
                  <c:v>7.3</c:v>
                </c:pt>
                <c:pt idx="825">
                  <c:v>6.5</c:v>
                </c:pt>
                <c:pt idx="826">
                  <c:v>7.3</c:v>
                </c:pt>
                <c:pt idx="827">
                  <c:v>5.4</c:v>
                </c:pt>
                <c:pt idx="828">
                  <c:v>7.6</c:v>
                </c:pt>
                <c:pt idx="829">
                  <c:v>7.9</c:v>
                </c:pt>
                <c:pt idx="830">
                  <c:v>7.5</c:v>
                </c:pt>
                <c:pt idx="831">
                  <c:v>6.7</c:v>
                </c:pt>
                <c:pt idx="832">
                  <c:v>7.1</c:v>
                </c:pt>
                <c:pt idx="833">
                  <c:v>7.9</c:v>
                </c:pt>
                <c:pt idx="834">
                  <c:v>6</c:v>
                </c:pt>
                <c:pt idx="835">
                  <c:v>6.6</c:v>
                </c:pt>
                <c:pt idx="836">
                  <c:v>7.9</c:v>
                </c:pt>
                <c:pt idx="837">
                  <c:v>6.8</c:v>
                </c:pt>
                <c:pt idx="838">
                  <c:v>8.1</c:v>
                </c:pt>
                <c:pt idx="839">
                  <c:v>7.8</c:v>
                </c:pt>
                <c:pt idx="840">
                  <c:v>8</c:v>
                </c:pt>
                <c:pt idx="841">
                  <c:v>7.8</c:v>
                </c:pt>
                <c:pt idx="842">
                  <c:v>5.7</c:v>
                </c:pt>
                <c:pt idx="843">
                  <c:v>8.1999999999999993</c:v>
                </c:pt>
                <c:pt idx="844">
                  <c:v>8</c:v>
                </c:pt>
                <c:pt idx="845">
                  <c:v>8.4</c:v>
                </c:pt>
                <c:pt idx="846">
                  <c:v>7.6</c:v>
                </c:pt>
                <c:pt idx="847">
                  <c:v>5</c:v>
                </c:pt>
                <c:pt idx="848">
                  <c:v>3.9</c:v>
                </c:pt>
                <c:pt idx="849">
                  <c:v>7.1</c:v>
                </c:pt>
                <c:pt idx="850">
                  <c:v>6.6</c:v>
                </c:pt>
                <c:pt idx="851">
                  <c:v>5.2</c:v>
                </c:pt>
                <c:pt idx="852">
                  <c:v>7.7</c:v>
                </c:pt>
                <c:pt idx="853">
                  <c:v>6.7</c:v>
                </c:pt>
                <c:pt idx="854">
                  <c:v>8.5</c:v>
                </c:pt>
                <c:pt idx="855">
                  <c:v>7.1</c:v>
                </c:pt>
                <c:pt idx="856">
                  <c:v>8.1999999999999993</c:v>
                </c:pt>
                <c:pt idx="857">
                  <c:v>7</c:v>
                </c:pt>
                <c:pt idx="858">
                  <c:v>6.6</c:v>
                </c:pt>
                <c:pt idx="859">
                  <c:v>7.4</c:v>
                </c:pt>
                <c:pt idx="860">
                  <c:v>7.2</c:v>
                </c:pt>
                <c:pt idx="861">
                  <c:v>7.9</c:v>
                </c:pt>
                <c:pt idx="862">
                  <c:v>7.7</c:v>
                </c:pt>
                <c:pt idx="863">
                  <c:v>4.4000000000000004</c:v>
                </c:pt>
                <c:pt idx="864">
                  <c:v>7</c:v>
                </c:pt>
                <c:pt idx="865">
                  <c:v>6.4</c:v>
                </c:pt>
                <c:pt idx="866">
                  <c:v>6.5</c:v>
                </c:pt>
                <c:pt idx="867">
                  <c:v>7.9</c:v>
                </c:pt>
                <c:pt idx="868">
                  <c:v>7.1</c:v>
                </c:pt>
                <c:pt idx="869">
                  <c:v>6.7</c:v>
                </c:pt>
                <c:pt idx="870">
                  <c:v>7.5</c:v>
                </c:pt>
                <c:pt idx="871">
                  <c:v>7.2</c:v>
                </c:pt>
                <c:pt idx="872">
                  <c:v>5.7</c:v>
                </c:pt>
                <c:pt idx="873">
                  <c:v>4.2</c:v>
                </c:pt>
                <c:pt idx="874">
                  <c:v>6.9</c:v>
                </c:pt>
                <c:pt idx="875">
                  <c:v>6.4</c:v>
                </c:pt>
                <c:pt idx="876">
                  <c:v>7.9</c:v>
                </c:pt>
                <c:pt idx="877">
                  <c:v>7.2</c:v>
                </c:pt>
                <c:pt idx="878">
                  <c:v>3.4</c:v>
                </c:pt>
                <c:pt idx="879">
                  <c:v>7.6</c:v>
                </c:pt>
                <c:pt idx="880">
                  <c:v>6.1</c:v>
                </c:pt>
                <c:pt idx="881">
                  <c:v>3.4</c:v>
                </c:pt>
                <c:pt idx="882">
                  <c:v>6.3</c:v>
                </c:pt>
                <c:pt idx="883">
                  <c:v>3.1</c:v>
                </c:pt>
                <c:pt idx="884">
                  <c:v>6.9</c:v>
                </c:pt>
                <c:pt idx="885">
                  <c:v>6.8</c:v>
                </c:pt>
                <c:pt idx="886">
                  <c:v>6.6</c:v>
                </c:pt>
                <c:pt idx="887">
                  <c:v>5.4</c:v>
                </c:pt>
                <c:pt idx="888">
                  <c:v>7.8</c:v>
                </c:pt>
                <c:pt idx="889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58</c:v>
                </c:pt>
                <c:pt idx="1">
                  <c:v>25</c:v>
                </c:pt>
                <c:pt idx="2">
                  <c:v>64</c:v>
                </c:pt>
                <c:pt idx="3">
                  <c:v>4</c:v>
                </c:pt>
                <c:pt idx="4">
                  <c:v>11</c:v>
                </c:pt>
                <c:pt idx="5">
                  <c:v>11</c:v>
                </c:pt>
                <c:pt idx="6">
                  <c:v>14</c:v>
                </c:pt>
                <c:pt idx="7">
                  <c:v>39</c:v>
                </c:pt>
                <c:pt idx="8">
                  <c:v>106</c:v>
                </c:pt>
                <c:pt idx="9">
                  <c:v>153</c:v>
                </c:pt>
                <c:pt idx="10">
                  <c:v>125</c:v>
                </c:pt>
                <c:pt idx="11">
                  <c:v>114</c:v>
                </c:pt>
                <c:pt idx="12">
                  <c:v>72</c:v>
                </c:pt>
                <c:pt idx="13">
                  <c:v>35</c:v>
                </c:pt>
                <c:pt idx="14">
                  <c:v>22</c:v>
                </c:pt>
                <c:pt idx="15">
                  <c:v>16</c:v>
                </c:pt>
                <c:pt idx="16">
                  <c:v>13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16</c:v>
                </c:pt>
                <c:pt idx="7">
                  <c:v>18</c:v>
                </c:pt>
                <c:pt idx="8">
                  <c:v>31</c:v>
                </c:pt>
                <c:pt idx="9">
                  <c:v>36</c:v>
                </c:pt>
                <c:pt idx="10">
                  <c:v>56</c:v>
                </c:pt>
                <c:pt idx="11">
                  <c:v>66</c:v>
                </c:pt>
                <c:pt idx="12">
                  <c:v>139</c:v>
                </c:pt>
                <c:pt idx="13">
                  <c:v>182</c:v>
                </c:pt>
                <c:pt idx="14">
                  <c:v>162</c:v>
                </c:pt>
                <c:pt idx="15">
                  <c:v>125</c:v>
                </c:pt>
                <c:pt idx="16">
                  <c:v>37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9.4862980452015428E-3</c:v>
                </c:pt>
                <c:pt idx="1">
                  <c:v>7.9594043422100136E-3</c:v>
                </c:pt>
                <c:pt idx="2">
                  <c:v>4.1366018361174949E-2</c:v>
                </c:pt>
                <c:pt idx="3">
                  <c:v>0.18460360648051413</c:v>
                </c:pt>
                <c:pt idx="4">
                  <c:v>0.70743495600752826</c:v>
                </c:pt>
                <c:pt idx="5">
                  <c:v>2.3280810867880444</c:v>
                </c:pt>
                <c:pt idx="6">
                  <c:v>6.5794409414231572</c:v>
                </c:pt>
                <c:pt idx="7">
                  <c:v>15.968781201756283</c:v>
                </c:pt>
                <c:pt idx="8">
                  <c:v>33.285679437584974</c:v>
                </c:pt>
                <c:pt idx="9">
                  <c:v>59.58751107478281</c:v>
                </c:pt>
                <c:pt idx="10">
                  <c:v>91.616291544151608</c:v>
                </c:pt>
                <c:pt idx="11">
                  <c:v>120.98050938762411</c:v>
                </c:pt>
                <c:pt idx="12">
                  <c:v>137.2103885085765</c:v>
                </c:pt>
                <c:pt idx="13">
                  <c:v>133.65620440751655</c:v>
                </c:pt>
                <c:pt idx="14">
                  <c:v>111.82050560535475</c:v>
                </c:pt>
                <c:pt idx="15">
                  <c:v>80.349213296874169</c:v>
                </c:pt>
                <c:pt idx="16">
                  <c:v>49.586714172996125</c:v>
                </c:pt>
                <c:pt idx="17">
                  <c:v>26.282477731042377</c:v>
                </c:pt>
                <c:pt idx="18">
                  <c:v>11.964000935443526</c:v>
                </c:pt>
                <c:pt idx="19">
                  <c:v>4.6771989665311899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7.25</c:v>
                </c:pt>
                <c:pt idx="1">
                  <c:v>14.5</c:v>
                </c:pt>
                <c:pt idx="2">
                  <c:v>18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25.75</c:v>
                </c:pt>
                <c:pt idx="7">
                  <c:v>29</c:v>
                </c:pt>
                <c:pt idx="8">
                  <c:v>45.25</c:v>
                </c:pt>
                <c:pt idx="9">
                  <c:v>61.5</c:v>
                </c:pt>
                <c:pt idx="10">
                  <c:v>71.25</c:v>
                </c:pt>
                <c:pt idx="11">
                  <c:v>81</c:v>
                </c:pt>
                <c:pt idx="12">
                  <c:v>88.5</c:v>
                </c:pt>
                <c:pt idx="13">
                  <c:v>96</c:v>
                </c:pt>
                <c:pt idx="14">
                  <c:v>86</c:v>
                </c:pt>
                <c:pt idx="15">
                  <c:v>76</c:v>
                </c:pt>
                <c:pt idx="16">
                  <c:v>54.75</c:v>
                </c:pt>
                <c:pt idx="17">
                  <c:v>33.5</c:v>
                </c:pt>
                <c:pt idx="18">
                  <c:v>21.25</c:v>
                </c:pt>
                <c:pt idx="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5.1495759384567235</c:v>
                </c:pt>
                <c:pt idx="1">
                  <c:v>4.7148325084909199</c:v>
                </c:pt>
                <c:pt idx="2">
                  <c:v>8.0953922578687205</c:v>
                </c:pt>
                <c:pt idx="3">
                  <c:v>13.141091835535615</c:v>
                </c:pt>
                <c:pt idx="4">
                  <c:v>20.167275790084489</c:v>
                </c:pt>
                <c:pt idx="5">
                  <c:v>29.26075527703647</c:v>
                </c:pt>
                <c:pt idx="6">
                  <c:v>40.137153808814766</c:v>
                </c:pt>
                <c:pt idx="7">
                  <c:v>52.051178042895231</c:v>
                </c:pt>
                <c:pt idx="8">
                  <c:v>63.817189012084043</c:v>
                </c:pt>
                <c:pt idx="9">
                  <c:v>73.972113483702117</c:v>
                </c:pt>
                <c:pt idx="10">
                  <c:v>81.062823837664524</c:v>
                </c:pt>
                <c:pt idx="11">
                  <c:v>83.984440518351889</c:v>
                </c:pt>
                <c:pt idx="12">
                  <c:v>82.262019159648474</c:v>
                </c:pt>
                <c:pt idx="13">
                  <c:v>76.176902692011382</c:v>
                </c:pt>
                <c:pt idx="14">
                  <c:v>66.691520556023264</c:v>
                </c:pt>
                <c:pt idx="15">
                  <c:v>55.20027047118478</c:v>
                </c:pt>
                <c:pt idx="16">
                  <c:v>43.195146093127583</c:v>
                </c:pt>
                <c:pt idx="17">
                  <c:v>31.955946514796899</c:v>
                </c:pt>
                <c:pt idx="18">
                  <c:v>22.350705020569009</c:v>
                </c:pt>
                <c:pt idx="19">
                  <c:v>14.779282191905764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16</c:v>
                </c:pt>
                <c:pt idx="7">
                  <c:v>18</c:v>
                </c:pt>
                <c:pt idx="8">
                  <c:v>31</c:v>
                </c:pt>
                <c:pt idx="9">
                  <c:v>36</c:v>
                </c:pt>
                <c:pt idx="10">
                  <c:v>56</c:v>
                </c:pt>
                <c:pt idx="11">
                  <c:v>66</c:v>
                </c:pt>
                <c:pt idx="12">
                  <c:v>139</c:v>
                </c:pt>
                <c:pt idx="13">
                  <c:v>182</c:v>
                </c:pt>
                <c:pt idx="14">
                  <c:v>162</c:v>
                </c:pt>
                <c:pt idx="15">
                  <c:v>125</c:v>
                </c:pt>
                <c:pt idx="16">
                  <c:v>37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C-431B-A649-D33F053E4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'MaxVero (P)'!$B$7:$B$26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'MaxVero (P)'!$H$7:$H$26</c:f>
              <c:numCache>
                <c:formatCode>0</c:formatCode>
                <c:ptCount val="20"/>
                <c:pt idx="0">
                  <c:v>861.33369766674264</c:v>
                </c:pt>
                <c:pt idx="1">
                  <c:v>0</c:v>
                </c:pt>
                <c:pt idx="2">
                  <c:v>-27.575281249257618</c:v>
                </c:pt>
                <c:pt idx="3">
                  <c:v>0</c:v>
                </c:pt>
                <c:pt idx="4">
                  <c:v>-47.293459081999721</c:v>
                </c:pt>
                <c:pt idx="5">
                  <c:v>0</c:v>
                </c:pt>
                <c:pt idx="6">
                  <c:v>-73.737689257508634</c:v>
                </c:pt>
                <c:pt idx="7">
                  <c:v>0</c:v>
                </c:pt>
                <c:pt idx="8">
                  <c:v>-103.47143622648937</c:v>
                </c:pt>
                <c:pt idx="9">
                  <c:v>0</c:v>
                </c:pt>
                <c:pt idx="10">
                  <c:v>-129.0621537877899</c:v>
                </c:pt>
                <c:pt idx="11">
                  <c:v>0</c:v>
                </c:pt>
                <c:pt idx="12">
                  <c:v>-140.85925671213352</c:v>
                </c:pt>
                <c:pt idx="13">
                  <c:v>0</c:v>
                </c:pt>
                <c:pt idx="14">
                  <c:v>-131.77259141659428</c:v>
                </c:pt>
                <c:pt idx="15">
                  <c:v>0</c:v>
                </c:pt>
                <c:pt idx="16">
                  <c:v>-102.72674686034657</c:v>
                </c:pt>
                <c:pt idx="17">
                  <c:v>0</c:v>
                </c:pt>
                <c:pt idx="18">
                  <c:v>-64.066643341011456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7C-431B-A649-D33F053E4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7.25</c:v>
                </c:pt>
                <c:pt idx="1">
                  <c:v>14.5</c:v>
                </c:pt>
                <c:pt idx="2">
                  <c:v>18</c:v>
                </c:pt>
                <c:pt idx="3">
                  <c:v>21.5</c:v>
                </c:pt>
                <c:pt idx="4">
                  <c:v>22</c:v>
                </c:pt>
                <c:pt idx="5">
                  <c:v>22.5</c:v>
                </c:pt>
                <c:pt idx="6">
                  <c:v>25.75</c:v>
                </c:pt>
                <c:pt idx="7">
                  <c:v>29</c:v>
                </c:pt>
                <c:pt idx="8">
                  <c:v>45.25</c:v>
                </c:pt>
                <c:pt idx="9">
                  <c:v>61.5</c:v>
                </c:pt>
                <c:pt idx="10">
                  <c:v>71.25</c:v>
                </c:pt>
                <c:pt idx="11">
                  <c:v>81</c:v>
                </c:pt>
                <c:pt idx="12">
                  <c:v>88.5</c:v>
                </c:pt>
                <c:pt idx="13">
                  <c:v>96</c:v>
                </c:pt>
                <c:pt idx="14">
                  <c:v>86</c:v>
                </c:pt>
                <c:pt idx="15">
                  <c:v>76</c:v>
                </c:pt>
                <c:pt idx="16">
                  <c:v>54.75</c:v>
                </c:pt>
                <c:pt idx="17">
                  <c:v>33.5</c:v>
                </c:pt>
                <c:pt idx="18">
                  <c:v>21.25</c:v>
                </c:pt>
                <c:pt idx="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A-4C2A-80D8-4FBD8B54E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'MaxVero (P)'!$B$7:$B$26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'MaxVero (P)'!$G$7:$G$26</c:f>
              <c:numCache>
                <c:formatCode>0</c:formatCode>
                <c:ptCount val="20"/>
                <c:pt idx="0">
                  <c:v>884.1522012893347</c:v>
                </c:pt>
                <c:pt idx="1">
                  <c:v>0</c:v>
                </c:pt>
                <c:pt idx="2">
                  <c:v>28.496158324056971</c:v>
                </c:pt>
                <c:pt idx="3">
                  <c:v>32.961812642734898</c:v>
                </c:pt>
                <c:pt idx="4">
                  <c:v>37.342530027319107</c:v>
                </c:pt>
                <c:pt idx="5">
                  <c:v>41.43470739863654</c:v>
                </c:pt>
                <c:pt idx="6">
                  <c:v>45.029041460583393</c:v>
                </c:pt>
                <c:pt idx="7">
                  <c:v>47.927968283884979</c:v>
                </c:pt>
                <c:pt idx="8">
                  <c:v>49.963543235101163</c:v>
                </c:pt>
                <c:pt idx="9">
                  <c:v>51.013525016661916</c:v>
                </c:pt>
                <c:pt idx="10">
                  <c:v>51.013525016661916</c:v>
                </c:pt>
                <c:pt idx="11">
                  <c:v>49.963543235101163</c:v>
                </c:pt>
                <c:pt idx="12">
                  <c:v>47.927968283884979</c:v>
                </c:pt>
                <c:pt idx="13">
                  <c:v>45.029041460583393</c:v>
                </c:pt>
                <c:pt idx="14">
                  <c:v>41.43470739863654</c:v>
                </c:pt>
                <c:pt idx="15">
                  <c:v>37.342530027319107</c:v>
                </c:pt>
                <c:pt idx="16">
                  <c:v>32.961812642734877</c:v>
                </c:pt>
                <c:pt idx="17">
                  <c:v>28.496158324057021</c:v>
                </c:pt>
                <c:pt idx="18">
                  <c:v>24.128449771489496</c:v>
                </c:pt>
                <c:pt idx="19">
                  <c:v>20.00969161157019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3A-4C2A-80D8-4FBD8B54E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  <c:pt idx="1">
                  <c:v>71696</c:v>
                </c:pt>
                <c:pt idx="2">
                  <c:v>54041</c:v>
                </c:pt>
                <c:pt idx="3">
                  <c:v>63508</c:v>
                </c:pt>
                <c:pt idx="4">
                  <c:v>44851</c:v>
                </c:pt>
                <c:pt idx="5">
                  <c:v>18320</c:v>
                </c:pt>
                <c:pt idx="6">
                  <c:v>30019</c:v>
                </c:pt>
                <c:pt idx="7">
                  <c:v>164569</c:v>
                </c:pt>
                <c:pt idx="8">
                  <c:v>40427</c:v>
                </c:pt>
                <c:pt idx="9">
                  <c:v>40115</c:v>
                </c:pt>
                <c:pt idx="10">
                  <c:v>132492</c:v>
                </c:pt>
                <c:pt idx="11">
                  <c:v>14584</c:v>
                </c:pt>
                <c:pt idx="12">
                  <c:v>12187</c:v>
                </c:pt>
                <c:pt idx="13">
                  <c:v>38120</c:v>
                </c:pt>
                <c:pt idx="14">
                  <c:v>46286</c:v>
                </c:pt>
                <c:pt idx="15">
                  <c:v>119991</c:v>
                </c:pt>
                <c:pt idx="16">
                  <c:v>92466</c:v>
                </c:pt>
                <c:pt idx="17">
                  <c:v>40584</c:v>
                </c:pt>
                <c:pt idx="18">
                  <c:v>55228</c:v>
                </c:pt>
                <c:pt idx="19">
                  <c:v>118653</c:v>
                </c:pt>
                <c:pt idx="20">
                  <c:v>19745</c:v>
                </c:pt>
                <c:pt idx="21">
                  <c:v>182086</c:v>
                </c:pt>
                <c:pt idx="22">
                  <c:v>150912</c:v>
                </c:pt>
                <c:pt idx="23">
                  <c:v>133055</c:v>
                </c:pt>
                <c:pt idx="24">
                  <c:v>36448</c:v>
                </c:pt>
                <c:pt idx="25">
                  <c:v>24606</c:v>
                </c:pt>
                <c:pt idx="26">
                  <c:v>10284</c:v>
                </c:pt>
                <c:pt idx="27">
                  <c:v>2132</c:v>
                </c:pt>
                <c:pt idx="28">
                  <c:v>41253</c:v>
                </c:pt>
                <c:pt idx="29">
                  <c:v>49729</c:v>
                </c:pt>
                <c:pt idx="30">
                  <c:v>152625</c:v>
                </c:pt>
                <c:pt idx="31">
                  <c:v>143811</c:v>
                </c:pt>
                <c:pt idx="32">
                  <c:v>1640</c:v>
                </c:pt>
                <c:pt idx="33">
                  <c:v>6242</c:v>
                </c:pt>
                <c:pt idx="34">
                  <c:v>97518</c:v>
                </c:pt>
                <c:pt idx="35">
                  <c:v>29659</c:v>
                </c:pt>
                <c:pt idx="36">
                  <c:v>118074</c:v>
                </c:pt>
                <c:pt idx="37">
                  <c:v>160999</c:v>
                </c:pt>
                <c:pt idx="38">
                  <c:v>27515</c:v>
                </c:pt>
                <c:pt idx="39">
                  <c:v>13044</c:v>
                </c:pt>
                <c:pt idx="40">
                  <c:v>96164</c:v>
                </c:pt>
                <c:pt idx="41">
                  <c:v>97477</c:v>
                </c:pt>
                <c:pt idx="42">
                  <c:v>24416</c:v>
                </c:pt>
                <c:pt idx="43">
                  <c:v>5287</c:v>
                </c:pt>
                <c:pt idx="44">
                  <c:v>4969</c:v>
                </c:pt>
                <c:pt idx="45">
                  <c:v>40336</c:v>
                </c:pt>
                <c:pt idx="46">
                  <c:v>2735</c:v>
                </c:pt>
                <c:pt idx="47">
                  <c:v>91602</c:v>
                </c:pt>
                <c:pt idx="48">
                  <c:v>43949</c:v>
                </c:pt>
                <c:pt idx="49">
                  <c:v>81236</c:v>
                </c:pt>
                <c:pt idx="50">
                  <c:v>101422</c:v>
                </c:pt>
                <c:pt idx="51">
                  <c:v>13762</c:v>
                </c:pt>
                <c:pt idx="52">
                  <c:v>26139</c:v>
                </c:pt>
                <c:pt idx="53">
                  <c:v>1392</c:v>
                </c:pt>
                <c:pt idx="54">
                  <c:v>19212</c:v>
                </c:pt>
                <c:pt idx="55">
                  <c:v>170270</c:v>
                </c:pt>
                <c:pt idx="56">
                  <c:v>83599</c:v>
                </c:pt>
                <c:pt idx="57">
                  <c:v>39369</c:v>
                </c:pt>
                <c:pt idx="58">
                  <c:v>33328</c:v>
                </c:pt>
                <c:pt idx="59">
                  <c:v>18586</c:v>
                </c:pt>
                <c:pt idx="60">
                  <c:v>62203</c:v>
                </c:pt>
                <c:pt idx="61">
                  <c:v>59566</c:v>
                </c:pt>
                <c:pt idx="62">
                  <c:v>45966</c:v>
                </c:pt>
                <c:pt idx="63">
                  <c:v>23868</c:v>
                </c:pt>
                <c:pt idx="64">
                  <c:v>18355</c:v>
                </c:pt>
                <c:pt idx="65">
                  <c:v>14022</c:v>
                </c:pt>
                <c:pt idx="66">
                  <c:v>40447</c:v>
                </c:pt>
                <c:pt idx="67">
                  <c:v>28921</c:v>
                </c:pt>
                <c:pt idx="68">
                  <c:v>112673</c:v>
                </c:pt>
                <c:pt idx="69">
                  <c:v>48351</c:v>
                </c:pt>
                <c:pt idx="70">
                  <c:v>71358</c:v>
                </c:pt>
                <c:pt idx="71">
                  <c:v>641</c:v>
                </c:pt>
                <c:pt idx="72">
                  <c:v>1807</c:v>
                </c:pt>
                <c:pt idx="73">
                  <c:v>177</c:v>
                </c:pt>
                <c:pt idx="74">
                  <c:v>28875</c:v>
                </c:pt>
                <c:pt idx="75">
                  <c:v>447</c:v>
                </c:pt>
                <c:pt idx="76">
                  <c:v>4300</c:v>
                </c:pt>
                <c:pt idx="77">
                  <c:v>228</c:v>
                </c:pt>
                <c:pt idx="78">
                  <c:v>8007</c:v>
                </c:pt>
                <c:pt idx="79">
                  <c:v>7094</c:v>
                </c:pt>
                <c:pt idx="80">
                  <c:v>97023</c:v>
                </c:pt>
                <c:pt idx="81">
                  <c:v>652</c:v>
                </c:pt>
                <c:pt idx="82">
                  <c:v>32144</c:v>
                </c:pt>
                <c:pt idx="83">
                  <c:v>3579</c:v>
                </c:pt>
                <c:pt idx="84">
                  <c:v>9377</c:v>
                </c:pt>
                <c:pt idx="85">
                  <c:v>43483</c:v>
                </c:pt>
                <c:pt idx="86">
                  <c:v>22962</c:v>
                </c:pt>
                <c:pt idx="87">
                  <c:v>15254</c:v>
                </c:pt>
                <c:pt idx="88">
                  <c:v>11806</c:v>
                </c:pt>
                <c:pt idx="89">
                  <c:v>5397</c:v>
                </c:pt>
                <c:pt idx="90">
                  <c:v>5786</c:v>
                </c:pt>
                <c:pt idx="91">
                  <c:v>16732</c:v>
                </c:pt>
                <c:pt idx="92">
                  <c:v>3467</c:v>
                </c:pt>
                <c:pt idx="93">
                  <c:v>15940</c:v>
                </c:pt>
                <c:pt idx="94">
                  <c:v>88267</c:v>
                </c:pt>
                <c:pt idx="95">
                  <c:v>32551</c:v>
                </c:pt>
                <c:pt idx="96">
                  <c:v>27691</c:v>
                </c:pt>
                <c:pt idx="97">
                  <c:v>4689</c:v>
                </c:pt>
                <c:pt idx="98">
                  <c:v>17151</c:v>
                </c:pt>
                <c:pt idx="99">
                  <c:v>4916</c:v>
                </c:pt>
                <c:pt idx="100">
                  <c:v>26967</c:v>
                </c:pt>
                <c:pt idx="101">
                  <c:v>6535</c:v>
                </c:pt>
                <c:pt idx="102">
                  <c:v>24360</c:v>
                </c:pt>
                <c:pt idx="103">
                  <c:v>47433</c:v>
                </c:pt>
                <c:pt idx="104">
                  <c:v>1200</c:v>
                </c:pt>
                <c:pt idx="105">
                  <c:v>9745</c:v>
                </c:pt>
                <c:pt idx="106">
                  <c:v>5881</c:v>
                </c:pt>
                <c:pt idx="107">
                  <c:v>3619</c:v>
                </c:pt>
                <c:pt idx="108">
                  <c:v>127720</c:v>
                </c:pt>
                <c:pt idx="109">
                  <c:v>60772</c:v>
                </c:pt>
                <c:pt idx="110">
                  <c:v>9263</c:v>
                </c:pt>
                <c:pt idx="111">
                  <c:v>45666</c:v>
                </c:pt>
                <c:pt idx="112">
                  <c:v>37747</c:v>
                </c:pt>
                <c:pt idx="113">
                  <c:v>56084</c:v>
                </c:pt>
                <c:pt idx="114">
                  <c:v>1402</c:v>
                </c:pt>
                <c:pt idx="115">
                  <c:v>64534</c:v>
                </c:pt>
                <c:pt idx="116">
                  <c:v>7128</c:v>
                </c:pt>
                <c:pt idx="117">
                  <c:v>26491</c:v>
                </c:pt>
                <c:pt idx="118">
                  <c:v>489</c:v>
                </c:pt>
                <c:pt idx="119">
                  <c:v>57405</c:v>
                </c:pt>
                <c:pt idx="120">
                  <c:v>73994</c:v>
                </c:pt>
                <c:pt idx="121">
                  <c:v>48236</c:v>
                </c:pt>
                <c:pt idx="122">
                  <c:v>108049</c:v>
                </c:pt>
                <c:pt idx="123">
                  <c:v>137100</c:v>
                </c:pt>
                <c:pt idx="124">
                  <c:v>22902</c:v>
                </c:pt>
                <c:pt idx="125">
                  <c:v>50568</c:v>
                </c:pt>
                <c:pt idx="126">
                  <c:v>28411</c:v>
                </c:pt>
                <c:pt idx="127">
                  <c:v>15493</c:v>
                </c:pt>
                <c:pt idx="128">
                  <c:v>35773</c:v>
                </c:pt>
                <c:pt idx="129">
                  <c:v>19740</c:v>
                </c:pt>
                <c:pt idx="130">
                  <c:v>6890</c:v>
                </c:pt>
                <c:pt idx="131">
                  <c:v>40143</c:v>
                </c:pt>
                <c:pt idx="132">
                  <c:v>69007</c:v>
                </c:pt>
                <c:pt idx="133">
                  <c:v>33815</c:v>
                </c:pt>
                <c:pt idx="134">
                  <c:v>8543</c:v>
                </c:pt>
                <c:pt idx="135">
                  <c:v>29232</c:v>
                </c:pt>
                <c:pt idx="136">
                  <c:v>27496</c:v>
                </c:pt>
                <c:pt idx="137">
                  <c:v>5631</c:v>
                </c:pt>
                <c:pt idx="138">
                  <c:v>32572</c:v>
                </c:pt>
                <c:pt idx="139">
                  <c:v>1632</c:v>
                </c:pt>
                <c:pt idx="140">
                  <c:v>3852</c:v>
                </c:pt>
                <c:pt idx="141">
                  <c:v>53054</c:v>
                </c:pt>
                <c:pt idx="142">
                  <c:v>34770</c:v>
                </c:pt>
                <c:pt idx="143">
                  <c:v>3548</c:v>
                </c:pt>
                <c:pt idx="144">
                  <c:v>23582</c:v>
                </c:pt>
                <c:pt idx="145">
                  <c:v>55170</c:v>
                </c:pt>
                <c:pt idx="146">
                  <c:v>16686</c:v>
                </c:pt>
                <c:pt idx="147">
                  <c:v>29457</c:v>
                </c:pt>
                <c:pt idx="148">
                  <c:v>1096</c:v>
                </c:pt>
                <c:pt idx="149">
                  <c:v>27509</c:v>
                </c:pt>
                <c:pt idx="150">
                  <c:v>86982</c:v>
                </c:pt>
                <c:pt idx="151">
                  <c:v>22775</c:v>
                </c:pt>
                <c:pt idx="152">
                  <c:v>32701</c:v>
                </c:pt>
                <c:pt idx="153">
                  <c:v>36826</c:v>
                </c:pt>
                <c:pt idx="154">
                  <c:v>116974</c:v>
                </c:pt>
                <c:pt idx="155">
                  <c:v>70032</c:v>
                </c:pt>
                <c:pt idx="156">
                  <c:v>67375</c:v>
                </c:pt>
                <c:pt idx="157">
                  <c:v>24138</c:v>
                </c:pt>
                <c:pt idx="158">
                  <c:v>57250</c:v>
                </c:pt>
                <c:pt idx="159">
                  <c:v>115931</c:v>
                </c:pt>
                <c:pt idx="160">
                  <c:v>25132</c:v>
                </c:pt>
                <c:pt idx="161">
                  <c:v>108484</c:v>
                </c:pt>
                <c:pt idx="162">
                  <c:v>22533</c:v>
                </c:pt>
                <c:pt idx="163">
                  <c:v>3177</c:v>
                </c:pt>
                <c:pt idx="164">
                  <c:v>17808</c:v>
                </c:pt>
                <c:pt idx="165">
                  <c:v>21733</c:v>
                </c:pt>
                <c:pt idx="166">
                  <c:v>95371</c:v>
                </c:pt>
                <c:pt idx="167">
                  <c:v>2568</c:v>
                </c:pt>
                <c:pt idx="168">
                  <c:v>95116</c:v>
                </c:pt>
                <c:pt idx="169">
                  <c:v>127891</c:v>
                </c:pt>
                <c:pt idx="170">
                  <c:v>76485</c:v>
                </c:pt>
                <c:pt idx="171">
                  <c:v>92803</c:v>
                </c:pt>
                <c:pt idx="172">
                  <c:v>139442</c:v>
                </c:pt>
                <c:pt idx="173">
                  <c:v>28161</c:v>
                </c:pt>
                <c:pt idx="174">
                  <c:v>12388</c:v>
                </c:pt>
                <c:pt idx="175">
                  <c:v>40138</c:v>
                </c:pt>
                <c:pt idx="176">
                  <c:v>116527</c:v>
                </c:pt>
                <c:pt idx="177">
                  <c:v>116246</c:v>
                </c:pt>
                <c:pt idx="178">
                  <c:v>23798</c:v>
                </c:pt>
                <c:pt idx="179">
                  <c:v>33708</c:v>
                </c:pt>
                <c:pt idx="180">
                  <c:v>29741</c:v>
                </c:pt>
                <c:pt idx="181">
                  <c:v>37498</c:v>
                </c:pt>
                <c:pt idx="182">
                  <c:v>116354</c:v>
                </c:pt>
                <c:pt idx="183">
                  <c:v>112010</c:v>
                </c:pt>
                <c:pt idx="184">
                  <c:v>113191</c:v>
                </c:pt>
                <c:pt idx="185">
                  <c:v>112988</c:v>
                </c:pt>
                <c:pt idx="186">
                  <c:v>109611</c:v>
                </c:pt>
                <c:pt idx="187">
                  <c:v>24056</c:v>
                </c:pt>
                <c:pt idx="188">
                  <c:v>58744</c:v>
                </c:pt>
                <c:pt idx="189">
                  <c:v>81361</c:v>
                </c:pt>
                <c:pt idx="190">
                  <c:v>67315</c:v>
                </c:pt>
                <c:pt idx="191">
                  <c:v>19465</c:v>
                </c:pt>
                <c:pt idx="192">
                  <c:v>169290</c:v>
                </c:pt>
                <c:pt idx="193">
                  <c:v>169406</c:v>
                </c:pt>
                <c:pt idx="194">
                  <c:v>19118</c:v>
                </c:pt>
                <c:pt idx="195">
                  <c:v>119309</c:v>
                </c:pt>
                <c:pt idx="196">
                  <c:v>87628</c:v>
                </c:pt>
                <c:pt idx="197">
                  <c:v>108794</c:v>
                </c:pt>
                <c:pt idx="198">
                  <c:v>15661</c:v>
                </c:pt>
                <c:pt idx="199">
                  <c:v>25130</c:v>
                </c:pt>
                <c:pt idx="200">
                  <c:v>106168</c:v>
                </c:pt>
                <c:pt idx="201">
                  <c:v>45299</c:v>
                </c:pt>
                <c:pt idx="202">
                  <c:v>8361</c:v>
                </c:pt>
                <c:pt idx="203">
                  <c:v>19603</c:v>
                </c:pt>
                <c:pt idx="204">
                  <c:v>23400</c:v>
                </c:pt>
                <c:pt idx="205">
                  <c:v>101140</c:v>
                </c:pt>
                <c:pt idx="206">
                  <c:v>21201</c:v>
                </c:pt>
                <c:pt idx="207">
                  <c:v>12930</c:v>
                </c:pt>
                <c:pt idx="208">
                  <c:v>80164</c:v>
                </c:pt>
                <c:pt idx="209">
                  <c:v>61517</c:v>
                </c:pt>
                <c:pt idx="210">
                  <c:v>141170</c:v>
                </c:pt>
                <c:pt idx="211">
                  <c:v>126897</c:v>
                </c:pt>
                <c:pt idx="212">
                  <c:v>99577</c:v>
                </c:pt>
                <c:pt idx="213">
                  <c:v>57814</c:v>
                </c:pt>
                <c:pt idx="214">
                  <c:v>74968</c:v>
                </c:pt>
                <c:pt idx="215">
                  <c:v>182190</c:v>
                </c:pt>
                <c:pt idx="216">
                  <c:v>81801</c:v>
                </c:pt>
                <c:pt idx="217">
                  <c:v>72418</c:v>
                </c:pt>
                <c:pt idx="218">
                  <c:v>104566</c:v>
                </c:pt>
                <c:pt idx="219">
                  <c:v>59566</c:v>
                </c:pt>
                <c:pt idx="220">
                  <c:v>36954</c:v>
                </c:pt>
                <c:pt idx="221">
                  <c:v>66024</c:v>
                </c:pt>
                <c:pt idx="222">
                  <c:v>164019</c:v>
                </c:pt>
                <c:pt idx="223">
                  <c:v>46742</c:v>
                </c:pt>
                <c:pt idx="224">
                  <c:v>133970</c:v>
                </c:pt>
                <c:pt idx="225">
                  <c:v>71190</c:v>
                </c:pt>
                <c:pt idx="226">
                  <c:v>12444</c:v>
                </c:pt>
                <c:pt idx="227">
                  <c:v>57078</c:v>
                </c:pt>
                <c:pt idx="228">
                  <c:v>60874</c:v>
                </c:pt>
                <c:pt idx="229">
                  <c:v>8656</c:v>
                </c:pt>
                <c:pt idx="230">
                  <c:v>134008</c:v>
                </c:pt>
                <c:pt idx="231">
                  <c:v>57872</c:v>
                </c:pt>
                <c:pt idx="232">
                  <c:v>39585</c:v>
                </c:pt>
                <c:pt idx="233">
                  <c:v>108130</c:v>
                </c:pt>
                <c:pt idx="234">
                  <c:v>37142</c:v>
                </c:pt>
                <c:pt idx="235">
                  <c:v>83353</c:v>
                </c:pt>
                <c:pt idx="236">
                  <c:v>16333</c:v>
                </c:pt>
                <c:pt idx="237">
                  <c:v>1856</c:v>
                </c:pt>
                <c:pt idx="238">
                  <c:v>41239</c:v>
                </c:pt>
                <c:pt idx="239">
                  <c:v>27557</c:v>
                </c:pt>
                <c:pt idx="240">
                  <c:v>903</c:v>
                </c:pt>
                <c:pt idx="241">
                  <c:v>20093</c:v>
                </c:pt>
                <c:pt idx="242">
                  <c:v>197411</c:v>
                </c:pt>
                <c:pt idx="243">
                  <c:v>38110</c:v>
                </c:pt>
                <c:pt idx="244">
                  <c:v>4173</c:v>
                </c:pt>
                <c:pt idx="245">
                  <c:v>151402</c:v>
                </c:pt>
                <c:pt idx="246">
                  <c:v>114890</c:v>
                </c:pt>
                <c:pt idx="247">
                  <c:v>75769</c:v>
                </c:pt>
                <c:pt idx="248">
                  <c:v>46636</c:v>
                </c:pt>
                <c:pt idx="249">
                  <c:v>26782</c:v>
                </c:pt>
                <c:pt idx="250">
                  <c:v>25328</c:v>
                </c:pt>
                <c:pt idx="251">
                  <c:v>22549</c:v>
                </c:pt>
                <c:pt idx="252">
                  <c:v>132384</c:v>
                </c:pt>
                <c:pt idx="253">
                  <c:v>53649</c:v>
                </c:pt>
                <c:pt idx="254">
                  <c:v>187512</c:v>
                </c:pt>
                <c:pt idx="255">
                  <c:v>27024</c:v>
                </c:pt>
                <c:pt idx="256">
                  <c:v>73599</c:v>
                </c:pt>
                <c:pt idx="257">
                  <c:v>26842</c:v>
                </c:pt>
                <c:pt idx="258">
                  <c:v>73231</c:v>
                </c:pt>
                <c:pt idx="259">
                  <c:v>8250</c:v>
                </c:pt>
                <c:pt idx="260">
                  <c:v>2889</c:v>
                </c:pt>
                <c:pt idx="261">
                  <c:v>4795</c:v>
                </c:pt>
                <c:pt idx="262">
                  <c:v>156040</c:v>
                </c:pt>
                <c:pt idx="263">
                  <c:v>475</c:v>
                </c:pt>
                <c:pt idx="264">
                  <c:v>2415</c:v>
                </c:pt>
                <c:pt idx="265">
                  <c:v>105937</c:v>
                </c:pt>
                <c:pt idx="266">
                  <c:v>37618</c:v>
                </c:pt>
                <c:pt idx="267">
                  <c:v>1216</c:v>
                </c:pt>
                <c:pt idx="268">
                  <c:v>4336</c:v>
                </c:pt>
                <c:pt idx="269">
                  <c:v>1841</c:v>
                </c:pt>
                <c:pt idx="270">
                  <c:v>80593</c:v>
                </c:pt>
                <c:pt idx="271">
                  <c:v>125500</c:v>
                </c:pt>
                <c:pt idx="272">
                  <c:v>158599</c:v>
                </c:pt>
                <c:pt idx="273">
                  <c:v>90037</c:v>
                </c:pt>
                <c:pt idx="274">
                  <c:v>151864</c:v>
                </c:pt>
                <c:pt idx="275">
                  <c:v>92343</c:v>
                </c:pt>
                <c:pt idx="276">
                  <c:v>71256</c:v>
                </c:pt>
                <c:pt idx="277">
                  <c:v>96120</c:v>
                </c:pt>
                <c:pt idx="278">
                  <c:v>61503</c:v>
                </c:pt>
                <c:pt idx="279">
                  <c:v>82207</c:v>
                </c:pt>
                <c:pt idx="280">
                  <c:v>98292</c:v>
                </c:pt>
                <c:pt idx="281">
                  <c:v>77896</c:v>
                </c:pt>
                <c:pt idx="282">
                  <c:v>31194</c:v>
                </c:pt>
                <c:pt idx="283">
                  <c:v>143612</c:v>
                </c:pt>
                <c:pt idx="284">
                  <c:v>71989</c:v>
                </c:pt>
                <c:pt idx="285">
                  <c:v>17315</c:v>
                </c:pt>
                <c:pt idx="286">
                  <c:v>32825</c:v>
                </c:pt>
                <c:pt idx="287">
                  <c:v>52625</c:v>
                </c:pt>
                <c:pt idx="288">
                  <c:v>169382</c:v>
                </c:pt>
                <c:pt idx="289">
                  <c:v>37278</c:v>
                </c:pt>
                <c:pt idx="290">
                  <c:v>27562</c:v>
                </c:pt>
                <c:pt idx="291">
                  <c:v>15868</c:v>
                </c:pt>
                <c:pt idx="292">
                  <c:v>39810</c:v>
                </c:pt>
                <c:pt idx="293">
                  <c:v>58593</c:v>
                </c:pt>
                <c:pt idx="294">
                  <c:v>56048</c:v>
                </c:pt>
                <c:pt idx="295">
                  <c:v>698</c:v>
                </c:pt>
                <c:pt idx="296">
                  <c:v>23650</c:v>
                </c:pt>
                <c:pt idx="297">
                  <c:v>65887</c:v>
                </c:pt>
                <c:pt idx="298">
                  <c:v>11345</c:v>
                </c:pt>
                <c:pt idx="299">
                  <c:v>78208</c:v>
                </c:pt>
                <c:pt idx="300">
                  <c:v>29694</c:v>
                </c:pt>
                <c:pt idx="301">
                  <c:v>54332</c:v>
                </c:pt>
                <c:pt idx="302">
                  <c:v>114897</c:v>
                </c:pt>
                <c:pt idx="303">
                  <c:v>15798</c:v>
                </c:pt>
                <c:pt idx="304">
                  <c:v>61041</c:v>
                </c:pt>
                <c:pt idx="305">
                  <c:v>74989</c:v>
                </c:pt>
                <c:pt idx="306">
                  <c:v>1863</c:v>
                </c:pt>
                <c:pt idx="307">
                  <c:v>940</c:v>
                </c:pt>
                <c:pt idx="308">
                  <c:v>18367</c:v>
                </c:pt>
                <c:pt idx="309">
                  <c:v>4852</c:v>
                </c:pt>
                <c:pt idx="310">
                  <c:v>35368</c:v>
                </c:pt>
                <c:pt idx="311">
                  <c:v>67044</c:v>
                </c:pt>
                <c:pt idx="312">
                  <c:v>78557</c:v>
                </c:pt>
                <c:pt idx="313">
                  <c:v>83432</c:v>
                </c:pt>
                <c:pt idx="314">
                  <c:v>43965</c:v>
                </c:pt>
                <c:pt idx="315">
                  <c:v>96953</c:v>
                </c:pt>
                <c:pt idx="316">
                  <c:v>96053</c:v>
                </c:pt>
                <c:pt idx="317">
                  <c:v>19626</c:v>
                </c:pt>
                <c:pt idx="318">
                  <c:v>41870</c:v>
                </c:pt>
                <c:pt idx="319">
                  <c:v>28959</c:v>
                </c:pt>
                <c:pt idx="320">
                  <c:v>21224</c:v>
                </c:pt>
                <c:pt idx="321">
                  <c:v>52130</c:v>
                </c:pt>
                <c:pt idx="322">
                  <c:v>96568</c:v>
                </c:pt>
                <c:pt idx="323">
                  <c:v>44092</c:v>
                </c:pt>
                <c:pt idx="324">
                  <c:v>139928</c:v>
                </c:pt>
                <c:pt idx="325">
                  <c:v>78502</c:v>
                </c:pt>
                <c:pt idx="326">
                  <c:v>4168</c:v>
                </c:pt>
                <c:pt idx="327">
                  <c:v>592</c:v>
                </c:pt>
                <c:pt idx="328">
                  <c:v>1122</c:v>
                </c:pt>
                <c:pt idx="329">
                  <c:v>5226</c:v>
                </c:pt>
                <c:pt idx="330">
                  <c:v>60429</c:v>
                </c:pt>
                <c:pt idx="331">
                  <c:v>162368</c:v>
                </c:pt>
                <c:pt idx="332">
                  <c:v>13023</c:v>
                </c:pt>
                <c:pt idx="333">
                  <c:v>4383</c:v>
                </c:pt>
                <c:pt idx="334">
                  <c:v>1572</c:v>
                </c:pt>
                <c:pt idx="335">
                  <c:v>425</c:v>
                </c:pt>
                <c:pt idx="336">
                  <c:v>2649</c:v>
                </c:pt>
                <c:pt idx="337">
                  <c:v>10595</c:v>
                </c:pt>
                <c:pt idx="338">
                  <c:v>50246</c:v>
                </c:pt>
                <c:pt idx="339">
                  <c:v>11758</c:v>
                </c:pt>
                <c:pt idx="340">
                  <c:v>40813</c:v>
                </c:pt>
                <c:pt idx="341">
                  <c:v>7252</c:v>
                </c:pt>
                <c:pt idx="342">
                  <c:v>3639</c:v>
                </c:pt>
                <c:pt idx="343">
                  <c:v>554</c:v>
                </c:pt>
                <c:pt idx="344">
                  <c:v>47648</c:v>
                </c:pt>
                <c:pt idx="345">
                  <c:v>23739</c:v>
                </c:pt>
                <c:pt idx="346">
                  <c:v>3011</c:v>
                </c:pt>
                <c:pt idx="347">
                  <c:v>27189</c:v>
                </c:pt>
                <c:pt idx="348">
                  <c:v>1035</c:v>
                </c:pt>
                <c:pt idx="349">
                  <c:v>35343</c:v>
                </c:pt>
                <c:pt idx="350">
                  <c:v>69106</c:v>
                </c:pt>
                <c:pt idx="351">
                  <c:v>84301</c:v>
                </c:pt>
                <c:pt idx="352">
                  <c:v>729</c:v>
                </c:pt>
                <c:pt idx="353">
                  <c:v>10711</c:v>
                </c:pt>
                <c:pt idx="354">
                  <c:v>34395</c:v>
                </c:pt>
                <c:pt idx="355">
                  <c:v>25288</c:v>
                </c:pt>
                <c:pt idx="356">
                  <c:v>15949</c:v>
                </c:pt>
                <c:pt idx="357">
                  <c:v>32715</c:v>
                </c:pt>
                <c:pt idx="358">
                  <c:v>64549</c:v>
                </c:pt>
                <c:pt idx="359">
                  <c:v>120461</c:v>
                </c:pt>
                <c:pt idx="360">
                  <c:v>148196</c:v>
                </c:pt>
                <c:pt idx="361">
                  <c:v>42285</c:v>
                </c:pt>
                <c:pt idx="362">
                  <c:v>85856</c:v>
                </c:pt>
                <c:pt idx="363">
                  <c:v>63638</c:v>
                </c:pt>
                <c:pt idx="364">
                  <c:v>21629</c:v>
                </c:pt>
                <c:pt idx="365">
                  <c:v>17557</c:v>
                </c:pt>
                <c:pt idx="366">
                  <c:v>40917</c:v>
                </c:pt>
                <c:pt idx="367">
                  <c:v>10400</c:v>
                </c:pt>
                <c:pt idx="368">
                  <c:v>11475</c:v>
                </c:pt>
                <c:pt idx="369">
                  <c:v>22036</c:v>
                </c:pt>
                <c:pt idx="370">
                  <c:v>12632</c:v>
                </c:pt>
                <c:pt idx="371">
                  <c:v>59413</c:v>
                </c:pt>
                <c:pt idx="372">
                  <c:v>28521</c:v>
                </c:pt>
                <c:pt idx="373">
                  <c:v>25100</c:v>
                </c:pt>
                <c:pt idx="374">
                  <c:v>5385</c:v>
                </c:pt>
                <c:pt idx="375">
                  <c:v>86636</c:v>
                </c:pt>
                <c:pt idx="376">
                  <c:v>138439</c:v>
                </c:pt>
                <c:pt idx="377">
                  <c:v>62894</c:v>
                </c:pt>
                <c:pt idx="378">
                  <c:v>51946</c:v>
                </c:pt>
                <c:pt idx="379">
                  <c:v>35032</c:v>
                </c:pt>
                <c:pt idx="380">
                  <c:v>118405</c:v>
                </c:pt>
                <c:pt idx="381">
                  <c:v>89</c:v>
                </c:pt>
                <c:pt idx="382">
                  <c:v>91</c:v>
                </c:pt>
                <c:pt idx="383">
                  <c:v>86</c:v>
                </c:pt>
                <c:pt idx="384">
                  <c:v>217</c:v>
                </c:pt>
                <c:pt idx="385">
                  <c:v>5504</c:v>
                </c:pt>
                <c:pt idx="386">
                  <c:v>4124</c:v>
                </c:pt>
                <c:pt idx="387">
                  <c:v>21194</c:v>
                </c:pt>
                <c:pt idx="388">
                  <c:v>96061</c:v>
                </c:pt>
                <c:pt idx="389">
                  <c:v>54145</c:v>
                </c:pt>
                <c:pt idx="390">
                  <c:v>40331</c:v>
                </c:pt>
                <c:pt idx="391">
                  <c:v>70589</c:v>
                </c:pt>
                <c:pt idx="392">
                  <c:v>6375</c:v>
                </c:pt>
                <c:pt idx="393">
                  <c:v>5163</c:v>
                </c:pt>
                <c:pt idx="394">
                  <c:v>81805</c:v>
                </c:pt>
                <c:pt idx="395">
                  <c:v>102263</c:v>
                </c:pt>
                <c:pt idx="396">
                  <c:v>353</c:v>
                </c:pt>
                <c:pt idx="397">
                  <c:v>4423</c:v>
                </c:pt>
                <c:pt idx="398">
                  <c:v>19261</c:v>
                </c:pt>
                <c:pt idx="399">
                  <c:v>1026</c:v>
                </c:pt>
                <c:pt idx="400">
                  <c:v>80685</c:v>
                </c:pt>
                <c:pt idx="401">
                  <c:v>70913</c:v>
                </c:pt>
                <c:pt idx="402">
                  <c:v>64153</c:v>
                </c:pt>
                <c:pt idx="403">
                  <c:v>80562</c:v>
                </c:pt>
                <c:pt idx="404">
                  <c:v>36955</c:v>
                </c:pt>
                <c:pt idx="405">
                  <c:v>96120</c:v>
                </c:pt>
                <c:pt idx="406">
                  <c:v>128227</c:v>
                </c:pt>
                <c:pt idx="407">
                  <c:v>16419</c:v>
                </c:pt>
                <c:pt idx="408">
                  <c:v>23347</c:v>
                </c:pt>
                <c:pt idx="409">
                  <c:v>3980</c:v>
                </c:pt>
                <c:pt idx="410">
                  <c:v>85771</c:v>
                </c:pt>
                <c:pt idx="411">
                  <c:v>807</c:v>
                </c:pt>
                <c:pt idx="412">
                  <c:v>28375</c:v>
                </c:pt>
                <c:pt idx="413">
                  <c:v>116596</c:v>
                </c:pt>
                <c:pt idx="414">
                  <c:v>4516</c:v>
                </c:pt>
                <c:pt idx="415">
                  <c:v>109180</c:v>
                </c:pt>
                <c:pt idx="416">
                  <c:v>4228</c:v>
                </c:pt>
                <c:pt idx="417">
                  <c:v>2573</c:v>
                </c:pt>
                <c:pt idx="418">
                  <c:v>103470</c:v>
                </c:pt>
                <c:pt idx="419">
                  <c:v>17880</c:v>
                </c:pt>
                <c:pt idx="420">
                  <c:v>133667</c:v>
                </c:pt>
                <c:pt idx="421">
                  <c:v>21751</c:v>
                </c:pt>
                <c:pt idx="422">
                  <c:v>37248</c:v>
                </c:pt>
                <c:pt idx="423">
                  <c:v>620</c:v>
                </c:pt>
                <c:pt idx="424">
                  <c:v>5462</c:v>
                </c:pt>
                <c:pt idx="425">
                  <c:v>641</c:v>
                </c:pt>
                <c:pt idx="426">
                  <c:v>3074</c:v>
                </c:pt>
                <c:pt idx="427">
                  <c:v>13655</c:v>
                </c:pt>
                <c:pt idx="428">
                  <c:v>25317</c:v>
                </c:pt>
                <c:pt idx="429">
                  <c:v>13386</c:v>
                </c:pt>
                <c:pt idx="430">
                  <c:v>103451</c:v>
                </c:pt>
                <c:pt idx="431">
                  <c:v>214</c:v>
                </c:pt>
                <c:pt idx="432">
                  <c:v>142378</c:v>
                </c:pt>
                <c:pt idx="433">
                  <c:v>25899</c:v>
                </c:pt>
                <c:pt idx="434">
                  <c:v>79320</c:v>
                </c:pt>
                <c:pt idx="435">
                  <c:v>47816</c:v>
                </c:pt>
                <c:pt idx="436">
                  <c:v>8403</c:v>
                </c:pt>
                <c:pt idx="437">
                  <c:v>51537</c:v>
                </c:pt>
                <c:pt idx="438">
                  <c:v>21239</c:v>
                </c:pt>
                <c:pt idx="439">
                  <c:v>137467</c:v>
                </c:pt>
                <c:pt idx="440">
                  <c:v>36892</c:v>
                </c:pt>
                <c:pt idx="441">
                  <c:v>60923</c:v>
                </c:pt>
                <c:pt idx="442">
                  <c:v>190907</c:v>
                </c:pt>
                <c:pt idx="443">
                  <c:v>35895</c:v>
                </c:pt>
                <c:pt idx="444">
                  <c:v>4563</c:v>
                </c:pt>
                <c:pt idx="445">
                  <c:v>4092</c:v>
                </c:pt>
                <c:pt idx="446">
                  <c:v>68759</c:v>
                </c:pt>
                <c:pt idx="447">
                  <c:v>13336</c:v>
                </c:pt>
                <c:pt idx="448">
                  <c:v>1440</c:v>
                </c:pt>
                <c:pt idx="449">
                  <c:v>32473</c:v>
                </c:pt>
                <c:pt idx="450">
                  <c:v>11213</c:v>
                </c:pt>
                <c:pt idx="451">
                  <c:v>68138</c:v>
                </c:pt>
                <c:pt idx="452">
                  <c:v>16061</c:v>
                </c:pt>
                <c:pt idx="453">
                  <c:v>29263</c:v>
                </c:pt>
                <c:pt idx="454">
                  <c:v>7451</c:v>
                </c:pt>
                <c:pt idx="455">
                  <c:v>27204</c:v>
                </c:pt>
                <c:pt idx="456">
                  <c:v>80086</c:v>
                </c:pt>
                <c:pt idx="457">
                  <c:v>3454</c:v>
                </c:pt>
                <c:pt idx="458">
                  <c:v>22529</c:v>
                </c:pt>
                <c:pt idx="459">
                  <c:v>6869</c:v>
                </c:pt>
                <c:pt idx="460">
                  <c:v>55427</c:v>
                </c:pt>
                <c:pt idx="461">
                  <c:v>21425</c:v>
                </c:pt>
                <c:pt idx="462">
                  <c:v>41205</c:v>
                </c:pt>
                <c:pt idx="463">
                  <c:v>42595</c:v>
                </c:pt>
                <c:pt idx="464">
                  <c:v>11433</c:v>
                </c:pt>
                <c:pt idx="465">
                  <c:v>14072</c:v>
                </c:pt>
                <c:pt idx="466">
                  <c:v>861</c:v>
                </c:pt>
                <c:pt idx="467">
                  <c:v>965</c:v>
                </c:pt>
                <c:pt idx="468">
                  <c:v>1192</c:v>
                </c:pt>
                <c:pt idx="469">
                  <c:v>4238</c:v>
                </c:pt>
                <c:pt idx="470">
                  <c:v>21391</c:v>
                </c:pt>
                <c:pt idx="471">
                  <c:v>3358</c:v>
                </c:pt>
                <c:pt idx="472">
                  <c:v>21216</c:v>
                </c:pt>
                <c:pt idx="473">
                  <c:v>2383</c:v>
                </c:pt>
                <c:pt idx="474">
                  <c:v>29735</c:v>
                </c:pt>
                <c:pt idx="475">
                  <c:v>370</c:v>
                </c:pt>
                <c:pt idx="476">
                  <c:v>3301</c:v>
                </c:pt>
                <c:pt idx="477">
                  <c:v>837</c:v>
                </c:pt>
                <c:pt idx="478">
                  <c:v>243</c:v>
                </c:pt>
                <c:pt idx="479">
                  <c:v>6658</c:v>
                </c:pt>
                <c:pt idx="480">
                  <c:v>15270</c:v>
                </c:pt>
                <c:pt idx="481">
                  <c:v>270</c:v>
                </c:pt>
                <c:pt idx="482">
                  <c:v>3817</c:v>
                </c:pt>
                <c:pt idx="483">
                  <c:v>1110</c:v>
                </c:pt>
                <c:pt idx="484">
                  <c:v>1596</c:v>
                </c:pt>
                <c:pt idx="485">
                  <c:v>935</c:v>
                </c:pt>
                <c:pt idx="486">
                  <c:v>108897</c:v>
                </c:pt>
                <c:pt idx="487">
                  <c:v>62125</c:v>
                </c:pt>
                <c:pt idx="488">
                  <c:v>117374</c:v>
                </c:pt>
                <c:pt idx="489">
                  <c:v>53163</c:v>
                </c:pt>
                <c:pt idx="490">
                  <c:v>25991</c:v>
                </c:pt>
                <c:pt idx="491">
                  <c:v>188</c:v>
                </c:pt>
                <c:pt idx="492">
                  <c:v>38390</c:v>
                </c:pt>
                <c:pt idx="493">
                  <c:v>10945</c:v>
                </c:pt>
                <c:pt idx="494">
                  <c:v>16030</c:v>
                </c:pt>
                <c:pt idx="495">
                  <c:v>12411</c:v>
                </c:pt>
                <c:pt idx="496">
                  <c:v>118309</c:v>
                </c:pt>
                <c:pt idx="497">
                  <c:v>2298</c:v>
                </c:pt>
                <c:pt idx="498">
                  <c:v>9694</c:v>
                </c:pt>
                <c:pt idx="499">
                  <c:v>13311</c:v>
                </c:pt>
                <c:pt idx="500">
                  <c:v>67791</c:v>
                </c:pt>
                <c:pt idx="501">
                  <c:v>11212</c:v>
                </c:pt>
                <c:pt idx="502">
                  <c:v>48176</c:v>
                </c:pt>
                <c:pt idx="503">
                  <c:v>30673</c:v>
                </c:pt>
                <c:pt idx="504">
                  <c:v>58959</c:v>
                </c:pt>
                <c:pt idx="505">
                  <c:v>69725</c:v>
                </c:pt>
                <c:pt idx="506">
                  <c:v>1143</c:v>
                </c:pt>
                <c:pt idx="507">
                  <c:v>95</c:v>
                </c:pt>
                <c:pt idx="508">
                  <c:v>9764</c:v>
                </c:pt>
                <c:pt idx="509">
                  <c:v>15111</c:v>
                </c:pt>
                <c:pt idx="510">
                  <c:v>1177</c:v>
                </c:pt>
                <c:pt idx="511">
                  <c:v>475</c:v>
                </c:pt>
                <c:pt idx="512">
                  <c:v>13133</c:v>
                </c:pt>
                <c:pt idx="513">
                  <c:v>34138</c:v>
                </c:pt>
                <c:pt idx="514">
                  <c:v>11615</c:v>
                </c:pt>
                <c:pt idx="515">
                  <c:v>8715</c:v>
                </c:pt>
                <c:pt idx="516">
                  <c:v>7441</c:v>
                </c:pt>
                <c:pt idx="517">
                  <c:v>3553</c:v>
                </c:pt>
                <c:pt idx="518">
                  <c:v>626</c:v>
                </c:pt>
                <c:pt idx="519">
                  <c:v>7885</c:v>
                </c:pt>
                <c:pt idx="520">
                  <c:v>45160</c:v>
                </c:pt>
                <c:pt idx="521">
                  <c:v>112091</c:v>
                </c:pt>
                <c:pt idx="522">
                  <c:v>11390</c:v>
                </c:pt>
                <c:pt idx="523">
                  <c:v>54342</c:v>
                </c:pt>
                <c:pt idx="524">
                  <c:v>50318</c:v>
                </c:pt>
                <c:pt idx="525">
                  <c:v>14632</c:v>
                </c:pt>
                <c:pt idx="526">
                  <c:v>5523</c:v>
                </c:pt>
                <c:pt idx="527">
                  <c:v>30761</c:v>
                </c:pt>
                <c:pt idx="528">
                  <c:v>1807</c:v>
                </c:pt>
                <c:pt idx="529">
                  <c:v>41254</c:v>
                </c:pt>
                <c:pt idx="530">
                  <c:v>153793</c:v>
                </c:pt>
                <c:pt idx="531">
                  <c:v>35158</c:v>
                </c:pt>
                <c:pt idx="532">
                  <c:v>198048</c:v>
                </c:pt>
                <c:pt idx="533">
                  <c:v>23957</c:v>
                </c:pt>
                <c:pt idx="534">
                  <c:v>59485</c:v>
                </c:pt>
                <c:pt idx="535">
                  <c:v>2022</c:v>
                </c:pt>
                <c:pt idx="536">
                  <c:v>18050</c:v>
                </c:pt>
                <c:pt idx="537">
                  <c:v>12360</c:v>
                </c:pt>
                <c:pt idx="538">
                  <c:v>35495</c:v>
                </c:pt>
                <c:pt idx="539">
                  <c:v>24799</c:v>
                </c:pt>
                <c:pt idx="540">
                  <c:v>57576</c:v>
                </c:pt>
                <c:pt idx="541">
                  <c:v>4593</c:v>
                </c:pt>
                <c:pt idx="542">
                  <c:v>26914</c:v>
                </c:pt>
                <c:pt idx="543">
                  <c:v>31365</c:v>
                </c:pt>
                <c:pt idx="544">
                  <c:v>23254</c:v>
                </c:pt>
                <c:pt idx="545">
                  <c:v>23160</c:v>
                </c:pt>
                <c:pt idx="546">
                  <c:v>1602</c:v>
                </c:pt>
                <c:pt idx="547">
                  <c:v>13008</c:v>
                </c:pt>
                <c:pt idx="548">
                  <c:v>8431</c:v>
                </c:pt>
                <c:pt idx="549">
                  <c:v>2278</c:v>
                </c:pt>
                <c:pt idx="550">
                  <c:v>3354</c:v>
                </c:pt>
                <c:pt idx="551">
                  <c:v>520</c:v>
                </c:pt>
                <c:pt idx="552">
                  <c:v>450</c:v>
                </c:pt>
                <c:pt idx="553">
                  <c:v>55278</c:v>
                </c:pt>
                <c:pt idx="554">
                  <c:v>112</c:v>
                </c:pt>
                <c:pt idx="555">
                  <c:v>10107</c:v>
                </c:pt>
                <c:pt idx="556">
                  <c:v>2703</c:v>
                </c:pt>
                <c:pt idx="557">
                  <c:v>300</c:v>
                </c:pt>
                <c:pt idx="558">
                  <c:v>175</c:v>
                </c:pt>
                <c:pt idx="559">
                  <c:v>246</c:v>
                </c:pt>
                <c:pt idx="560">
                  <c:v>361</c:v>
                </c:pt>
                <c:pt idx="561">
                  <c:v>52055</c:v>
                </c:pt>
                <c:pt idx="562">
                  <c:v>32634</c:v>
                </c:pt>
                <c:pt idx="563">
                  <c:v>1665</c:v>
                </c:pt>
                <c:pt idx="564">
                  <c:v>2270</c:v>
                </c:pt>
                <c:pt idx="565">
                  <c:v>357</c:v>
                </c:pt>
                <c:pt idx="566">
                  <c:v>148</c:v>
                </c:pt>
                <c:pt idx="567">
                  <c:v>1925</c:v>
                </c:pt>
                <c:pt idx="568">
                  <c:v>32262</c:v>
                </c:pt>
                <c:pt idx="569">
                  <c:v>6639</c:v>
                </c:pt>
                <c:pt idx="570">
                  <c:v>27241</c:v>
                </c:pt>
                <c:pt idx="571">
                  <c:v>1385</c:v>
                </c:pt>
                <c:pt idx="572">
                  <c:v>6176</c:v>
                </c:pt>
                <c:pt idx="573">
                  <c:v>5688</c:v>
                </c:pt>
                <c:pt idx="574">
                  <c:v>110454</c:v>
                </c:pt>
                <c:pt idx="575">
                  <c:v>10931</c:v>
                </c:pt>
                <c:pt idx="576">
                  <c:v>5334</c:v>
                </c:pt>
                <c:pt idx="577">
                  <c:v>8213</c:v>
                </c:pt>
                <c:pt idx="578">
                  <c:v>14457</c:v>
                </c:pt>
                <c:pt idx="579">
                  <c:v>94978</c:v>
                </c:pt>
                <c:pt idx="580">
                  <c:v>53203</c:v>
                </c:pt>
                <c:pt idx="581">
                  <c:v>43225</c:v>
                </c:pt>
                <c:pt idx="582">
                  <c:v>36069</c:v>
                </c:pt>
                <c:pt idx="583">
                  <c:v>113672</c:v>
                </c:pt>
                <c:pt idx="584">
                  <c:v>137624</c:v>
                </c:pt>
                <c:pt idx="585">
                  <c:v>9940</c:v>
                </c:pt>
                <c:pt idx="586">
                  <c:v>66880</c:v>
                </c:pt>
                <c:pt idx="587">
                  <c:v>45660</c:v>
                </c:pt>
                <c:pt idx="588">
                  <c:v>971</c:v>
                </c:pt>
                <c:pt idx="589">
                  <c:v>493</c:v>
                </c:pt>
                <c:pt idx="590">
                  <c:v>18644</c:v>
                </c:pt>
                <c:pt idx="591">
                  <c:v>35221</c:v>
                </c:pt>
                <c:pt idx="592">
                  <c:v>5310</c:v>
                </c:pt>
                <c:pt idx="593">
                  <c:v>56089</c:v>
                </c:pt>
                <c:pt idx="594">
                  <c:v>7048</c:v>
                </c:pt>
                <c:pt idx="595">
                  <c:v>166895</c:v>
                </c:pt>
                <c:pt idx="596">
                  <c:v>440</c:v>
                </c:pt>
                <c:pt idx="597">
                  <c:v>9381</c:v>
                </c:pt>
                <c:pt idx="598">
                  <c:v>2428</c:v>
                </c:pt>
                <c:pt idx="599">
                  <c:v>54716</c:v>
                </c:pt>
                <c:pt idx="600">
                  <c:v>2192</c:v>
                </c:pt>
                <c:pt idx="601">
                  <c:v>51614</c:v>
                </c:pt>
                <c:pt idx="602">
                  <c:v>12995</c:v>
                </c:pt>
                <c:pt idx="603">
                  <c:v>94799</c:v>
                </c:pt>
                <c:pt idx="604">
                  <c:v>31709</c:v>
                </c:pt>
                <c:pt idx="605">
                  <c:v>22850</c:v>
                </c:pt>
                <c:pt idx="606">
                  <c:v>506</c:v>
                </c:pt>
                <c:pt idx="607">
                  <c:v>67429</c:v>
                </c:pt>
                <c:pt idx="608">
                  <c:v>140</c:v>
                </c:pt>
                <c:pt idx="609">
                  <c:v>5461</c:v>
                </c:pt>
                <c:pt idx="610">
                  <c:v>15120</c:v>
                </c:pt>
                <c:pt idx="611">
                  <c:v>6114</c:v>
                </c:pt>
                <c:pt idx="612">
                  <c:v>17808</c:v>
                </c:pt>
                <c:pt idx="613">
                  <c:v>46763</c:v>
                </c:pt>
                <c:pt idx="614">
                  <c:v>6519</c:v>
                </c:pt>
                <c:pt idx="615">
                  <c:v>3045</c:v>
                </c:pt>
                <c:pt idx="616">
                  <c:v>6787</c:v>
                </c:pt>
                <c:pt idx="617">
                  <c:v>26526</c:v>
                </c:pt>
                <c:pt idx="618">
                  <c:v>44310</c:v>
                </c:pt>
                <c:pt idx="619">
                  <c:v>22671</c:v>
                </c:pt>
                <c:pt idx="620">
                  <c:v>1354</c:v>
                </c:pt>
                <c:pt idx="621">
                  <c:v>6889</c:v>
                </c:pt>
                <c:pt idx="622">
                  <c:v>104</c:v>
                </c:pt>
                <c:pt idx="623">
                  <c:v>19109</c:v>
                </c:pt>
                <c:pt idx="624">
                  <c:v>63</c:v>
                </c:pt>
                <c:pt idx="625">
                  <c:v>622</c:v>
                </c:pt>
                <c:pt idx="626">
                  <c:v>6096</c:v>
                </c:pt>
                <c:pt idx="627">
                  <c:v>125</c:v>
                </c:pt>
                <c:pt idx="628">
                  <c:v>130601</c:v>
                </c:pt>
                <c:pt idx="629">
                  <c:v>429</c:v>
                </c:pt>
                <c:pt idx="630">
                  <c:v>13902</c:v>
                </c:pt>
                <c:pt idx="631">
                  <c:v>5183</c:v>
                </c:pt>
                <c:pt idx="632">
                  <c:v>3630</c:v>
                </c:pt>
                <c:pt idx="633">
                  <c:v>30009</c:v>
                </c:pt>
                <c:pt idx="634">
                  <c:v>8573</c:v>
                </c:pt>
                <c:pt idx="635">
                  <c:v>1336</c:v>
                </c:pt>
                <c:pt idx="636">
                  <c:v>8947</c:v>
                </c:pt>
                <c:pt idx="637">
                  <c:v>1214</c:v>
                </c:pt>
                <c:pt idx="638">
                  <c:v>23958</c:v>
                </c:pt>
                <c:pt idx="639">
                  <c:v>3660</c:v>
                </c:pt>
                <c:pt idx="640">
                  <c:v>13640</c:v>
                </c:pt>
                <c:pt idx="641">
                  <c:v>5467</c:v>
                </c:pt>
                <c:pt idx="642">
                  <c:v>409</c:v>
                </c:pt>
                <c:pt idx="643">
                  <c:v>9644</c:v>
                </c:pt>
                <c:pt idx="644">
                  <c:v>15027</c:v>
                </c:pt>
                <c:pt idx="645">
                  <c:v>29207</c:v>
                </c:pt>
                <c:pt idx="646">
                  <c:v>3130</c:v>
                </c:pt>
                <c:pt idx="647">
                  <c:v>6128</c:v>
                </c:pt>
                <c:pt idx="648">
                  <c:v>1223</c:v>
                </c:pt>
                <c:pt idx="649">
                  <c:v>390</c:v>
                </c:pt>
                <c:pt idx="650">
                  <c:v>44576</c:v>
                </c:pt>
                <c:pt idx="651">
                  <c:v>33784</c:v>
                </c:pt>
                <c:pt idx="652">
                  <c:v>4983</c:v>
                </c:pt>
                <c:pt idx="653">
                  <c:v>8172</c:v>
                </c:pt>
                <c:pt idx="654">
                  <c:v>4017</c:v>
                </c:pt>
                <c:pt idx="655">
                  <c:v>36209</c:v>
                </c:pt>
                <c:pt idx="656">
                  <c:v>4546</c:v>
                </c:pt>
                <c:pt idx="657">
                  <c:v>3697</c:v>
                </c:pt>
                <c:pt idx="658">
                  <c:v>24621</c:v>
                </c:pt>
                <c:pt idx="659">
                  <c:v>833</c:v>
                </c:pt>
                <c:pt idx="660">
                  <c:v>39072</c:v>
                </c:pt>
                <c:pt idx="661">
                  <c:v>7565</c:v>
                </c:pt>
                <c:pt idx="662">
                  <c:v>27</c:v>
                </c:pt>
                <c:pt idx="663">
                  <c:v>256</c:v>
                </c:pt>
                <c:pt idx="664">
                  <c:v>9091</c:v>
                </c:pt>
                <c:pt idx="665">
                  <c:v>7665</c:v>
                </c:pt>
                <c:pt idx="666">
                  <c:v>741</c:v>
                </c:pt>
                <c:pt idx="667">
                  <c:v>1128</c:v>
                </c:pt>
                <c:pt idx="668">
                  <c:v>28021</c:v>
                </c:pt>
                <c:pt idx="669">
                  <c:v>1952</c:v>
                </c:pt>
                <c:pt idx="670">
                  <c:v>5704</c:v>
                </c:pt>
                <c:pt idx="671">
                  <c:v>8701</c:v>
                </c:pt>
                <c:pt idx="672">
                  <c:v>105429</c:v>
                </c:pt>
                <c:pt idx="673">
                  <c:v>228</c:v>
                </c:pt>
                <c:pt idx="674">
                  <c:v>943</c:v>
                </c:pt>
                <c:pt idx="675">
                  <c:v>29330</c:v>
                </c:pt>
                <c:pt idx="676">
                  <c:v>4406</c:v>
                </c:pt>
                <c:pt idx="677">
                  <c:v>5333</c:v>
                </c:pt>
                <c:pt idx="678">
                  <c:v>188</c:v>
                </c:pt>
                <c:pt idx="679">
                  <c:v>2838</c:v>
                </c:pt>
                <c:pt idx="680">
                  <c:v>16828</c:v>
                </c:pt>
                <c:pt idx="681">
                  <c:v>43</c:v>
                </c:pt>
                <c:pt idx="682">
                  <c:v>1826</c:v>
                </c:pt>
                <c:pt idx="683">
                  <c:v>7601</c:v>
                </c:pt>
                <c:pt idx="684">
                  <c:v>2976</c:v>
                </c:pt>
                <c:pt idx="685">
                  <c:v>25</c:v>
                </c:pt>
                <c:pt idx="686">
                  <c:v>143</c:v>
                </c:pt>
                <c:pt idx="687">
                  <c:v>42</c:v>
                </c:pt>
                <c:pt idx="688">
                  <c:v>159</c:v>
                </c:pt>
                <c:pt idx="689">
                  <c:v>30487</c:v>
                </c:pt>
                <c:pt idx="690">
                  <c:v>16132</c:v>
                </c:pt>
                <c:pt idx="691">
                  <c:v>3069</c:v>
                </c:pt>
                <c:pt idx="692">
                  <c:v>61</c:v>
                </c:pt>
                <c:pt idx="693">
                  <c:v>575</c:v>
                </c:pt>
                <c:pt idx="694">
                  <c:v>13056</c:v>
                </c:pt>
                <c:pt idx="695">
                  <c:v>46694</c:v>
                </c:pt>
                <c:pt idx="696">
                  <c:v>60267</c:v>
                </c:pt>
                <c:pt idx="697">
                  <c:v>22365</c:v>
                </c:pt>
                <c:pt idx="698">
                  <c:v>2351</c:v>
                </c:pt>
                <c:pt idx="699">
                  <c:v>62140</c:v>
                </c:pt>
                <c:pt idx="700">
                  <c:v>4940</c:v>
                </c:pt>
                <c:pt idx="701">
                  <c:v>28345</c:v>
                </c:pt>
                <c:pt idx="702">
                  <c:v>87752</c:v>
                </c:pt>
                <c:pt idx="703">
                  <c:v>789</c:v>
                </c:pt>
                <c:pt idx="704">
                  <c:v>13575</c:v>
                </c:pt>
                <c:pt idx="705">
                  <c:v>31187</c:v>
                </c:pt>
                <c:pt idx="706">
                  <c:v>6230</c:v>
                </c:pt>
                <c:pt idx="707">
                  <c:v>1058</c:v>
                </c:pt>
                <c:pt idx="708">
                  <c:v>4018</c:v>
                </c:pt>
                <c:pt idx="709">
                  <c:v>25805</c:v>
                </c:pt>
                <c:pt idx="710">
                  <c:v>1635</c:v>
                </c:pt>
                <c:pt idx="711">
                  <c:v>2602</c:v>
                </c:pt>
                <c:pt idx="712">
                  <c:v>23545</c:v>
                </c:pt>
                <c:pt idx="713">
                  <c:v>6346</c:v>
                </c:pt>
                <c:pt idx="714">
                  <c:v>53224</c:v>
                </c:pt>
                <c:pt idx="715">
                  <c:v>21423</c:v>
                </c:pt>
                <c:pt idx="716">
                  <c:v>10720</c:v>
                </c:pt>
                <c:pt idx="717">
                  <c:v>3365</c:v>
                </c:pt>
                <c:pt idx="718">
                  <c:v>6293</c:v>
                </c:pt>
                <c:pt idx="719">
                  <c:v>42017</c:v>
                </c:pt>
                <c:pt idx="720">
                  <c:v>31131</c:v>
                </c:pt>
                <c:pt idx="721">
                  <c:v>68</c:v>
                </c:pt>
                <c:pt idx="722">
                  <c:v>5145</c:v>
                </c:pt>
                <c:pt idx="723">
                  <c:v>905</c:v>
                </c:pt>
                <c:pt idx="724">
                  <c:v>54633</c:v>
                </c:pt>
                <c:pt idx="725">
                  <c:v>45109</c:v>
                </c:pt>
                <c:pt idx="726">
                  <c:v>3489</c:v>
                </c:pt>
                <c:pt idx="727">
                  <c:v>22135</c:v>
                </c:pt>
                <c:pt idx="728">
                  <c:v>31842</c:v>
                </c:pt>
                <c:pt idx="729">
                  <c:v>30160</c:v>
                </c:pt>
                <c:pt idx="730">
                  <c:v>10521</c:v>
                </c:pt>
                <c:pt idx="731">
                  <c:v>2108</c:v>
                </c:pt>
                <c:pt idx="732">
                  <c:v>1404</c:v>
                </c:pt>
                <c:pt idx="733">
                  <c:v>22707</c:v>
                </c:pt>
                <c:pt idx="734">
                  <c:v>66326</c:v>
                </c:pt>
                <c:pt idx="735">
                  <c:v>1084</c:v>
                </c:pt>
                <c:pt idx="736">
                  <c:v>59194</c:v>
                </c:pt>
                <c:pt idx="737">
                  <c:v>305</c:v>
                </c:pt>
                <c:pt idx="738">
                  <c:v>8488</c:v>
                </c:pt>
                <c:pt idx="739">
                  <c:v>14208</c:v>
                </c:pt>
                <c:pt idx="740">
                  <c:v>22338</c:v>
                </c:pt>
                <c:pt idx="741">
                  <c:v>35039</c:v>
                </c:pt>
                <c:pt idx="742">
                  <c:v>8172</c:v>
                </c:pt>
                <c:pt idx="743">
                  <c:v>53816</c:v>
                </c:pt>
                <c:pt idx="744">
                  <c:v>139836</c:v>
                </c:pt>
                <c:pt idx="745">
                  <c:v>24456</c:v>
                </c:pt>
                <c:pt idx="746">
                  <c:v>10729</c:v>
                </c:pt>
                <c:pt idx="747">
                  <c:v>50110</c:v>
                </c:pt>
                <c:pt idx="748">
                  <c:v>388</c:v>
                </c:pt>
                <c:pt idx="749">
                  <c:v>143737</c:v>
                </c:pt>
                <c:pt idx="750">
                  <c:v>2006</c:v>
                </c:pt>
                <c:pt idx="751">
                  <c:v>493</c:v>
                </c:pt>
                <c:pt idx="752">
                  <c:v>5990</c:v>
                </c:pt>
                <c:pt idx="753">
                  <c:v>17129</c:v>
                </c:pt>
                <c:pt idx="754">
                  <c:v>4914</c:v>
                </c:pt>
                <c:pt idx="755">
                  <c:v>76076</c:v>
                </c:pt>
                <c:pt idx="756">
                  <c:v>61</c:v>
                </c:pt>
                <c:pt idx="757">
                  <c:v>6934</c:v>
                </c:pt>
                <c:pt idx="758">
                  <c:v>28001</c:v>
                </c:pt>
                <c:pt idx="759">
                  <c:v>5615</c:v>
                </c:pt>
                <c:pt idx="760">
                  <c:v>30712</c:v>
                </c:pt>
                <c:pt idx="761">
                  <c:v>23213</c:v>
                </c:pt>
                <c:pt idx="762">
                  <c:v>11679</c:v>
                </c:pt>
                <c:pt idx="763">
                  <c:v>7107</c:v>
                </c:pt>
                <c:pt idx="764">
                  <c:v>38740</c:v>
                </c:pt>
                <c:pt idx="765">
                  <c:v>25708</c:v>
                </c:pt>
                <c:pt idx="766">
                  <c:v>297</c:v>
                </c:pt>
                <c:pt idx="767">
                  <c:v>3730</c:v>
                </c:pt>
                <c:pt idx="768">
                  <c:v>447</c:v>
                </c:pt>
                <c:pt idx="769">
                  <c:v>411</c:v>
                </c:pt>
                <c:pt idx="770">
                  <c:v>320</c:v>
                </c:pt>
                <c:pt idx="771">
                  <c:v>9556</c:v>
                </c:pt>
                <c:pt idx="772">
                  <c:v>1943</c:v>
                </c:pt>
                <c:pt idx="773">
                  <c:v>7263</c:v>
                </c:pt>
                <c:pt idx="774">
                  <c:v>17722</c:v>
                </c:pt>
                <c:pt idx="775">
                  <c:v>12792</c:v>
                </c:pt>
                <c:pt idx="776">
                  <c:v>7938</c:v>
                </c:pt>
                <c:pt idx="777">
                  <c:v>10887</c:v>
                </c:pt>
                <c:pt idx="778">
                  <c:v>548</c:v>
                </c:pt>
                <c:pt idx="779">
                  <c:v>106232</c:v>
                </c:pt>
                <c:pt idx="780">
                  <c:v>149738</c:v>
                </c:pt>
                <c:pt idx="781">
                  <c:v>96073</c:v>
                </c:pt>
                <c:pt idx="782">
                  <c:v>3996</c:v>
                </c:pt>
                <c:pt idx="783">
                  <c:v>3991</c:v>
                </c:pt>
                <c:pt idx="784">
                  <c:v>3431</c:v>
                </c:pt>
                <c:pt idx="785">
                  <c:v>3468</c:v>
                </c:pt>
                <c:pt idx="786">
                  <c:v>3481</c:v>
                </c:pt>
                <c:pt idx="787">
                  <c:v>4562</c:v>
                </c:pt>
                <c:pt idx="788">
                  <c:v>4032</c:v>
                </c:pt>
                <c:pt idx="789">
                  <c:v>4293</c:v>
                </c:pt>
                <c:pt idx="790">
                  <c:v>2379</c:v>
                </c:pt>
                <c:pt idx="791">
                  <c:v>42881</c:v>
                </c:pt>
                <c:pt idx="792">
                  <c:v>97160</c:v>
                </c:pt>
                <c:pt idx="793">
                  <c:v>14126</c:v>
                </c:pt>
                <c:pt idx="794">
                  <c:v>66115</c:v>
                </c:pt>
                <c:pt idx="795">
                  <c:v>15871</c:v>
                </c:pt>
                <c:pt idx="796">
                  <c:v>5573</c:v>
                </c:pt>
                <c:pt idx="797">
                  <c:v>10357</c:v>
                </c:pt>
                <c:pt idx="798">
                  <c:v>424</c:v>
                </c:pt>
                <c:pt idx="799">
                  <c:v>22566</c:v>
                </c:pt>
                <c:pt idx="800">
                  <c:v>3523</c:v>
                </c:pt>
                <c:pt idx="801">
                  <c:v>5634</c:v>
                </c:pt>
                <c:pt idx="802">
                  <c:v>354</c:v>
                </c:pt>
                <c:pt idx="803">
                  <c:v>19071</c:v>
                </c:pt>
                <c:pt idx="804">
                  <c:v>1574</c:v>
                </c:pt>
                <c:pt idx="805">
                  <c:v>4414</c:v>
                </c:pt>
                <c:pt idx="806">
                  <c:v>29726</c:v>
                </c:pt>
                <c:pt idx="807">
                  <c:v>67771</c:v>
                </c:pt>
                <c:pt idx="808">
                  <c:v>10716</c:v>
                </c:pt>
                <c:pt idx="809">
                  <c:v>11311</c:v>
                </c:pt>
                <c:pt idx="810">
                  <c:v>1930</c:v>
                </c:pt>
                <c:pt idx="811">
                  <c:v>1428</c:v>
                </c:pt>
                <c:pt idx="812">
                  <c:v>3099</c:v>
                </c:pt>
                <c:pt idx="813">
                  <c:v>14226</c:v>
                </c:pt>
                <c:pt idx="814">
                  <c:v>43441</c:v>
                </c:pt>
                <c:pt idx="815">
                  <c:v>15466</c:v>
                </c:pt>
                <c:pt idx="816">
                  <c:v>13522</c:v>
                </c:pt>
                <c:pt idx="817">
                  <c:v>63618</c:v>
                </c:pt>
                <c:pt idx="818">
                  <c:v>28875</c:v>
                </c:pt>
                <c:pt idx="819">
                  <c:v>4924</c:v>
                </c:pt>
                <c:pt idx="820">
                  <c:v>11313</c:v>
                </c:pt>
                <c:pt idx="821">
                  <c:v>5447</c:v>
                </c:pt>
                <c:pt idx="822">
                  <c:v>117105</c:v>
                </c:pt>
                <c:pt idx="823">
                  <c:v>311</c:v>
                </c:pt>
                <c:pt idx="824">
                  <c:v>3195</c:v>
                </c:pt>
                <c:pt idx="825">
                  <c:v>29426</c:v>
                </c:pt>
                <c:pt idx="826">
                  <c:v>20334</c:v>
                </c:pt>
                <c:pt idx="827">
                  <c:v>6172</c:v>
                </c:pt>
                <c:pt idx="828">
                  <c:v>12714</c:v>
                </c:pt>
                <c:pt idx="829">
                  <c:v>14150</c:v>
                </c:pt>
                <c:pt idx="830">
                  <c:v>4123</c:v>
                </c:pt>
                <c:pt idx="831">
                  <c:v>744</c:v>
                </c:pt>
                <c:pt idx="832">
                  <c:v>65403</c:v>
                </c:pt>
                <c:pt idx="833">
                  <c:v>207</c:v>
                </c:pt>
                <c:pt idx="834">
                  <c:v>15467</c:v>
                </c:pt>
                <c:pt idx="835">
                  <c:v>13147</c:v>
                </c:pt>
                <c:pt idx="836">
                  <c:v>3015</c:v>
                </c:pt>
                <c:pt idx="837">
                  <c:v>25941</c:v>
                </c:pt>
                <c:pt idx="838">
                  <c:v>6362</c:v>
                </c:pt>
                <c:pt idx="839">
                  <c:v>8170</c:v>
                </c:pt>
                <c:pt idx="840">
                  <c:v>24283</c:v>
                </c:pt>
                <c:pt idx="841">
                  <c:v>123</c:v>
                </c:pt>
                <c:pt idx="842">
                  <c:v>103662</c:v>
                </c:pt>
                <c:pt idx="843">
                  <c:v>19672</c:v>
                </c:pt>
                <c:pt idx="844">
                  <c:v>30700</c:v>
                </c:pt>
                <c:pt idx="845">
                  <c:v>11251</c:v>
                </c:pt>
                <c:pt idx="846">
                  <c:v>125</c:v>
                </c:pt>
                <c:pt idx="847">
                  <c:v>19803</c:v>
                </c:pt>
                <c:pt idx="848">
                  <c:v>482</c:v>
                </c:pt>
                <c:pt idx="849">
                  <c:v>24760</c:v>
                </c:pt>
                <c:pt idx="850">
                  <c:v>96</c:v>
                </c:pt>
                <c:pt idx="851">
                  <c:v>3382</c:v>
                </c:pt>
                <c:pt idx="852">
                  <c:v>43797</c:v>
                </c:pt>
                <c:pt idx="853">
                  <c:v>31729</c:v>
                </c:pt>
                <c:pt idx="854">
                  <c:v>6444</c:v>
                </c:pt>
                <c:pt idx="855">
                  <c:v>15419</c:v>
                </c:pt>
                <c:pt idx="856">
                  <c:v>6452</c:v>
                </c:pt>
                <c:pt idx="857">
                  <c:v>15640</c:v>
                </c:pt>
                <c:pt idx="858">
                  <c:v>115308</c:v>
                </c:pt>
                <c:pt idx="859">
                  <c:v>2255</c:v>
                </c:pt>
                <c:pt idx="860">
                  <c:v>463</c:v>
                </c:pt>
                <c:pt idx="861">
                  <c:v>75214</c:v>
                </c:pt>
                <c:pt idx="862">
                  <c:v>305</c:v>
                </c:pt>
                <c:pt idx="863">
                  <c:v>746</c:v>
                </c:pt>
                <c:pt idx="864">
                  <c:v>4993</c:v>
                </c:pt>
                <c:pt idx="865">
                  <c:v>1634</c:v>
                </c:pt>
                <c:pt idx="866">
                  <c:v>15953</c:v>
                </c:pt>
                <c:pt idx="867">
                  <c:v>13014</c:v>
                </c:pt>
                <c:pt idx="868">
                  <c:v>10380</c:v>
                </c:pt>
                <c:pt idx="869">
                  <c:v>4893</c:v>
                </c:pt>
                <c:pt idx="870">
                  <c:v>11622</c:v>
                </c:pt>
                <c:pt idx="871">
                  <c:v>1634</c:v>
                </c:pt>
                <c:pt idx="872">
                  <c:v>7062</c:v>
                </c:pt>
                <c:pt idx="873">
                  <c:v>996</c:v>
                </c:pt>
                <c:pt idx="874">
                  <c:v>3522</c:v>
                </c:pt>
                <c:pt idx="875">
                  <c:v>11843</c:v>
                </c:pt>
                <c:pt idx="876">
                  <c:v>1086</c:v>
                </c:pt>
                <c:pt idx="877">
                  <c:v>140</c:v>
                </c:pt>
                <c:pt idx="878">
                  <c:v>6371</c:v>
                </c:pt>
                <c:pt idx="879">
                  <c:v>59</c:v>
                </c:pt>
                <c:pt idx="880">
                  <c:v>4190</c:v>
                </c:pt>
                <c:pt idx="881">
                  <c:v>423</c:v>
                </c:pt>
                <c:pt idx="882">
                  <c:v>2061</c:v>
                </c:pt>
                <c:pt idx="883">
                  <c:v>239</c:v>
                </c:pt>
                <c:pt idx="884">
                  <c:v>528</c:v>
                </c:pt>
                <c:pt idx="885">
                  <c:v>184</c:v>
                </c:pt>
                <c:pt idx="886">
                  <c:v>13056</c:v>
                </c:pt>
                <c:pt idx="887">
                  <c:v>2067</c:v>
                </c:pt>
                <c:pt idx="888">
                  <c:v>24877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  <c:pt idx="1">
                  <c:v>10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3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2</c:v>
                </c:pt>
                <c:pt idx="18">
                  <c:v>5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4</c:v>
                </c:pt>
                <c:pt idx="29">
                  <c:v>4</c:v>
                </c:pt>
                <c:pt idx="30">
                  <c:v>8</c:v>
                </c:pt>
                <c:pt idx="31">
                  <c:v>9</c:v>
                </c:pt>
                <c:pt idx="32">
                  <c:v>6</c:v>
                </c:pt>
                <c:pt idx="33">
                  <c:v>10</c:v>
                </c:pt>
                <c:pt idx="34">
                  <c:v>7</c:v>
                </c:pt>
                <c:pt idx="35">
                  <c:v>4</c:v>
                </c:pt>
                <c:pt idx="36">
                  <c:v>8</c:v>
                </c:pt>
                <c:pt idx="37">
                  <c:v>6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7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3</c:v>
                </c:pt>
                <c:pt idx="47">
                  <c:v>6</c:v>
                </c:pt>
                <c:pt idx="48">
                  <c:v>4</c:v>
                </c:pt>
                <c:pt idx="49">
                  <c:v>5</c:v>
                </c:pt>
                <c:pt idx="50">
                  <c:v>10</c:v>
                </c:pt>
                <c:pt idx="51">
                  <c:v>6</c:v>
                </c:pt>
                <c:pt idx="52">
                  <c:v>8</c:v>
                </c:pt>
                <c:pt idx="53">
                  <c:v>3</c:v>
                </c:pt>
                <c:pt idx="54">
                  <c:v>5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5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4</c:v>
                </c:pt>
                <c:pt idx="67">
                  <c:v>9</c:v>
                </c:pt>
                <c:pt idx="68">
                  <c:v>8</c:v>
                </c:pt>
                <c:pt idx="69">
                  <c:v>5</c:v>
                </c:pt>
                <c:pt idx="70">
                  <c:v>10</c:v>
                </c:pt>
                <c:pt idx="71">
                  <c:v>5</c:v>
                </c:pt>
                <c:pt idx="72">
                  <c:v>6</c:v>
                </c:pt>
                <c:pt idx="73">
                  <c:v>8</c:v>
                </c:pt>
                <c:pt idx="74">
                  <c:v>10</c:v>
                </c:pt>
                <c:pt idx="75">
                  <c:v>8</c:v>
                </c:pt>
                <c:pt idx="76">
                  <c:v>9</c:v>
                </c:pt>
                <c:pt idx="77">
                  <c:v>7</c:v>
                </c:pt>
                <c:pt idx="78">
                  <c:v>9</c:v>
                </c:pt>
                <c:pt idx="79">
                  <c:v>9</c:v>
                </c:pt>
                <c:pt idx="80">
                  <c:v>7</c:v>
                </c:pt>
                <c:pt idx="81">
                  <c:v>8</c:v>
                </c:pt>
                <c:pt idx="82">
                  <c:v>5</c:v>
                </c:pt>
                <c:pt idx="83">
                  <c:v>8</c:v>
                </c:pt>
                <c:pt idx="84">
                  <c:v>8</c:v>
                </c:pt>
                <c:pt idx="85">
                  <c:v>5</c:v>
                </c:pt>
                <c:pt idx="86">
                  <c:v>7</c:v>
                </c:pt>
                <c:pt idx="87">
                  <c:v>7</c:v>
                </c:pt>
                <c:pt idx="88">
                  <c:v>8</c:v>
                </c:pt>
                <c:pt idx="89">
                  <c:v>7</c:v>
                </c:pt>
                <c:pt idx="90">
                  <c:v>3</c:v>
                </c:pt>
                <c:pt idx="91">
                  <c:v>9</c:v>
                </c:pt>
                <c:pt idx="92">
                  <c:v>7</c:v>
                </c:pt>
                <c:pt idx="93">
                  <c:v>9</c:v>
                </c:pt>
                <c:pt idx="94">
                  <c:v>9</c:v>
                </c:pt>
                <c:pt idx="95">
                  <c:v>8</c:v>
                </c:pt>
                <c:pt idx="96">
                  <c:v>7</c:v>
                </c:pt>
                <c:pt idx="97">
                  <c:v>8</c:v>
                </c:pt>
                <c:pt idx="98">
                  <c:v>6</c:v>
                </c:pt>
                <c:pt idx="99">
                  <c:v>5</c:v>
                </c:pt>
                <c:pt idx="100">
                  <c:v>7</c:v>
                </c:pt>
                <c:pt idx="101">
                  <c:v>5</c:v>
                </c:pt>
                <c:pt idx="102">
                  <c:v>8</c:v>
                </c:pt>
                <c:pt idx="103">
                  <c:v>8</c:v>
                </c:pt>
                <c:pt idx="104">
                  <c:v>4</c:v>
                </c:pt>
                <c:pt idx="105">
                  <c:v>9</c:v>
                </c:pt>
                <c:pt idx="106">
                  <c:v>4</c:v>
                </c:pt>
                <c:pt idx="107">
                  <c:v>7</c:v>
                </c:pt>
                <c:pt idx="108">
                  <c:v>7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6</c:v>
                </c:pt>
                <c:pt idx="113">
                  <c:v>8</c:v>
                </c:pt>
                <c:pt idx="114">
                  <c:v>4</c:v>
                </c:pt>
                <c:pt idx="115">
                  <c:v>5</c:v>
                </c:pt>
                <c:pt idx="116">
                  <c:v>5</c:v>
                </c:pt>
                <c:pt idx="117">
                  <c:v>7</c:v>
                </c:pt>
                <c:pt idx="118">
                  <c:v>3</c:v>
                </c:pt>
                <c:pt idx="119">
                  <c:v>8</c:v>
                </c:pt>
                <c:pt idx="120">
                  <c:v>7</c:v>
                </c:pt>
                <c:pt idx="121">
                  <c:v>8</c:v>
                </c:pt>
                <c:pt idx="122">
                  <c:v>7</c:v>
                </c:pt>
                <c:pt idx="123">
                  <c:v>9</c:v>
                </c:pt>
                <c:pt idx="124">
                  <c:v>9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9</c:v>
                </c:pt>
                <c:pt idx="131">
                  <c:v>7</c:v>
                </c:pt>
                <c:pt idx="132">
                  <c:v>5</c:v>
                </c:pt>
                <c:pt idx="133">
                  <c:v>10</c:v>
                </c:pt>
                <c:pt idx="134">
                  <c:v>7</c:v>
                </c:pt>
                <c:pt idx="135">
                  <c:v>3</c:v>
                </c:pt>
                <c:pt idx="136">
                  <c:v>6</c:v>
                </c:pt>
                <c:pt idx="137">
                  <c:v>6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8</c:v>
                </c:pt>
                <c:pt idx="142">
                  <c:v>4</c:v>
                </c:pt>
                <c:pt idx="143">
                  <c:v>8</c:v>
                </c:pt>
                <c:pt idx="144">
                  <c:v>6</c:v>
                </c:pt>
                <c:pt idx="145">
                  <c:v>8</c:v>
                </c:pt>
                <c:pt idx="146">
                  <c:v>9</c:v>
                </c:pt>
                <c:pt idx="147">
                  <c:v>9</c:v>
                </c:pt>
                <c:pt idx="148">
                  <c:v>6</c:v>
                </c:pt>
                <c:pt idx="149">
                  <c:v>7</c:v>
                </c:pt>
                <c:pt idx="150">
                  <c:v>8</c:v>
                </c:pt>
                <c:pt idx="151">
                  <c:v>7</c:v>
                </c:pt>
                <c:pt idx="152">
                  <c:v>9</c:v>
                </c:pt>
                <c:pt idx="153">
                  <c:v>8</c:v>
                </c:pt>
                <c:pt idx="154">
                  <c:v>3</c:v>
                </c:pt>
                <c:pt idx="155">
                  <c:v>5</c:v>
                </c:pt>
                <c:pt idx="156">
                  <c:v>10</c:v>
                </c:pt>
                <c:pt idx="157">
                  <c:v>9</c:v>
                </c:pt>
                <c:pt idx="158">
                  <c:v>6</c:v>
                </c:pt>
                <c:pt idx="159">
                  <c:v>6</c:v>
                </c:pt>
                <c:pt idx="160">
                  <c:v>9</c:v>
                </c:pt>
                <c:pt idx="161">
                  <c:v>8</c:v>
                </c:pt>
                <c:pt idx="162">
                  <c:v>6</c:v>
                </c:pt>
                <c:pt idx="163">
                  <c:v>7</c:v>
                </c:pt>
                <c:pt idx="164">
                  <c:v>6</c:v>
                </c:pt>
                <c:pt idx="165">
                  <c:v>7</c:v>
                </c:pt>
                <c:pt idx="166">
                  <c:v>6</c:v>
                </c:pt>
                <c:pt idx="167">
                  <c:v>5</c:v>
                </c:pt>
                <c:pt idx="168">
                  <c:v>7</c:v>
                </c:pt>
                <c:pt idx="169">
                  <c:v>5</c:v>
                </c:pt>
                <c:pt idx="170">
                  <c:v>9</c:v>
                </c:pt>
                <c:pt idx="171">
                  <c:v>6</c:v>
                </c:pt>
                <c:pt idx="172">
                  <c:v>6</c:v>
                </c:pt>
                <c:pt idx="173">
                  <c:v>5</c:v>
                </c:pt>
                <c:pt idx="174">
                  <c:v>8</c:v>
                </c:pt>
                <c:pt idx="175">
                  <c:v>9</c:v>
                </c:pt>
                <c:pt idx="176">
                  <c:v>8</c:v>
                </c:pt>
                <c:pt idx="177">
                  <c:v>6</c:v>
                </c:pt>
                <c:pt idx="178">
                  <c:v>8</c:v>
                </c:pt>
                <c:pt idx="179">
                  <c:v>3</c:v>
                </c:pt>
                <c:pt idx="180">
                  <c:v>6</c:v>
                </c:pt>
                <c:pt idx="181">
                  <c:v>6</c:v>
                </c:pt>
                <c:pt idx="182">
                  <c:v>5</c:v>
                </c:pt>
                <c:pt idx="183">
                  <c:v>8</c:v>
                </c:pt>
                <c:pt idx="184">
                  <c:v>6</c:v>
                </c:pt>
                <c:pt idx="185">
                  <c:v>9</c:v>
                </c:pt>
                <c:pt idx="186">
                  <c:v>9</c:v>
                </c:pt>
                <c:pt idx="187">
                  <c:v>5</c:v>
                </c:pt>
                <c:pt idx="188">
                  <c:v>8</c:v>
                </c:pt>
                <c:pt idx="189">
                  <c:v>7</c:v>
                </c:pt>
                <c:pt idx="190">
                  <c:v>6</c:v>
                </c:pt>
                <c:pt idx="191">
                  <c:v>8</c:v>
                </c:pt>
                <c:pt idx="192">
                  <c:v>9</c:v>
                </c:pt>
                <c:pt idx="193">
                  <c:v>7</c:v>
                </c:pt>
                <c:pt idx="194">
                  <c:v>10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6</c:v>
                </c:pt>
                <c:pt idx="200">
                  <c:v>8</c:v>
                </c:pt>
                <c:pt idx="201">
                  <c:v>7</c:v>
                </c:pt>
                <c:pt idx="202">
                  <c:v>9</c:v>
                </c:pt>
                <c:pt idx="203">
                  <c:v>7</c:v>
                </c:pt>
                <c:pt idx="204">
                  <c:v>8</c:v>
                </c:pt>
                <c:pt idx="205">
                  <c:v>10</c:v>
                </c:pt>
                <c:pt idx="206">
                  <c:v>9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10</c:v>
                </c:pt>
                <c:pt idx="214">
                  <c:v>5</c:v>
                </c:pt>
                <c:pt idx="215">
                  <c:v>9</c:v>
                </c:pt>
                <c:pt idx="216">
                  <c:v>5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9</c:v>
                </c:pt>
                <c:pt idx="221">
                  <c:v>6</c:v>
                </c:pt>
                <c:pt idx="222">
                  <c:v>6</c:v>
                </c:pt>
                <c:pt idx="223">
                  <c:v>9</c:v>
                </c:pt>
                <c:pt idx="224">
                  <c:v>8</c:v>
                </c:pt>
                <c:pt idx="225">
                  <c:v>6</c:v>
                </c:pt>
                <c:pt idx="226">
                  <c:v>5</c:v>
                </c:pt>
                <c:pt idx="227">
                  <c:v>8</c:v>
                </c:pt>
                <c:pt idx="228">
                  <c:v>7</c:v>
                </c:pt>
                <c:pt idx="229">
                  <c:v>9</c:v>
                </c:pt>
                <c:pt idx="230">
                  <c:v>7</c:v>
                </c:pt>
                <c:pt idx="231">
                  <c:v>9</c:v>
                </c:pt>
                <c:pt idx="232">
                  <c:v>5</c:v>
                </c:pt>
                <c:pt idx="233">
                  <c:v>6</c:v>
                </c:pt>
                <c:pt idx="234">
                  <c:v>9</c:v>
                </c:pt>
                <c:pt idx="235">
                  <c:v>8</c:v>
                </c:pt>
                <c:pt idx="236">
                  <c:v>7</c:v>
                </c:pt>
                <c:pt idx="237">
                  <c:v>10</c:v>
                </c:pt>
                <c:pt idx="238">
                  <c:v>9</c:v>
                </c:pt>
                <c:pt idx="239">
                  <c:v>6</c:v>
                </c:pt>
                <c:pt idx="240">
                  <c:v>8</c:v>
                </c:pt>
                <c:pt idx="241">
                  <c:v>6</c:v>
                </c:pt>
                <c:pt idx="242">
                  <c:v>8</c:v>
                </c:pt>
                <c:pt idx="243">
                  <c:v>7</c:v>
                </c:pt>
                <c:pt idx="244">
                  <c:v>6</c:v>
                </c:pt>
                <c:pt idx="245">
                  <c:v>5</c:v>
                </c:pt>
                <c:pt idx="246">
                  <c:v>6</c:v>
                </c:pt>
                <c:pt idx="247">
                  <c:v>6</c:v>
                </c:pt>
                <c:pt idx="248">
                  <c:v>8</c:v>
                </c:pt>
                <c:pt idx="249">
                  <c:v>7</c:v>
                </c:pt>
                <c:pt idx="250">
                  <c:v>6</c:v>
                </c:pt>
                <c:pt idx="251">
                  <c:v>2</c:v>
                </c:pt>
                <c:pt idx="252">
                  <c:v>8</c:v>
                </c:pt>
                <c:pt idx="253">
                  <c:v>4</c:v>
                </c:pt>
                <c:pt idx="254">
                  <c:v>7</c:v>
                </c:pt>
                <c:pt idx="255">
                  <c:v>5</c:v>
                </c:pt>
                <c:pt idx="256">
                  <c:v>3</c:v>
                </c:pt>
                <c:pt idx="257">
                  <c:v>2</c:v>
                </c:pt>
                <c:pt idx="258">
                  <c:v>4</c:v>
                </c:pt>
                <c:pt idx="259">
                  <c:v>8</c:v>
                </c:pt>
                <c:pt idx="260">
                  <c:v>2</c:v>
                </c:pt>
                <c:pt idx="261">
                  <c:v>9</c:v>
                </c:pt>
                <c:pt idx="262">
                  <c:v>8</c:v>
                </c:pt>
                <c:pt idx="263">
                  <c:v>4</c:v>
                </c:pt>
                <c:pt idx="264">
                  <c:v>7</c:v>
                </c:pt>
                <c:pt idx="265">
                  <c:v>7</c:v>
                </c:pt>
                <c:pt idx="266">
                  <c:v>8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4</c:v>
                </c:pt>
                <c:pt idx="271">
                  <c:v>7</c:v>
                </c:pt>
                <c:pt idx="272">
                  <c:v>5</c:v>
                </c:pt>
                <c:pt idx="273">
                  <c:v>7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5</c:v>
                </c:pt>
                <c:pt idx="279">
                  <c:v>8</c:v>
                </c:pt>
                <c:pt idx="280">
                  <c:v>6</c:v>
                </c:pt>
                <c:pt idx="281">
                  <c:v>7</c:v>
                </c:pt>
                <c:pt idx="282">
                  <c:v>3</c:v>
                </c:pt>
                <c:pt idx="283">
                  <c:v>4</c:v>
                </c:pt>
                <c:pt idx="284">
                  <c:v>6</c:v>
                </c:pt>
                <c:pt idx="285">
                  <c:v>2</c:v>
                </c:pt>
                <c:pt idx="286">
                  <c:v>6</c:v>
                </c:pt>
                <c:pt idx="287">
                  <c:v>6</c:v>
                </c:pt>
                <c:pt idx="288">
                  <c:v>8</c:v>
                </c:pt>
                <c:pt idx="289">
                  <c:v>8</c:v>
                </c:pt>
                <c:pt idx="290">
                  <c:v>6</c:v>
                </c:pt>
                <c:pt idx="291">
                  <c:v>5</c:v>
                </c:pt>
                <c:pt idx="292">
                  <c:v>7</c:v>
                </c:pt>
                <c:pt idx="293">
                  <c:v>3</c:v>
                </c:pt>
                <c:pt idx="294">
                  <c:v>5</c:v>
                </c:pt>
                <c:pt idx="295">
                  <c:v>7</c:v>
                </c:pt>
                <c:pt idx="296">
                  <c:v>8</c:v>
                </c:pt>
                <c:pt idx="297">
                  <c:v>5</c:v>
                </c:pt>
                <c:pt idx="298">
                  <c:v>7</c:v>
                </c:pt>
                <c:pt idx="299">
                  <c:v>9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8</c:v>
                </c:pt>
                <c:pt idx="305">
                  <c:v>6</c:v>
                </c:pt>
                <c:pt idx="306">
                  <c:v>1</c:v>
                </c:pt>
                <c:pt idx="307">
                  <c:v>5</c:v>
                </c:pt>
                <c:pt idx="308">
                  <c:v>3</c:v>
                </c:pt>
                <c:pt idx="309">
                  <c:v>5</c:v>
                </c:pt>
                <c:pt idx="310">
                  <c:v>3</c:v>
                </c:pt>
                <c:pt idx="311">
                  <c:v>6</c:v>
                </c:pt>
                <c:pt idx="312">
                  <c:v>5</c:v>
                </c:pt>
                <c:pt idx="313">
                  <c:v>6</c:v>
                </c:pt>
                <c:pt idx="314">
                  <c:v>7</c:v>
                </c:pt>
                <c:pt idx="315">
                  <c:v>7</c:v>
                </c:pt>
                <c:pt idx="316">
                  <c:v>6</c:v>
                </c:pt>
                <c:pt idx="317">
                  <c:v>9</c:v>
                </c:pt>
                <c:pt idx="318">
                  <c:v>7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7</c:v>
                </c:pt>
                <c:pt idx="323">
                  <c:v>5</c:v>
                </c:pt>
                <c:pt idx="324">
                  <c:v>7</c:v>
                </c:pt>
                <c:pt idx="325">
                  <c:v>7</c:v>
                </c:pt>
                <c:pt idx="326">
                  <c:v>5</c:v>
                </c:pt>
                <c:pt idx="327">
                  <c:v>8</c:v>
                </c:pt>
                <c:pt idx="328">
                  <c:v>9</c:v>
                </c:pt>
                <c:pt idx="329">
                  <c:v>7</c:v>
                </c:pt>
                <c:pt idx="330">
                  <c:v>5</c:v>
                </c:pt>
                <c:pt idx="331">
                  <c:v>7</c:v>
                </c:pt>
                <c:pt idx="332">
                  <c:v>7</c:v>
                </c:pt>
                <c:pt idx="333">
                  <c:v>4</c:v>
                </c:pt>
                <c:pt idx="334">
                  <c:v>8</c:v>
                </c:pt>
                <c:pt idx="335">
                  <c:v>7</c:v>
                </c:pt>
                <c:pt idx="336">
                  <c:v>4</c:v>
                </c:pt>
                <c:pt idx="337">
                  <c:v>5</c:v>
                </c:pt>
                <c:pt idx="338">
                  <c:v>6</c:v>
                </c:pt>
                <c:pt idx="339">
                  <c:v>1</c:v>
                </c:pt>
                <c:pt idx="340">
                  <c:v>7</c:v>
                </c:pt>
                <c:pt idx="341">
                  <c:v>2</c:v>
                </c:pt>
                <c:pt idx="342">
                  <c:v>7</c:v>
                </c:pt>
                <c:pt idx="343">
                  <c:v>5</c:v>
                </c:pt>
                <c:pt idx="344">
                  <c:v>2</c:v>
                </c:pt>
                <c:pt idx="345">
                  <c:v>8</c:v>
                </c:pt>
                <c:pt idx="346">
                  <c:v>5</c:v>
                </c:pt>
                <c:pt idx="347">
                  <c:v>8</c:v>
                </c:pt>
                <c:pt idx="348">
                  <c:v>2</c:v>
                </c:pt>
                <c:pt idx="349">
                  <c:v>7</c:v>
                </c:pt>
                <c:pt idx="350">
                  <c:v>8</c:v>
                </c:pt>
                <c:pt idx="351">
                  <c:v>6</c:v>
                </c:pt>
                <c:pt idx="352">
                  <c:v>3</c:v>
                </c:pt>
                <c:pt idx="353">
                  <c:v>3</c:v>
                </c:pt>
                <c:pt idx="354">
                  <c:v>5</c:v>
                </c:pt>
                <c:pt idx="355">
                  <c:v>6</c:v>
                </c:pt>
                <c:pt idx="356">
                  <c:v>2</c:v>
                </c:pt>
                <c:pt idx="357">
                  <c:v>5</c:v>
                </c:pt>
                <c:pt idx="358">
                  <c:v>4</c:v>
                </c:pt>
                <c:pt idx="359">
                  <c:v>7</c:v>
                </c:pt>
                <c:pt idx="360">
                  <c:v>9</c:v>
                </c:pt>
                <c:pt idx="361">
                  <c:v>6</c:v>
                </c:pt>
                <c:pt idx="362">
                  <c:v>6</c:v>
                </c:pt>
                <c:pt idx="363">
                  <c:v>8</c:v>
                </c:pt>
                <c:pt idx="364">
                  <c:v>6</c:v>
                </c:pt>
                <c:pt idx="365">
                  <c:v>6</c:v>
                </c:pt>
                <c:pt idx="366">
                  <c:v>7</c:v>
                </c:pt>
                <c:pt idx="367">
                  <c:v>4</c:v>
                </c:pt>
                <c:pt idx="368">
                  <c:v>1</c:v>
                </c:pt>
                <c:pt idx="369">
                  <c:v>4</c:v>
                </c:pt>
                <c:pt idx="370">
                  <c:v>4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7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8</c:v>
                </c:pt>
                <c:pt idx="380">
                  <c:v>5</c:v>
                </c:pt>
                <c:pt idx="381">
                  <c:v>7</c:v>
                </c:pt>
                <c:pt idx="382">
                  <c:v>5</c:v>
                </c:pt>
                <c:pt idx="383">
                  <c:v>9</c:v>
                </c:pt>
                <c:pt idx="384">
                  <c:v>9</c:v>
                </c:pt>
                <c:pt idx="385">
                  <c:v>4</c:v>
                </c:pt>
                <c:pt idx="386">
                  <c:v>7</c:v>
                </c:pt>
                <c:pt idx="387">
                  <c:v>9</c:v>
                </c:pt>
                <c:pt idx="388">
                  <c:v>7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9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6</c:v>
                </c:pt>
                <c:pt idx="398">
                  <c:v>9</c:v>
                </c:pt>
                <c:pt idx="399">
                  <c:v>7</c:v>
                </c:pt>
                <c:pt idx="400">
                  <c:v>8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4</c:v>
                </c:pt>
                <c:pt idx="405">
                  <c:v>5</c:v>
                </c:pt>
                <c:pt idx="406">
                  <c:v>5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7</c:v>
                </c:pt>
                <c:pt idx="414">
                  <c:v>6</c:v>
                </c:pt>
                <c:pt idx="415">
                  <c:v>7</c:v>
                </c:pt>
                <c:pt idx="416">
                  <c:v>3</c:v>
                </c:pt>
                <c:pt idx="417">
                  <c:v>7</c:v>
                </c:pt>
                <c:pt idx="418">
                  <c:v>6</c:v>
                </c:pt>
                <c:pt idx="419">
                  <c:v>5</c:v>
                </c:pt>
                <c:pt idx="420">
                  <c:v>6</c:v>
                </c:pt>
                <c:pt idx="421">
                  <c:v>8</c:v>
                </c:pt>
                <c:pt idx="422">
                  <c:v>7</c:v>
                </c:pt>
                <c:pt idx="423">
                  <c:v>4</c:v>
                </c:pt>
                <c:pt idx="424">
                  <c:v>6</c:v>
                </c:pt>
                <c:pt idx="425">
                  <c:v>7</c:v>
                </c:pt>
                <c:pt idx="426">
                  <c:v>7</c:v>
                </c:pt>
                <c:pt idx="427">
                  <c:v>5</c:v>
                </c:pt>
                <c:pt idx="428">
                  <c:v>8</c:v>
                </c:pt>
                <c:pt idx="429">
                  <c:v>5</c:v>
                </c:pt>
                <c:pt idx="430">
                  <c:v>4</c:v>
                </c:pt>
                <c:pt idx="431">
                  <c:v>2</c:v>
                </c:pt>
                <c:pt idx="432">
                  <c:v>5</c:v>
                </c:pt>
                <c:pt idx="433">
                  <c:v>5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8</c:v>
                </c:pt>
                <c:pt idx="438">
                  <c:v>9</c:v>
                </c:pt>
                <c:pt idx="439">
                  <c:v>8</c:v>
                </c:pt>
                <c:pt idx="440">
                  <c:v>3</c:v>
                </c:pt>
                <c:pt idx="441">
                  <c:v>4</c:v>
                </c:pt>
                <c:pt idx="442">
                  <c:v>8</c:v>
                </c:pt>
                <c:pt idx="443">
                  <c:v>8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8</c:v>
                </c:pt>
                <c:pt idx="448">
                  <c:v>3</c:v>
                </c:pt>
                <c:pt idx="449">
                  <c:v>7</c:v>
                </c:pt>
                <c:pt idx="450">
                  <c:v>5</c:v>
                </c:pt>
                <c:pt idx="451">
                  <c:v>2</c:v>
                </c:pt>
                <c:pt idx="452">
                  <c:v>8</c:v>
                </c:pt>
                <c:pt idx="453">
                  <c:v>7</c:v>
                </c:pt>
                <c:pt idx="454">
                  <c:v>6</c:v>
                </c:pt>
                <c:pt idx="455">
                  <c:v>6</c:v>
                </c:pt>
                <c:pt idx="456">
                  <c:v>8</c:v>
                </c:pt>
                <c:pt idx="457">
                  <c:v>6</c:v>
                </c:pt>
                <c:pt idx="458">
                  <c:v>6</c:v>
                </c:pt>
                <c:pt idx="459">
                  <c:v>3</c:v>
                </c:pt>
                <c:pt idx="460">
                  <c:v>4</c:v>
                </c:pt>
                <c:pt idx="461">
                  <c:v>8</c:v>
                </c:pt>
                <c:pt idx="462">
                  <c:v>5</c:v>
                </c:pt>
                <c:pt idx="463">
                  <c:v>6</c:v>
                </c:pt>
                <c:pt idx="464">
                  <c:v>8</c:v>
                </c:pt>
                <c:pt idx="465">
                  <c:v>4</c:v>
                </c:pt>
                <c:pt idx="466">
                  <c:v>9</c:v>
                </c:pt>
                <c:pt idx="467">
                  <c:v>10</c:v>
                </c:pt>
                <c:pt idx="468">
                  <c:v>9</c:v>
                </c:pt>
                <c:pt idx="469">
                  <c:v>9</c:v>
                </c:pt>
                <c:pt idx="470">
                  <c:v>7</c:v>
                </c:pt>
                <c:pt idx="471">
                  <c:v>4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1</c:v>
                </c:pt>
                <c:pt idx="476">
                  <c:v>5</c:v>
                </c:pt>
                <c:pt idx="477">
                  <c:v>3</c:v>
                </c:pt>
                <c:pt idx="478">
                  <c:v>1</c:v>
                </c:pt>
                <c:pt idx="479">
                  <c:v>2</c:v>
                </c:pt>
                <c:pt idx="480">
                  <c:v>7</c:v>
                </c:pt>
                <c:pt idx="481">
                  <c:v>1</c:v>
                </c:pt>
                <c:pt idx="482">
                  <c:v>5</c:v>
                </c:pt>
                <c:pt idx="483">
                  <c:v>2</c:v>
                </c:pt>
                <c:pt idx="484">
                  <c:v>1</c:v>
                </c:pt>
                <c:pt idx="485">
                  <c:v>4</c:v>
                </c:pt>
                <c:pt idx="486">
                  <c:v>6</c:v>
                </c:pt>
                <c:pt idx="487">
                  <c:v>4</c:v>
                </c:pt>
                <c:pt idx="488">
                  <c:v>7</c:v>
                </c:pt>
                <c:pt idx="489">
                  <c:v>6</c:v>
                </c:pt>
                <c:pt idx="490">
                  <c:v>7</c:v>
                </c:pt>
                <c:pt idx="491">
                  <c:v>1</c:v>
                </c:pt>
                <c:pt idx="492">
                  <c:v>6</c:v>
                </c:pt>
                <c:pt idx="493">
                  <c:v>6</c:v>
                </c:pt>
                <c:pt idx="494">
                  <c:v>5</c:v>
                </c:pt>
                <c:pt idx="495">
                  <c:v>3</c:v>
                </c:pt>
                <c:pt idx="496">
                  <c:v>6</c:v>
                </c:pt>
                <c:pt idx="497">
                  <c:v>8</c:v>
                </c:pt>
                <c:pt idx="498">
                  <c:v>6</c:v>
                </c:pt>
                <c:pt idx="499">
                  <c:v>2</c:v>
                </c:pt>
                <c:pt idx="500">
                  <c:v>4</c:v>
                </c:pt>
                <c:pt idx="501">
                  <c:v>6</c:v>
                </c:pt>
                <c:pt idx="502">
                  <c:v>6</c:v>
                </c:pt>
                <c:pt idx="503">
                  <c:v>7</c:v>
                </c:pt>
                <c:pt idx="504">
                  <c:v>5</c:v>
                </c:pt>
                <c:pt idx="505">
                  <c:v>7</c:v>
                </c:pt>
                <c:pt idx="506">
                  <c:v>6</c:v>
                </c:pt>
                <c:pt idx="507">
                  <c:v>2</c:v>
                </c:pt>
                <c:pt idx="508">
                  <c:v>1</c:v>
                </c:pt>
                <c:pt idx="509">
                  <c:v>2</c:v>
                </c:pt>
                <c:pt idx="510">
                  <c:v>7</c:v>
                </c:pt>
                <c:pt idx="511">
                  <c:v>10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6</c:v>
                </c:pt>
                <c:pt idx="516">
                  <c:v>8</c:v>
                </c:pt>
                <c:pt idx="517">
                  <c:v>2</c:v>
                </c:pt>
                <c:pt idx="518">
                  <c:v>5</c:v>
                </c:pt>
                <c:pt idx="519">
                  <c:v>6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5</c:v>
                </c:pt>
                <c:pt idx="526">
                  <c:v>4</c:v>
                </c:pt>
                <c:pt idx="527">
                  <c:v>9</c:v>
                </c:pt>
                <c:pt idx="528">
                  <c:v>6</c:v>
                </c:pt>
                <c:pt idx="529">
                  <c:v>4</c:v>
                </c:pt>
                <c:pt idx="530">
                  <c:v>5</c:v>
                </c:pt>
                <c:pt idx="531">
                  <c:v>7</c:v>
                </c:pt>
                <c:pt idx="532">
                  <c:v>6</c:v>
                </c:pt>
                <c:pt idx="533">
                  <c:v>5</c:v>
                </c:pt>
                <c:pt idx="534">
                  <c:v>6</c:v>
                </c:pt>
                <c:pt idx="535">
                  <c:v>6</c:v>
                </c:pt>
                <c:pt idx="536">
                  <c:v>2</c:v>
                </c:pt>
                <c:pt idx="537">
                  <c:v>8</c:v>
                </c:pt>
                <c:pt idx="538">
                  <c:v>8</c:v>
                </c:pt>
                <c:pt idx="539">
                  <c:v>6</c:v>
                </c:pt>
                <c:pt idx="540">
                  <c:v>7</c:v>
                </c:pt>
                <c:pt idx="541">
                  <c:v>5</c:v>
                </c:pt>
                <c:pt idx="542">
                  <c:v>4</c:v>
                </c:pt>
                <c:pt idx="543">
                  <c:v>5</c:v>
                </c:pt>
                <c:pt idx="544">
                  <c:v>5</c:v>
                </c:pt>
                <c:pt idx="545">
                  <c:v>2</c:v>
                </c:pt>
                <c:pt idx="546">
                  <c:v>2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6</c:v>
                </c:pt>
                <c:pt idx="551">
                  <c:v>4</c:v>
                </c:pt>
                <c:pt idx="552">
                  <c:v>1</c:v>
                </c:pt>
                <c:pt idx="553">
                  <c:v>3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2</c:v>
                </c:pt>
                <c:pt idx="559">
                  <c:v>2</c:v>
                </c:pt>
                <c:pt idx="560">
                  <c:v>6</c:v>
                </c:pt>
                <c:pt idx="561">
                  <c:v>3</c:v>
                </c:pt>
                <c:pt idx="562">
                  <c:v>6</c:v>
                </c:pt>
                <c:pt idx="563">
                  <c:v>3</c:v>
                </c:pt>
                <c:pt idx="564">
                  <c:v>3</c:v>
                </c:pt>
                <c:pt idx="565">
                  <c:v>1</c:v>
                </c:pt>
                <c:pt idx="566">
                  <c:v>1</c:v>
                </c:pt>
                <c:pt idx="567">
                  <c:v>7</c:v>
                </c:pt>
                <c:pt idx="568">
                  <c:v>7</c:v>
                </c:pt>
                <c:pt idx="569">
                  <c:v>6</c:v>
                </c:pt>
                <c:pt idx="570">
                  <c:v>3</c:v>
                </c:pt>
                <c:pt idx="571">
                  <c:v>2</c:v>
                </c:pt>
                <c:pt idx="572">
                  <c:v>4</c:v>
                </c:pt>
                <c:pt idx="573">
                  <c:v>6</c:v>
                </c:pt>
                <c:pt idx="574">
                  <c:v>6</c:v>
                </c:pt>
                <c:pt idx="575">
                  <c:v>2</c:v>
                </c:pt>
                <c:pt idx="576">
                  <c:v>3</c:v>
                </c:pt>
                <c:pt idx="577">
                  <c:v>5</c:v>
                </c:pt>
                <c:pt idx="578">
                  <c:v>8</c:v>
                </c:pt>
                <c:pt idx="579">
                  <c:v>4</c:v>
                </c:pt>
                <c:pt idx="580">
                  <c:v>8</c:v>
                </c:pt>
                <c:pt idx="581">
                  <c:v>7</c:v>
                </c:pt>
                <c:pt idx="582">
                  <c:v>1</c:v>
                </c:pt>
                <c:pt idx="583">
                  <c:v>7</c:v>
                </c:pt>
                <c:pt idx="584">
                  <c:v>6</c:v>
                </c:pt>
                <c:pt idx="585">
                  <c:v>4</c:v>
                </c:pt>
                <c:pt idx="586">
                  <c:v>5</c:v>
                </c:pt>
                <c:pt idx="587">
                  <c:v>4</c:v>
                </c:pt>
                <c:pt idx="588">
                  <c:v>8</c:v>
                </c:pt>
                <c:pt idx="589">
                  <c:v>1</c:v>
                </c:pt>
                <c:pt idx="590">
                  <c:v>1</c:v>
                </c:pt>
                <c:pt idx="591">
                  <c:v>3</c:v>
                </c:pt>
                <c:pt idx="592">
                  <c:v>2</c:v>
                </c:pt>
                <c:pt idx="593">
                  <c:v>7</c:v>
                </c:pt>
                <c:pt idx="594">
                  <c:v>4</c:v>
                </c:pt>
                <c:pt idx="595">
                  <c:v>8</c:v>
                </c:pt>
                <c:pt idx="596">
                  <c:v>5</c:v>
                </c:pt>
                <c:pt idx="597">
                  <c:v>3</c:v>
                </c:pt>
                <c:pt idx="598">
                  <c:v>7</c:v>
                </c:pt>
                <c:pt idx="599">
                  <c:v>7</c:v>
                </c:pt>
                <c:pt idx="600">
                  <c:v>6</c:v>
                </c:pt>
                <c:pt idx="601">
                  <c:v>7</c:v>
                </c:pt>
                <c:pt idx="602">
                  <c:v>8</c:v>
                </c:pt>
                <c:pt idx="603">
                  <c:v>8</c:v>
                </c:pt>
                <c:pt idx="604">
                  <c:v>5</c:v>
                </c:pt>
                <c:pt idx="605">
                  <c:v>4</c:v>
                </c:pt>
                <c:pt idx="606">
                  <c:v>2</c:v>
                </c:pt>
                <c:pt idx="607">
                  <c:v>8</c:v>
                </c:pt>
                <c:pt idx="608">
                  <c:v>5</c:v>
                </c:pt>
                <c:pt idx="609">
                  <c:v>7</c:v>
                </c:pt>
                <c:pt idx="610">
                  <c:v>1</c:v>
                </c:pt>
                <c:pt idx="611">
                  <c:v>1</c:v>
                </c:pt>
                <c:pt idx="612">
                  <c:v>6</c:v>
                </c:pt>
                <c:pt idx="613">
                  <c:v>6</c:v>
                </c:pt>
                <c:pt idx="614">
                  <c:v>7</c:v>
                </c:pt>
                <c:pt idx="615">
                  <c:v>3</c:v>
                </c:pt>
                <c:pt idx="616">
                  <c:v>6</c:v>
                </c:pt>
                <c:pt idx="617">
                  <c:v>7</c:v>
                </c:pt>
                <c:pt idx="618">
                  <c:v>5</c:v>
                </c:pt>
                <c:pt idx="619">
                  <c:v>5</c:v>
                </c:pt>
                <c:pt idx="620">
                  <c:v>2</c:v>
                </c:pt>
                <c:pt idx="621">
                  <c:v>7</c:v>
                </c:pt>
                <c:pt idx="622">
                  <c:v>6</c:v>
                </c:pt>
                <c:pt idx="623">
                  <c:v>8</c:v>
                </c:pt>
                <c:pt idx="624">
                  <c:v>1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5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5</c:v>
                </c:pt>
                <c:pt idx="633">
                  <c:v>7</c:v>
                </c:pt>
                <c:pt idx="634">
                  <c:v>1</c:v>
                </c:pt>
                <c:pt idx="635">
                  <c:v>7</c:v>
                </c:pt>
                <c:pt idx="636">
                  <c:v>7</c:v>
                </c:pt>
                <c:pt idx="637">
                  <c:v>5</c:v>
                </c:pt>
                <c:pt idx="638">
                  <c:v>7</c:v>
                </c:pt>
                <c:pt idx="639">
                  <c:v>4</c:v>
                </c:pt>
                <c:pt idx="640">
                  <c:v>6</c:v>
                </c:pt>
                <c:pt idx="641">
                  <c:v>8</c:v>
                </c:pt>
                <c:pt idx="642">
                  <c:v>3</c:v>
                </c:pt>
                <c:pt idx="643">
                  <c:v>8</c:v>
                </c:pt>
                <c:pt idx="644">
                  <c:v>5</c:v>
                </c:pt>
                <c:pt idx="645">
                  <c:v>6</c:v>
                </c:pt>
                <c:pt idx="646">
                  <c:v>7</c:v>
                </c:pt>
                <c:pt idx="647">
                  <c:v>6</c:v>
                </c:pt>
                <c:pt idx="648">
                  <c:v>7</c:v>
                </c:pt>
                <c:pt idx="649">
                  <c:v>4</c:v>
                </c:pt>
                <c:pt idx="650">
                  <c:v>6</c:v>
                </c:pt>
                <c:pt idx="651">
                  <c:v>8</c:v>
                </c:pt>
                <c:pt idx="652">
                  <c:v>7</c:v>
                </c:pt>
                <c:pt idx="653">
                  <c:v>6</c:v>
                </c:pt>
                <c:pt idx="654">
                  <c:v>5</c:v>
                </c:pt>
                <c:pt idx="655">
                  <c:v>8</c:v>
                </c:pt>
                <c:pt idx="656">
                  <c:v>8</c:v>
                </c:pt>
                <c:pt idx="657">
                  <c:v>3</c:v>
                </c:pt>
                <c:pt idx="658">
                  <c:v>7</c:v>
                </c:pt>
                <c:pt idx="659">
                  <c:v>1</c:v>
                </c:pt>
                <c:pt idx="660">
                  <c:v>7</c:v>
                </c:pt>
                <c:pt idx="661">
                  <c:v>8</c:v>
                </c:pt>
                <c:pt idx="662">
                  <c:v>1</c:v>
                </c:pt>
                <c:pt idx="663">
                  <c:v>2</c:v>
                </c:pt>
                <c:pt idx="664">
                  <c:v>8</c:v>
                </c:pt>
                <c:pt idx="665">
                  <c:v>6</c:v>
                </c:pt>
                <c:pt idx="666">
                  <c:v>5</c:v>
                </c:pt>
                <c:pt idx="667">
                  <c:v>3</c:v>
                </c:pt>
                <c:pt idx="668">
                  <c:v>8</c:v>
                </c:pt>
                <c:pt idx="669">
                  <c:v>6</c:v>
                </c:pt>
                <c:pt idx="670">
                  <c:v>7</c:v>
                </c:pt>
                <c:pt idx="671">
                  <c:v>7</c:v>
                </c:pt>
                <c:pt idx="672">
                  <c:v>8</c:v>
                </c:pt>
                <c:pt idx="673">
                  <c:v>2</c:v>
                </c:pt>
                <c:pt idx="674">
                  <c:v>6</c:v>
                </c:pt>
                <c:pt idx="675">
                  <c:v>8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6</c:v>
                </c:pt>
                <c:pt idx="680">
                  <c:v>8</c:v>
                </c:pt>
                <c:pt idx="681">
                  <c:v>2</c:v>
                </c:pt>
                <c:pt idx="682">
                  <c:v>3</c:v>
                </c:pt>
                <c:pt idx="683">
                  <c:v>7</c:v>
                </c:pt>
                <c:pt idx="684">
                  <c:v>6</c:v>
                </c:pt>
                <c:pt idx="685">
                  <c:v>5</c:v>
                </c:pt>
                <c:pt idx="686">
                  <c:v>2</c:v>
                </c:pt>
                <c:pt idx="687">
                  <c:v>3</c:v>
                </c:pt>
                <c:pt idx="688">
                  <c:v>5</c:v>
                </c:pt>
                <c:pt idx="689">
                  <c:v>7</c:v>
                </c:pt>
                <c:pt idx="690">
                  <c:v>5</c:v>
                </c:pt>
                <c:pt idx="691">
                  <c:v>4</c:v>
                </c:pt>
                <c:pt idx="692">
                  <c:v>1</c:v>
                </c:pt>
                <c:pt idx="693">
                  <c:v>6</c:v>
                </c:pt>
                <c:pt idx="694">
                  <c:v>5</c:v>
                </c:pt>
                <c:pt idx="695">
                  <c:v>7</c:v>
                </c:pt>
                <c:pt idx="696">
                  <c:v>5</c:v>
                </c:pt>
                <c:pt idx="697">
                  <c:v>7</c:v>
                </c:pt>
                <c:pt idx="698">
                  <c:v>5</c:v>
                </c:pt>
                <c:pt idx="699">
                  <c:v>3</c:v>
                </c:pt>
                <c:pt idx="700">
                  <c:v>5</c:v>
                </c:pt>
                <c:pt idx="701">
                  <c:v>3</c:v>
                </c:pt>
                <c:pt idx="702">
                  <c:v>7</c:v>
                </c:pt>
                <c:pt idx="703">
                  <c:v>4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4</c:v>
                </c:pt>
                <c:pt idx="708">
                  <c:v>7</c:v>
                </c:pt>
                <c:pt idx="709">
                  <c:v>6</c:v>
                </c:pt>
                <c:pt idx="710">
                  <c:v>7</c:v>
                </c:pt>
                <c:pt idx="711">
                  <c:v>8</c:v>
                </c:pt>
                <c:pt idx="712">
                  <c:v>7</c:v>
                </c:pt>
                <c:pt idx="713">
                  <c:v>6</c:v>
                </c:pt>
                <c:pt idx="714">
                  <c:v>5</c:v>
                </c:pt>
                <c:pt idx="715">
                  <c:v>2</c:v>
                </c:pt>
                <c:pt idx="716">
                  <c:v>7</c:v>
                </c:pt>
                <c:pt idx="717">
                  <c:v>5</c:v>
                </c:pt>
                <c:pt idx="718">
                  <c:v>6</c:v>
                </c:pt>
                <c:pt idx="719">
                  <c:v>5</c:v>
                </c:pt>
                <c:pt idx="720">
                  <c:v>8</c:v>
                </c:pt>
                <c:pt idx="721">
                  <c:v>1</c:v>
                </c:pt>
                <c:pt idx="722">
                  <c:v>9</c:v>
                </c:pt>
                <c:pt idx="723">
                  <c:v>8</c:v>
                </c:pt>
                <c:pt idx="724">
                  <c:v>8</c:v>
                </c:pt>
                <c:pt idx="725">
                  <c:v>7</c:v>
                </c:pt>
                <c:pt idx="726">
                  <c:v>6</c:v>
                </c:pt>
                <c:pt idx="727">
                  <c:v>5</c:v>
                </c:pt>
                <c:pt idx="728">
                  <c:v>6</c:v>
                </c:pt>
                <c:pt idx="729">
                  <c:v>5</c:v>
                </c:pt>
                <c:pt idx="730">
                  <c:v>8</c:v>
                </c:pt>
                <c:pt idx="731">
                  <c:v>5</c:v>
                </c:pt>
                <c:pt idx="732">
                  <c:v>7</c:v>
                </c:pt>
                <c:pt idx="733">
                  <c:v>7</c:v>
                </c:pt>
                <c:pt idx="734">
                  <c:v>8</c:v>
                </c:pt>
                <c:pt idx="735">
                  <c:v>8</c:v>
                </c:pt>
                <c:pt idx="736">
                  <c:v>7</c:v>
                </c:pt>
                <c:pt idx="737">
                  <c:v>2</c:v>
                </c:pt>
                <c:pt idx="738">
                  <c:v>3</c:v>
                </c:pt>
                <c:pt idx="739">
                  <c:v>7</c:v>
                </c:pt>
                <c:pt idx="740">
                  <c:v>6</c:v>
                </c:pt>
                <c:pt idx="741">
                  <c:v>8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6</c:v>
                </c:pt>
                <c:pt idx="747">
                  <c:v>4</c:v>
                </c:pt>
                <c:pt idx="748">
                  <c:v>7</c:v>
                </c:pt>
                <c:pt idx="749">
                  <c:v>8</c:v>
                </c:pt>
                <c:pt idx="750">
                  <c:v>7</c:v>
                </c:pt>
                <c:pt idx="751">
                  <c:v>6</c:v>
                </c:pt>
                <c:pt idx="752">
                  <c:v>5</c:v>
                </c:pt>
                <c:pt idx="753">
                  <c:v>8</c:v>
                </c:pt>
                <c:pt idx="754">
                  <c:v>5</c:v>
                </c:pt>
                <c:pt idx="755">
                  <c:v>5</c:v>
                </c:pt>
                <c:pt idx="756">
                  <c:v>1</c:v>
                </c:pt>
                <c:pt idx="757">
                  <c:v>5</c:v>
                </c:pt>
                <c:pt idx="758">
                  <c:v>3</c:v>
                </c:pt>
                <c:pt idx="759">
                  <c:v>6</c:v>
                </c:pt>
                <c:pt idx="760">
                  <c:v>5</c:v>
                </c:pt>
                <c:pt idx="761">
                  <c:v>7</c:v>
                </c:pt>
                <c:pt idx="762">
                  <c:v>5</c:v>
                </c:pt>
                <c:pt idx="763">
                  <c:v>7</c:v>
                </c:pt>
                <c:pt idx="764">
                  <c:v>8</c:v>
                </c:pt>
                <c:pt idx="765">
                  <c:v>8</c:v>
                </c:pt>
                <c:pt idx="766">
                  <c:v>5</c:v>
                </c:pt>
                <c:pt idx="767">
                  <c:v>7</c:v>
                </c:pt>
                <c:pt idx="768">
                  <c:v>5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5</c:v>
                </c:pt>
                <c:pt idx="773">
                  <c:v>7</c:v>
                </c:pt>
                <c:pt idx="774">
                  <c:v>8</c:v>
                </c:pt>
                <c:pt idx="775">
                  <c:v>7</c:v>
                </c:pt>
                <c:pt idx="776">
                  <c:v>6</c:v>
                </c:pt>
                <c:pt idx="777">
                  <c:v>8</c:v>
                </c:pt>
                <c:pt idx="778">
                  <c:v>8</c:v>
                </c:pt>
                <c:pt idx="779">
                  <c:v>6</c:v>
                </c:pt>
                <c:pt idx="780">
                  <c:v>7</c:v>
                </c:pt>
                <c:pt idx="781">
                  <c:v>5</c:v>
                </c:pt>
                <c:pt idx="782">
                  <c:v>4</c:v>
                </c:pt>
                <c:pt idx="783">
                  <c:v>6</c:v>
                </c:pt>
                <c:pt idx="784">
                  <c:v>6</c:v>
                </c:pt>
                <c:pt idx="785">
                  <c:v>5</c:v>
                </c:pt>
                <c:pt idx="786">
                  <c:v>5</c:v>
                </c:pt>
                <c:pt idx="787">
                  <c:v>7</c:v>
                </c:pt>
                <c:pt idx="788">
                  <c:v>6</c:v>
                </c:pt>
                <c:pt idx="789">
                  <c:v>5</c:v>
                </c:pt>
                <c:pt idx="790">
                  <c:v>7</c:v>
                </c:pt>
                <c:pt idx="791">
                  <c:v>5</c:v>
                </c:pt>
                <c:pt idx="792">
                  <c:v>9</c:v>
                </c:pt>
                <c:pt idx="793">
                  <c:v>7</c:v>
                </c:pt>
                <c:pt idx="794">
                  <c:v>5</c:v>
                </c:pt>
                <c:pt idx="795">
                  <c:v>7</c:v>
                </c:pt>
                <c:pt idx="796">
                  <c:v>6</c:v>
                </c:pt>
                <c:pt idx="797">
                  <c:v>9</c:v>
                </c:pt>
                <c:pt idx="798">
                  <c:v>7</c:v>
                </c:pt>
                <c:pt idx="799">
                  <c:v>8</c:v>
                </c:pt>
                <c:pt idx="800">
                  <c:v>7</c:v>
                </c:pt>
                <c:pt idx="801">
                  <c:v>6</c:v>
                </c:pt>
                <c:pt idx="802">
                  <c:v>5</c:v>
                </c:pt>
                <c:pt idx="803">
                  <c:v>5</c:v>
                </c:pt>
                <c:pt idx="804">
                  <c:v>4</c:v>
                </c:pt>
                <c:pt idx="805">
                  <c:v>7</c:v>
                </c:pt>
                <c:pt idx="806">
                  <c:v>6</c:v>
                </c:pt>
                <c:pt idx="807">
                  <c:v>5</c:v>
                </c:pt>
                <c:pt idx="808">
                  <c:v>6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6</c:v>
                </c:pt>
                <c:pt idx="813">
                  <c:v>7</c:v>
                </c:pt>
                <c:pt idx="814">
                  <c:v>8</c:v>
                </c:pt>
                <c:pt idx="815">
                  <c:v>6</c:v>
                </c:pt>
                <c:pt idx="816">
                  <c:v>8</c:v>
                </c:pt>
                <c:pt idx="817">
                  <c:v>6</c:v>
                </c:pt>
                <c:pt idx="818">
                  <c:v>7</c:v>
                </c:pt>
                <c:pt idx="819">
                  <c:v>7</c:v>
                </c:pt>
                <c:pt idx="820">
                  <c:v>8</c:v>
                </c:pt>
                <c:pt idx="821">
                  <c:v>8</c:v>
                </c:pt>
                <c:pt idx="822">
                  <c:v>7</c:v>
                </c:pt>
                <c:pt idx="823">
                  <c:v>7</c:v>
                </c:pt>
                <c:pt idx="824">
                  <c:v>6</c:v>
                </c:pt>
                <c:pt idx="825">
                  <c:v>7</c:v>
                </c:pt>
                <c:pt idx="826">
                  <c:v>4</c:v>
                </c:pt>
                <c:pt idx="827">
                  <c:v>9</c:v>
                </c:pt>
                <c:pt idx="828">
                  <c:v>6</c:v>
                </c:pt>
                <c:pt idx="829">
                  <c:v>7</c:v>
                </c:pt>
                <c:pt idx="830">
                  <c:v>7</c:v>
                </c:pt>
                <c:pt idx="831">
                  <c:v>6</c:v>
                </c:pt>
                <c:pt idx="832">
                  <c:v>7</c:v>
                </c:pt>
                <c:pt idx="833">
                  <c:v>3</c:v>
                </c:pt>
                <c:pt idx="834">
                  <c:v>6</c:v>
                </c:pt>
                <c:pt idx="835">
                  <c:v>7</c:v>
                </c:pt>
                <c:pt idx="836">
                  <c:v>6</c:v>
                </c:pt>
                <c:pt idx="837">
                  <c:v>7</c:v>
                </c:pt>
                <c:pt idx="838">
                  <c:v>7</c:v>
                </c:pt>
                <c:pt idx="839">
                  <c:v>8</c:v>
                </c:pt>
                <c:pt idx="840">
                  <c:v>5</c:v>
                </c:pt>
                <c:pt idx="841">
                  <c:v>7</c:v>
                </c:pt>
                <c:pt idx="842">
                  <c:v>9</c:v>
                </c:pt>
                <c:pt idx="843">
                  <c:v>6</c:v>
                </c:pt>
                <c:pt idx="844">
                  <c:v>8</c:v>
                </c:pt>
                <c:pt idx="845">
                  <c:v>7</c:v>
                </c:pt>
                <c:pt idx="846">
                  <c:v>5</c:v>
                </c:pt>
                <c:pt idx="847">
                  <c:v>6</c:v>
                </c:pt>
                <c:pt idx="848">
                  <c:v>8</c:v>
                </c:pt>
                <c:pt idx="849">
                  <c:v>4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8</c:v>
                </c:pt>
                <c:pt idx="854">
                  <c:v>7</c:v>
                </c:pt>
                <c:pt idx="855">
                  <c:v>9</c:v>
                </c:pt>
                <c:pt idx="856">
                  <c:v>8</c:v>
                </c:pt>
                <c:pt idx="857">
                  <c:v>7</c:v>
                </c:pt>
                <c:pt idx="858">
                  <c:v>5</c:v>
                </c:pt>
                <c:pt idx="859">
                  <c:v>8</c:v>
                </c:pt>
                <c:pt idx="860">
                  <c:v>8</c:v>
                </c:pt>
                <c:pt idx="861">
                  <c:v>7</c:v>
                </c:pt>
                <c:pt idx="862">
                  <c:v>5</c:v>
                </c:pt>
                <c:pt idx="863">
                  <c:v>7</c:v>
                </c:pt>
                <c:pt idx="864">
                  <c:v>5</c:v>
                </c:pt>
                <c:pt idx="865">
                  <c:v>8</c:v>
                </c:pt>
                <c:pt idx="866">
                  <c:v>7</c:v>
                </c:pt>
                <c:pt idx="867">
                  <c:v>7</c:v>
                </c:pt>
                <c:pt idx="868">
                  <c:v>8</c:v>
                </c:pt>
                <c:pt idx="869">
                  <c:v>6</c:v>
                </c:pt>
                <c:pt idx="870">
                  <c:v>6</c:v>
                </c:pt>
                <c:pt idx="871">
                  <c:v>7</c:v>
                </c:pt>
                <c:pt idx="872">
                  <c:v>2</c:v>
                </c:pt>
                <c:pt idx="873">
                  <c:v>4</c:v>
                </c:pt>
                <c:pt idx="874">
                  <c:v>5</c:v>
                </c:pt>
                <c:pt idx="875">
                  <c:v>8</c:v>
                </c:pt>
                <c:pt idx="876">
                  <c:v>6</c:v>
                </c:pt>
                <c:pt idx="877">
                  <c:v>5</c:v>
                </c:pt>
                <c:pt idx="878">
                  <c:v>7</c:v>
                </c:pt>
                <c:pt idx="879">
                  <c:v>6</c:v>
                </c:pt>
                <c:pt idx="880">
                  <c:v>6</c:v>
                </c:pt>
                <c:pt idx="881">
                  <c:v>5</c:v>
                </c:pt>
                <c:pt idx="882">
                  <c:v>4</c:v>
                </c:pt>
                <c:pt idx="883">
                  <c:v>6</c:v>
                </c:pt>
                <c:pt idx="884">
                  <c:v>6</c:v>
                </c:pt>
                <c:pt idx="885">
                  <c:v>5</c:v>
                </c:pt>
                <c:pt idx="886">
                  <c:v>4</c:v>
                </c:pt>
                <c:pt idx="887">
                  <c:v>5</c:v>
                </c:pt>
                <c:pt idx="88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  <c:pt idx="1">
                  <c:v>71696</c:v>
                </c:pt>
                <c:pt idx="2">
                  <c:v>54041</c:v>
                </c:pt>
                <c:pt idx="3">
                  <c:v>63508</c:v>
                </c:pt>
                <c:pt idx="4">
                  <c:v>44851</c:v>
                </c:pt>
                <c:pt idx="5">
                  <c:v>18320</c:v>
                </c:pt>
                <c:pt idx="6">
                  <c:v>30019</c:v>
                </c:pt>
                <c:pt idx="7">
                  <c:v>164569</c:v>
                </c:pt>
                <c:pt idx="8">
                  <c:v>40427</c:v>
                </c:pt>
                <c:pt idx="9">
                  <c:v>40115</c:v>
                </c:pt>
                <c:pt idx="10">
                  <c:v>132492</c:v>
                </c:pt>
                <c:pt idx="11">
                  <c:v>14584</c:v>
                </c:pt>
                <c:pt idx="12">
                  <c:v>12187</c:v>
                </c:pt>
                <c:pt idx="13">
                  <c:v>38120</c:v>
                </c:pt>
                <c:pt idx="14">
                  <c:v>46286</c:v>
                </c:pt>
                <c:pt idx="15">
                  <c:v>119991</c:v>
                </c:pt>
                <c:pt idx="16">
                  <c:v>92466</c:v>
                </c:pt>
                <c:pt idx="17">
                  <c:v>40584</c:v>
                </c:pt>
                <c:pt idx="18">
                  <c:v>55228</c:v>
                </c:pt>
                <c:pt idx="19">
                  <c:v>118653</c:v>
                </c:pt>
                <c:pt idx="20">
                  <c:v>19745</c:v>
                </c:pt>
                <c:pt idx="21">
                  <c:v>182086</c:v>
                </c:pt>
                <c:pt idx="22">
                  <c:v>150912</c:v>
                </c:pt>
                <c:pt idx="23">
                  <c:v>133055</c:v>
                </c:pt>
                <c:pt idx="24">
                  <c:v>36448</c:v>
                </c:pt>
                <c:pt idx="25">
                  <c:v>24606</c:v>
                </c:pt>
                <c:pt idx="26">
                  <c:v>10284</c:v>
                </c:pt>
                <c:pt idx="27">
                  <c:v>2132</c:v>
                </c:pt>
                <c:pt idx="28">
                  <c:v>41253</c:v>
                </c:pt>
                <c:pt idx="29">
                  <c:v>49729</c:v>
                </c:pt>
                <c:pt idx="30">
                  <c:v>152625</c:v>
                </c:pt>
                <c:pt idx="31">
                  <c:v>143811</c:v>
                </c:pt>
                <c:pt idx="32">
                  <c:v>1640</c:v>
                </c:pt>
                <c:pt idx="33">
                  <c:v>6242</c:v>
                </c:pt>
                <c:pt idx="34">
                  <c:v>97518</c:v>
                </c:pt>
                <c:pt idx="35">
                  <c:v>29659</c:v>
                </c:pt>
                <c:pt idx="36">
                  <c:v>118074</c:v>
                </c:pt>
                <c:pt idx="37">
                  <c:v>160999</c:v>
                </c:pt>
                <c:pt idx="38">
                  <c:v>27515</c:v>
                </c:pt>
                <c:pt idx="39">
                  <c:v>13044</c:v>
                </c:pt>
                <c:pt idx="40">
                  <c:v>96164</c:v>
                </c:pt>
                <c:pt idx="41">
                  <c:v>97477</c:v>
                </c:pt>
                <c:pt idx="42">
                  <c:v>24416</c:v>
                </c:pt>
                <c:pt idx="43">
                  <c:v>5287</c:v>
                </c:pt>
                <c:pt idx="44">
                  <c:v>4969</c:v>
                </c:pt>
                <c:pt idx="45">
                  <c:v>40336</c:v>
                </c:pt>
                <c:pt idx="46">
                  <c:v>2735</c:v>
                </c:pt>
                <c:pt idx="47">
                  <c:v>91602</c:v>
                </c:pt>
                <c:pt idx="48">
                  <c:v>43949</c:v>
                </c:pt>
                <c:pt idx="49">
                  <c:v>81236</c:v>
                </c:pt>
                <c:pt idx="50">
                  <c:v>101422</c:v>
                </c:pt>
                <c:pt idx="51">
                  <c:v>13762</c:v>
                </c:pt>
                <c:pt idx="52">
                  <c:v>26139</c:v>
                </c:pt>
                <c:pt idx="53">
                  <c:v>1392</c:v>
                </c:pt>
                <c:pt idx="54">
                  <c:v>19212</c:v>
                </c:pt>
                <c:pt idx="55">
                  <c:v>170270</c:v>
                </c:pt>
                <c:pt idx="56">
                  <c:v>83599</c:v>
                </c:pt>
                <c:pt idx="57">
                  <c:v>39369</c:v>
                </c:pt>
                <c:pt idx="58">
                  <c:v>33328</c:v>
                </c:pt>
                <c:pt idx="59">
                  <c:v>18586</c:v>
                </c:pt>
                <c:pt idx="60">
                  <c:v>62203</c:v>
                </c:pt>
                <c:pt idx="61">
                  <c:v>59566</c:v>
                </c:pt>
                <c:pt idx="62">
                  <c:v>45966</c:v>
                </c:pt>
                <c:pt idx="63">
                  <c:v>23868</c:v>
                </c:pt>
                <c:pt idx="64">
                  <c:v>18355</c:v>
                </c:pt>
                <c:pt idx="65">
                  <c:v>14022</c:v>
                </c:pt>
                <c:pt idx="66">
                  <c:v>40447</c:v>
                </c:pt>
                <c:pt idx="67">
                  <c:v>28921</c:v>
                </c:pt>
                <c:pt idx="68">
                  <c:v>112673</c:v>
                </c:pt>
                <c:pt idx="69">
                  <c:v>48351</c:v>
                </c:pt>
                <c:pt idx="70">
                  <c:v>71358</c:v>
                </c:pt>
                <c:pt idx="71">
                  <c:v>641</c:v>
                </c:pt>
                <c:pt idx="72">
                  <c:v>1807</c:v>
                </c:pt>
                <c:pt idx="73">
                  <c:v>177</c:v>
                </c:pt>
                <c:pt idx="74">
                  <c:v>28875</c:v>
                </c:pt>
                <c:pt idx="75">
                  <c:v>447</c:v>
                </c:pt>
                <c:pt idx="76">
                  <c:v>4300</c:v>
                </c:pt>
                <c:pt idx="77">
                  <c:v>228</c:v>
                </c:pt>
                <c:pt idx="78">
                  <c:v>8007</c:v>
                </c:pt>
                <c:pt idx="79">
                  <c:v>7094</c:v>
                </c:pt>
                <c:pt idx="80">
                  <c:v>97023</c:v>
                </c:pt>
                <c:pt idx="81">
                  <c:v>652</c:v>
                </c:pt>
                <c:pt idx="82">
                  <c:v>32144</c:v>
                </c:pt>
                <c:pt idx="83">
                  <c:v>3579</c:v>
                </c:pt>
                <c:pt idx="84">
                  <c:v>9377</c:v>
                </c:pt>
                <c:pt idx="85">
                  <c:v>43483</c:v>
                </c:pt>
                <c:pt idx="86">
                  <c:v>22962</c:v>
                </c:pt>
                <c:pt idx="87">
                  <c:v>15254</c:v>
                </c:pt>
                <c:pt idx="88">
                  <c:v>11806</c:v>
                </c:pt>
                <c:pt idx="89">
                  <c:v>5397</c:v>
                </c:pt>
                <c:pt idx="90">
                  <c:v>5786</c:v>
                </c:pt>
                <c:pt idx="91">
                  <c:v>16732</c:v>
                </c:pt>
                <c:pt idx="92">
                  <c:v>3467</c:v>
                </c:pt>
                <c:pt idx="93">
                  <c:v>15940</c:v>
                </c:pt>
                <c:pt idx="94">
                  <c:v>88267</c:v>
                </c:pt>
                <c:pt idx="95">
                  <c:v>32551</c:v>
                </c:pt>
                <c:pt idx="96">
                  <c:v>27691</c:v>
                </c:pt>
                <c:pt idx="97">
                  <c:v>4689</c:v>
                </c:pt>
                <c:pt idx="98">
                  <c:v>17151</c:v>
                </c:pt>
                <c:pt idx="99">
                  <c:v>4916</c:v>
                </c:pt>
                <c:pt idx="100">
                  <c:v>26967</c:v>
                </c:pt>
                <c:pt idx="101">
                  <c:v>6535</c:v>
                </c:pt>
                <c:pt idx="102">
                  <c:v>24360</c:v>
                </c:pt>
                <c:pt idx="103">
                  <c:v>47433</c:v>
                </c:pt>
                <c:pt idx="104">
                  <c:v>1200</c:v>
                </c:pt>
                <c:pt idx="105">
                  <c:v>9745</c:v>
                </c:pt>
                <c:pt idx="106">
                  <c:v>5881</c:v>
                </c:pt>
                <c:pt idx="107">
                  <c:v>3619</c:v>
                </c:pt>
                <c:pt idx="108">
                  <c:v>127720</c:v>
                </c:pt>
                <c:pt idx="109">
                  <c:v>60772</c:v>
                </c:pt>
                <c:pt idx="110">
                  <c:v>9263</c:v>
                </c:pt>
                <c:pt idx="111">
                  <c:v>45666</c:v>
                </c:pt>
                <c:pt idx="112">
                  <c:v>37747</c:v>
                </c:pt>
                <c:pt idx="113">
                  <c:v>56084</c:v>
                </c:pt>
                <c:pt idx="114">
                  <c:v>1402</c:v>
                </c:pt>
                <c:pt idx="115">
                  <c:v>64534</c:v>
                </c:pt>
                <c:pt idx="116">
                  <c:v>7128</c:v>
                </c:pt>
                <c:pt idx="117">
                  <c:v>26491</c:v>
                </c:pt>
                <c:pt idx="118">
                  <c:v>489</c:v>
                </c:pt>
                <c:pt idx="119">
                  <c:v>57405</c:v>
                </c:pt>
                <c:pt idx="120">
                  <c:v>73994</c:v>
                </c:pt>
                <c:pt idx="121">
                  <c:v>48236</c:v>
                </c:pt>
                <c:pt idx="122">
                  <c:v>108049</c:v>
                </c:pt>
                <c:pt idx="123">
                  <c:v>137100</c:v>
                </c:pt>
                <c:pt idx="124">
                  <c:v>22902</c:v>
                </c:pt>
                <c:pt idx="125">
                  <c:v>50568</c:v>
                </c:pt>
                <c:pt idx="126">
                  <c:v>28411</c:v>
                </c:pt>
                <c:pt idx="127">
                  <c:v>15493</c:v>
                </c:pt>
                <c:pt idx="128">
                  <c:v>35773</c:v>
                </c:pt>
                <c:pt idx="129">
                  <c:v>19740</c:v>
                </c:pt>
                <c:pt idx="130">
                  <c:v>6890</c:v>
                </c:pt>
                <c:pt idx="131">
                  <c:v>40143</c:v>
                </c:pt>
                <c:pt idx="132">
                  <c:v>69007</c:v>
                </c:pt>
                <c:pt idx="133">
                  <c:v>33815</c:v>
                </c:pt>
                <c:pt idx="134">
                  <c:v>8543</c:v>
                </c:pt>
                <c:pt idx="135">
                  <c:v>29232</c:v>
                </c:pt>
                <c:pt idx="136">
                  <c:v>27496</c:v>
                </c:pt>
                <c:pt idx="137">
                  <c:v>5631</c:v>
                </c:pt>
                <c:pt idx="138">
                  <c:v>32572</c:v>
                </c:pt>
                <c:pt idx="139">
                  <c:v>1632</c:v>
                </c:pt>
                <c:pt idx="140">
                  <c:v>3852</c:v>
                </c:pt>
                <c:pt idx="141">
                  <c:v>53054</c:v>
                </c:pt>
                <c:pt idx="142">
                  <c:v>34770</c:v>
                </c:pt>
                <c:pt idx="143">
                  <c:v>3548</c:v>
                </c:pt>
                <c:pt idx="144">
                  <c:v>23582</c:v>
                </c:pt>
                <c:pt idx="145">
                  <c:v>55170</c:v>
                </c:pt>
                <c:pt idx="146">
                  <c:v>16686</c:v>
                </c:pt>
                <c:pt idx="147">
                  <c:v>29457</c:v>
                </c:pt>
                <c:pt idx="148">
                  <c:v>1096</c:v>
                </c:pt>
                <c:pt idx="149">
                  <c:v>27509</c:v>
                </c:pt>
                <c:pt idx="150">
                  <c:v>86982</c:v>
                </c:pt>
                <c:pt idx="151">
                  <c:v>22775</c:v>
                </c:pt>
                <c:pt idx="152">
                  <c:v>32701</c:v>
                </c:pt>
                <c:pt idx="153">
                  <c:v>36826</c:v>
                </c:pt>
                <c:pt idx="154">
                  <c:v>116974</c:v>
                </c:pt>
                <c:pt idx="155">
                  <c:v>70032</c:v>
                </c:pt>
                <c:pt idx="156">
                  <c:v>67375</c:v>
                </c:pt>
                <c:pt idx="157">
                  <c:v>24138</c:v>
                </c:pt>
                <c:pt idx="158">
                  <c:v>57250</c:v>
                </c:pt>
                <c:pt idx="159">
                  <c:v>115931</c:v>
                </c:pt>
                <c:pt idx="160">
                  <c:v>25132</c:v>
                </c:pt>
                <c:pt idx="161">
                  <c:v>108484</c:v>
                </c:pt>
                <c:pt idx="162">
                  <c:v>22533</c:v>
                </c:pt>
                <c:pt idx="163">
                  <c:v>3177</c:v>
                </c:pt>
                <c:pt idx="164">
                  <c:v>17808</c:v>
                </c:pt>
                <c:pt idx="165">
                  <c:v>21733</c:v>
                </c:pt>
                <c:pt idx="166">
                  <c:v>95371</c:v>
                </c:pt>
                <c:pt idx="167">
                  <c:v>2568</c:v>
                </c:pt>
                <c:pt idx="168">
                  <c:v>95116</c:v>
                </c:pt>
                <c:pt idx="169">
                  <c:v>127891</c:v>
                </c:pt>
                <c:pt idx="170">
                  <c:v>76485</c:v>
                </c:pt>
                <c:pt idx="171">
                  <c:v>92803</c:v>
                </c:pt>
                <c:pt idx="172">
                  <c:v>139442</c:v>
                </c:pt>
                <c:pt idx="173">
                  <c:v>28161</c:v>
                </c:pt>
                <c:pt idx="174">
                  <c:v>12388</c:v>
                </c:pt>
                <c:pt idx="175">
                  <c:v>40138</c:v>
                </c:pt>
                <c:pt idx="176">
                  <c:v>116527</c:v>
                </c:pt>
                <c:pt idx="177">
                  <c:v>116246</c:v>
                </c:pt>
                <c:pt idx="178">
                  <c:v>23798</c:v>
                </c:pt>
                <c:pt idx="179">
                  <c:v>33708</c:v>
                </c:pt>
                <c:pt idx="180">
                  <c:v>29741</c:v>
                </c:pt>
                <c:pt idx="181">
                  <c:v>37498</c:v>
                </c:pt>
                <c:pt idx="182">
                  <c:v>116354</c:v>
                </c:pt>
                <c:pt idx="183">
                  <c:v>112010</c:v>
                </c:pt>
                <c:pt idx="184">
                  <c:v>113191</c:v>
                </c:pt>
                <c:pt idx="185">
                  <c:v>112988</c:v>
                </c:pt>
                <c:pt idx="186">
                  <c:v>109611</c:v>
                </c:pt>
                <c:pt idx="187">
                  <c:v>24056</c:v>
                </c:pt>
                <c:pt idx="188">
                  <c:v>58744</c:v>
                </c:pt>
                <c:pt idx="189">
                  <c:v>81361</c:v>
                </c:pt>
                <c:pt idx="190">
                  <c:v>67315</c:v>
                </c:pt>
                <c:pt idx="191">
                  <c:v>19465</c:v>
                </c:pt>
                <c:pt idx="192">
                  <c:v>169290</c:v>
                </c:pt>
                <c:pt idx="193">
                  <c:v>169406</c:v>
                </c:pt>
                <c:pt idx="194">
                  <c:v>19118</c:v>
                </c:pt>
                <c:pt idx="195">
                  <c:v>119309</c:v>
                </c:pt>
                <c:pt idx="196">
                  <c:v>87628</c:v>
                </c:pt>
                <c:pt idx="197">
                  <c:v>108794</c:v>
                </c:pt>
                <c:pt idx="198">
                  <c:v>15661</c:v>
                </c:pt>
                <c:pt idx="199">
                  <c:v>25130</c:v>
                </c:pt>
                <c:pt idx="200">
                  <c:v>106168</c:v>
                </c:pt>
                <c:pt idx="201">
                  <c:v>45299</c:v>
                </c:pt>
                <c:pt idx="202">
                  <c:v>8361</c:v>
                </c:pt>
                <c:pt idx="203">
                  <c:v>19603</c:v>
                </c:pt>
                <c:pt idx="204">
                  <c:v>23400</c:v>
                </c:pt>
                <c:pt idx="205">
                  <c:v>101140</c:v>
                </c:pt>
                <c:pt idx="206">
                  <c:v>21201</c:v>
                </c:pt>
                <c:pt idx="207">
                  <c:v>12930</c:v>
                </c:pt>
                <c:pt idx="208">
                  <c:v>80164</c:v>
                </c:pt>
                <c:pt idx="209">
                  <c:v>61517</c:v>
                </c:pt>
                <c:pt idx="210">
                  <c:v>141170</c:v>
                </c:pt>
                <c:pt idx="211">
                  <c:v>126897</c:v>
                </c:pt>
                <c:pt idx="212">
                  <c:v>99577</c:v>
                </c:pt>
                <c:pt idx="213">
                  <c:v>57814</c:v>
                </c:pt>
                <c:pt idx="214">
                  <c:v>74968</c:v>
                </c:pt>
                <c:pt idx="215">
                  <c:v>182190</c:v>
                </c:pt>
                <c:pt idx="216">
                  <c:v>81801</c:v>
                </c:pt>
                <c:pt idx="217">
                  <c:v>72418</c:v>
                </c:pt>
                <c:pt idx="218">
                  <c:v>104566</c:v>
                </c:pt>
                <c:pt idx="219">
                  <c:v>59566</c:v>
                </c:pt>
                <c:pt idx="220">
                  <c:v>36954</c:v>
                </c:pt>
                <c:pt idx="221">
                  <c:v>66024</c:v>
                </c:pt>
                <c:pt idx="222">
                  <c:v>164019</c:v>
                </c:pt>
                <c:pt idx="223">
                  <c:v>46742</c:v>
                </c:pt>
                <c:pt idx="224">
                  <c:v>133970</c:v>
                </c:pt>
                <c:pt idx="225">
                  <c:v>71190</c:v>
                </c:pt>
                <c:pt idx="226">
                  <c:v>12444</c:v>
                </c:pt>
                <c:pt idx="227">
                  <c:v>57078</c:v>
                </c:pt>
                <c:pt idx="228">
                  <c:v>60874</c:v>
                </c:pt>
                <c:pt idx="229">
                  <c:v>8656</c:v>
                </c:pt>
                <c:pt idx="230">
                  <c:v>134008</c:v>
                </c:pt>
                <c:pt idx="231">
                  <c:v>57872</c:v>
                </c:pt>
                <c:pt idx="232">
                  <c:v>39585</c:v>
                </c:pt>
                <c:pt idx="233">
                  <c:v>108130</c:v>
                </c:pt>
                <c:pt idx="234">
                  <c:v>37142</c:v>
                </c:pt>
                <c:pt idx="235">
                  <c:v>83353</c:v>
                </c:pt>
                <c:pt idx="236">
                  <c:v>16333</c:v>
                </c:pt>
                <c:pt idx="237">
                  <c:v>1856</c:v>
                </c:pt>
                <c:pt idx="238">
                  <c:v>41239</c:v>
                </c:pt>
                <c:pt idx="239">
                  <c:v>27557</c:v>
                </c:pt>
                <c:pt idx="240">
                  <c:v>903</c:v>
                </c:pt>
                <c:pt idx="241">
                  <c:v>20093</c:v>
                </c:pt>
                <c:pt idx="242">
                  <c:v>197411</c:v>
                </c:pt>
                <c:pt idx="243">
                  <c:v>38110</c:v>
                </c:pt>
                <c:pt idx="244">
                  <c:v>4173</c:v>
                </c:pt>
                <c:pt idx="245">
                  <c:v>151402</c:v>
                </c:pt>
                <c:pt idx="246">
                  <c:v>114890</c:v>
                </c:pt>
                <c:pt idx="247">
                  <c:v>75769</c:v>
                </c:pt>
                <c:pt idx="248">
                  <c:v>46636</c:v>
                </c:pt>
                <c:pt idx="249">
                  <c:v>26782</c:v>
                </c:pt>
                <c:pt idx="250">
                  <c:v>25328</c:v>
                </c:pt>
                <c:pt idx="251">
                  <c:v>22549</c:v>
                </c:pt>
                <c:pt idx="252">
                  <c:v>132384</c:v>
                </c:pt>
                <c:pt idx="253">
                  <c:v>53649</c:v>
                </c:pt>
                <c:pt idx="254">
                  <c:v>187512</c:v>
                </c:pt>
                <c:pt idx="255">
                  <c:v>27024</c:v>
                </c:pt>
                <c:pt idx="256">
                  <c:v>73599</c:v>
                </c:pt>
                <c:pt idx="257">
                  <c:v>26842</c:v>
                </c:pt>
                <c:pt idx="258">
                  <c:v>73231</c:v>
                </c:pt>
                <c:pt idx="259">
                  <c:v>8250</c:v>
                </c:pt>
                <c:pt idx="260">
                  <c:v>2889</c:v>
                </c:pt>
                <c:pt idx="261">
                  <c:v>4795</c:v>
                </c:pt>
                <c:pt idx="262">
                  <c:v>156040</c:v>
                </c:pt>
                <c:pt idx="263">
                  <c:v>475</c:v>
                </c:pt>
                <c:pt idx="264">
                  <c:v>2415</c:v>
                </c:pt>
                <c:pt idx="265">
                  <c:v>105937</c:v>
                </c:pt>
                <c:pt idx="266">
                  <c:v>37618</c:v>
                </c:pt>
                <c:pt idx="267">
                  <c:v>1216</c:v>
                </c:pt>
                <c:pt idx="268">
                  <c:v>4336</c:v>
                </c:pt>
                <c:pt idx="269">
                  <c:v>1841</c:v>
                </c:pt>
                <c:pt idx="270">
                  <c:v>80593</c:v>
                </c:pt>
                <c:pt idx="271">
                  <c:v>125500</c:v>
                </c:pt>
                <c:pt idx="272">
                  <c:v>158599</c:v>
                </c:pt>
                <c:pt idx="273">
                  <c:v>90037</c:v>
                </c:pt>
                <c:pt idx="274">
                  <c:v>151864</c:v>
                </c:pt>
                <c:pt idx="275">
                  <c:v>92343</c:v>
                </c:pt>
                <c:pt idx="276">
                  <c:v>71256</c:v>
                </c:pt>
                <c:pt idx="277">
                  <c:v>96120</c:v>
                </c:pt>
                <c:pt idx="278">
                  <c:v>61503</c:v>
                </c:pt>
                <c:pt idx="279">
                  <c:v>82207</c:v>
                </c:pt>
                <c:pt idx="280">
                  <c:v>98292</c:v>
                </c:pt>
                <c:pt idx="281">
                  <c:v>77896</c:v>
                </c:pt>
                <c:pt idx="282">
                  <c:v>31194</c:v>
                </c:pt>
                <c:pt idx="283">
                  <c:v>143612</c:v>
                </c:pt>
                <c:pt idx="284">
                  <c:v>71989</c:v>
                </c:pt>
                <c:pt idx="285">
                  <c:v>17315</c:v>
                </c:pt>
                <c:pt idx="286">
                  <c:v>32825</c:v>
                </c:pt>
                <c:pt idx="287">
                  <c:v>52625</c:v>
                </c:pt>
                <c:pt idx="288">
                  <c:v>169382</c:v>
                </c:pt>
                <c:pt idx="289">
                  <c:v>37278</c:v>
                </c:pt>
                <c:pt idx="290">
                  <c:v>27562</c:v>
                </c:pt>
                <c:pt idx="291">
                  <c:v>15868</c:v>
                </c:pt>
                <c:pt idx="292">
                  <c:v>39810</c:v>
                </c:pt>
                <c:pt idx="293">
                  <c:v>58593</c:v>
                </c:pt>
                <c:pt idx="294">
                  <c:v>56048</c:v>
                </c:pt>
                <c:pt idx="295">
                  <c:v>698</c:v>
                </c:pt>
                <c:pt idx="296">
                  <c:v>23650</c:v>
                </c:pt>
                <c:pt idx="297">
                  <c:v>65887</c:v>
                </c:pt>
                <c:pt idx="298">
                  <c:v>11345</c:v>
                </c:pt>
                <c:pt idx="299">
                  <c:v>78208</c:v>
                </c:pt>
                <c:pt idx="300">
                  <c:v>29694</c:v>
                </c:pt>
                <c:pt idx="301">
                  <c:v>54332</c:v>
                </c:pt>
                <c:pt idx="302">
                  <c:v>114897</c:v>
                </c:pt>
                <c:pt idx="303">
                  <c:v>15798</c:v>
                </c:pt>
                <c:pt idx="304">
                  <c:v>61041</c:v>
                </c:pt>
                <c:pt idx="305">
                  <c:v>74989</c:v>
                </c:pt>
                <c:pt idx="306">
                  <c:v>1863</c:v>
                </c:pt>
                <c:pt idx="307">
                  <c:v>940</c:v>
                </c:pt>
                <c:pt idx="308">
                  <c:v>18367</c:v>
                </c:pt>
                <c:pt idx="309">
                  <c:v>4852</c:v>
                </c:pt>
                <c:pt idx="310">
                  <c:v>35368</c:v>
                </c:pt>
                <c:pt idx="311">
                  <c:v>67044</c:v>
                </c:pt>
                <c:pt idx="312">
                  <c:v>78557</c:v>
                </c:pt>
                <c:pt idx="313">
                  <c:v>83432</c:v>
                </c:pt>
                <c:pt idx="314">
                  <c:v>43965</c:v>
                </c:pt>
                <c:pt idx="315">
                  <c:v>96953</c:v>
                </c:pt>
                <c:pt idx="316">
                  <c:v>96053</c:v>
                </c:pt>
                <c:pt idx="317">
                  <c:v>19626</c:v>
                </c:pt>
                <c:pt idx="318">
                  <c:v>41870</c:v>
                </c:pt>
                <c:pt idx="319">
                  <c:v>28959</c:v>
                </c:pt>
                <c:pt idx="320">
                  <c:v>21224</c:v>
                </c:pt>
                <c:pt idx="321">
                  <c:v>52130</c:v>
                </c:pt>
                <c:pt idx="322">
                  <c:v>96568</c:v>
                </c:pt>
                <c:pt idx="323">
                  <c:v>44092</c:v>
                </c:pt>
                <c:pt idx="324">
                  <c:v>139928</c:v>
                </c:pt>
                <c:pt idx="325">
                  <c:v>78502</c:v>
                </c:pt>
                <c:pt idx="326">
                  <c:v>4168</c:v>
                </c:pt>
                <c:pt idx="327">
                  <c:v>592</c:v>
                </c:pt>
                <c:pt idx="328">
                  <c:v>1122</c:v>
                </c:pt>
                <c:pt idx="329">
                  <c:v>5226</c:v>
                </c:pt>
                <c:pt idx="330">
                  <c:v>60429</c:v>
                </c:pt>
                <c:pt idx="331">
                  <c:v>162368</c:v>
                </c:pt>
                <c:pt idx="332">
                  <c:v>13023</c:v>
                </c:pt>
                <c:pt idx="333">
                  <c:v>4383</c:v>
                </c:pt>
                <c:pt idx="334">
                  <c:v>1572</c:v>
                </c:pt>
                <c:pt idx="335">
                  <c:v>425</c:v>
                </c:pt>
                <c:pt idx="336">
                  <c:v>2649</c:v>
                </c:pt>
                <c:pt idx="337">
                  <c:v>10595</c:v>
                </c:pt>
                <c:pt idx="338">
                  <c:v>50246</c:v>
                </c:pt>
                <c:pt idx="339">
                  <c:v>11758</c:v>
                </c:pt>
                <c:pt idx="340">
                  <c:v>40813</c:v>
                </c:pt>
                <c:pt idx="341">
                  <c:v>7252</c:v>
                </c:pt>
                <c:pt idx="342">
                  <c:v>3639</c:v>
                </c:pt>
                <c:pt idx="343">
                  <c:v>554</c:v>
                </c:pt>
                <c:pt idx="344">
                  <c:v>47648</c:v>
                </c:pt>
                <c:pt idx="345">
                  <c:v>23739</c:v>
                </c:pt>
                <c:pt idx="346">
                  <c:v>3011</c:v>
                </c:pt>
                <c:pt idx="347">
                  <c:v>27189</c:v>
                </c:pt>
                <c:pt idx="348">
                  <c:v>1035</c:v>
                </c:pt>
                <c:pt idx="349">
                  <c:v>35343</c:v>
                </c:pt>
                <c:pt idx="350">
                  <c:v>69106</c:v>
                </c:pt>
                <c:pt idx="351">
                  <c:v>84301</c:v>
                </c:pt>
                <c:pt idx="352">
                  <c:v>729</c:v>
                </c:pt>
                <c:pt idx="353">
                  <c:v>10711</c:v>
                </c:pt>
                <c:pt idx="354">
                  <c:v>34395</c:v>
                </c:pt>
                <c:pt idx="355">
                  <c:v>25288</c:v>
                </c:pt>
                <c:pt idx="356">
                  <c:v>15949</c:v>
                </c:pt>
                <c:pt idx="357">
                  <c:v>32715</c:v>
                </c:pt>
                <c:pt idx="358">
                  <c:v>64549</c:v>
                </c:pt>
                <c:pt idx="359">
                  <c:v>120461</c:v>
                </c:pt>
                <c:pt idx="360">
                  <c:v>148196</c:v>
                </c:pt>
                <c:pt idx="361">
                  <c:v>42285</c:v>
                </c:pt>
                <c:pt idx="362">
                  <c:v>85856</c:v>
                </c:pt>
                <c:pt idx="363">
                  <c:v>63638</c:v>
                </c:pt>
                <c:pt idx="364">
                  <c:v>21629</c:v>
                </c:pt>
                <c:pt idx="365">
                  <c:v>17557</c:v>
                </c:pt>
                <c:pt idx="366">
                  <c:v>40917</c:v>
                </c:pt>
                <c:pt idx="367">
                  <c:v>10400</c:v>
                </c:pt>
                <c:pt idx="368">
                  <c:v>11475</c:v>
                </c:pt>
                <c:pt idx="369">
                  <c:v>22036</c:v>
                </c:pt>
                <c:pt idx="370">
                  <c:v>12632</c:v>
                </c:pt>
                <c:pt idx="371">
                  <c:v>59413</c:v>
                </c:pt>
                <c:pt idx="372">
                  <c:v>28521</c:v>
                </c:pt>
                <c:pt idx="373">
                  <c:v>25100</c:v>
                </c:pt>
                <c:pt idx="374">
                  <c:v>5385</c:v>
                </c:pt>
                <c:pt idx="375">
                  <c:v>86636</c:v>
                </c:pt>
                <c:pt idx="376">
                  <c:v>138439</c:v>
                </c:pt>
                <c:pt idx="377">
                  <c:v>62894</c:v>
                </c:pt>
                <c:pt idx="378">
                  <c:v>51946</c:v>
                </c:pt>
                <c:pt idx="379">
                  <c:v>35032</c:v>
                </c:pt>
                <c:pt idx="380">
                  <c:v>118405</c:v>
                </c:pt>
                <c:pt idx="381">
                  <c:v>89</c:v>
                </c:pt>
                <c:pt idx="382">
                  <c:v>91</c:v>
                </c:pt>
                <c:pt idx="383">
                  <c:v>86</c:v>
                </c:pt>
                <c:pt idx="384">
                  <c:v>217</c:v>
                </c:pt>
                <c:pt idx="385">
                  <c:v>5504</c:v>
                </c:pt>
                <c:pt idx="386">
                  <c:v>4124</c:v>
                </c:pt>
                <c:pt idx="387">
                  <c:v>21194</c:v>
                </c:pt>
                <c:pt idx="388">
                  <c:v>96061</c:v>
                </c:pt>
                <c:pt idx="389">
                  <c:v>54145</c:v>
                </c:pt>
                <c:pt idx="390">
                  <c:v>40331</c:v>
                </c:pt>
                <c:pt idx="391">
                  <c:v>70589</c:v>
                </c:pt>
                <c:pt idx="392">
                  <c:v>6375</c:v>
                </c:pt>
                <c:pt idx="393">
                  <c:v>5163</c:v>
                </c:pt>
                <c:pt idx="394">
                  <c:v>81805</c:v>
                </c:pt>
                <c:pt idx="395">
                  <c:v>102263</c:v>
                </c:pt>
                <c:pt idx="396">
                  <c:v>353</c:v>
                </c:pt>
                <c:pt idx="397">
                  <c:v>4423</c:v>
                </c:pt>
                <c:pt idx="398">
                  <c:v>19261</c:v>
                </c:pt>
                <c:pt idx="399">
                  <c:v>1026</c:v>
                </c:pt>
                <c:pt idx="400">
                  <c:v>80685</c:v>
                </c:pt>
                <c:pt idx="401">
                  <c:v>70913</c:v>
                </c:pt>
                <c:pt idx="402">
                  <c:v>64153</c:v>
                </c:pt>
                <c:pt idx="403">
                  <c:v>80562</c:v>
                </c:pt>
                <c:pt idx="404">
                  <c:v>36955</c:v>
                </c:pt>
                <c:pt idx="405">
                  <c:v>96120</c:v>
                </c:pt>
                <c:pt idx="406">
                  <c:v>128227</c:v>
                </c:pt>
                <c:pt idx="407">
                  <c:v>16419</c:v>
                </c:pt>
                <c:pt idx="408">
                  <c:v>23347</c:v>
                </c:pt>
                <c:pt idx="409">
                  <c:v>3980</c:v>
                </c:pt>
                <c:pt idx="410">
                  <c:v>85771</c:v>
                </c:pt>
                <c:pt idx="411">
                  <c:v>807</c:v>
                </c:pt>
                <c:pt idx="412">
                  <c:v>28375</c:v>
                </c:pt>
                <c:pt idx="413">
                  <c:v>116596</c:v>
                </c:pt>
                <c:pt idx="414">
                  <c:v>4516</c:v>
                </c:pt>
                <c:pt idx="415">
                  <c:v>109180</c:v>
                </c:pt>
                <c:pt idx="416">
                  <c:v>4228</c:v>
                </c:pt>
                <c:pt idx="417">
                  <c:v>2573</c:v>
                </c:pt>
                <c:pt idx="418">
                  <c:v>103470</c:v>
                </c:pt>
                <c:pt idx="419">
                  <c:v>17880</c:v>
                </c:pt>
                <c:pt idx="420">
                  <c:v>133667</c:v>
                </c:pt>
                <c:pt idx="421">
                  <c:v>21751</c:v>
                </c:pt>
                <c:pt idx="422">
                  <c:v>37248</c:v>
                </c:pt>
                <c:pt idx="423">
                  <c:v>620</c:v>
                </c:pt>
                <c:pt idx="424">
                  <c:v>5462</c:v>
                </c:pt>
                <c:pt idx="425">
                  <c:v>641</c:v>
                </c:pt>
                <c:pt idx="426">
                  <c:v>3074</c:v>
                </c:pt>
                <c:pt idx="427">
                  <c:v>13655</c:v>
                </c:pt>
                <c:pt idx="428">
                  <c:v>25317</c:v>
                </c:pt>
                <c:pt idx="429">
                  <c:v>13386</c:v>
                </c:pt>
                <c:pt idx="430">
                  <c:v>103451</c:v>
                </c:pt>
                <c:pt idx="431">
                  <c:v>214</c:v>
                </c:pt>
                <c:pt idx="432">
                  <c:v>142378</c:v>
                </c:pt>
                <c:pt idx="433">
                  <c:v>25899</c:v>
                </c:pt>
                <c:pt idx="434">
                  <c:v>79320</c:v>
                </c:pt>
                <c:pt idx="435">
                  <c:v>47816</c:v>
                </c:pt>
                <c:pt idx="436">
                  <c:v>8403</c:v>
                </c:pt>
                <c:pt idx="437">
                  <c:v>51537</c:v>
                </c:pt>
                <c:pt idx="438">
                  <c:v>21239</c:v>
                </c:pt>
                <c:pt idx="439">
                  <c:v>137467</c:v>
                </c:pt>
                <c:pt idx="440">
                  <c:v>36892</c:v>
                </c:pt>
                <c:pt idx="441">
                  <c:v>60923</c:v>
                </c:pt>
                <c:pt idx="442">
                  <c:v>190907</c:v>
                </c:pt>
                <c:pt idx="443">
                  <c:v>35895</c:v>
                </c:pt>
                <c:pt idx="444">
                  <c:v>4563</c:v>
                </c:pt>
                <c:pt idx="445">
                  <c:v>4092</c:v>
                </c:pt>
                <c:pt idx="446">
                  <c:v>68759</c:v>
                </c:pt>
                <c:pt idx="447">
                  <c:v>13336</c:v>
                </c:pt>
                <c:pt idx="448">
                  <c:v>1440</c:v>
                </c:pt>
                <c:pt idx="449">
                  <c:v>32473</c:v>
                </c:pt>
                <c:pt idx="450">
                  <c:v>11213</c:v>
                </c:pt>
                <c:pt idx="451">
                  <c:v>68138</c:v>
                </c:pt>
                <c:pt idx="452">
                  <c:v>16061</c:v>
                </c:pt>
                <c:pt idx="453">
                  <c:v>29263</c:v>
                </c:pt>
                <c:pt idx="454">
                  <c:v>7451</c:v>
                </c:pt>
                <c:pt idx="455">
                  <c:v>27204</c:v>
                </c:pt>
                <c:pt idx="456">
                  <c:v>80086</c:v>
                </c:pt>
                <c:pt idx="457">
                  <c:v>3454</c:v>
                </c:pt>
                <c:pt idx="458">
                  <c:v>22529</c:v>
                </c:pt>
                <c:pt idx="459">
                  <c:v>6869</c:v>
                </c:pt>
                <c:pt idx="460">
                  <c:v>55427</c:v>
                </c:pt>
                <c:pt idx="461">
                  <c:v>21425</c:v>
                </c:pt>
                <c:pt idx="462">
                  <c:v>41205</c:v>
                </c:pt>
                <c:pt idx="463">
                  <c:v>42595</c:v>
                </c:pt>
                <c:pt idx="464">
                  <c:v>11433</c:v>
                </c:pt>
                <c:pt idx="465">
                  <c:v>14072</c:v>
                </c:pt>
                <c:pt idx="466">
                  <c:v>861</c:v>
                </c:pt>
                <c:pt idx="467">
                  <c:v>965</c:v>
                </c:pt>
                <c:pt idx="468">
                  <c:v>1192</c:v>
                </c:pt>
                <c:pt idx="469">
                  <c:v>4238</c:v>
                </c:pt>
                <c:pt idx="470">
                  <c:v>21391</c:v>
                </c:pt>
                <c:pt idx="471">
                  <c:v>3358</c:v>
                </c:pt>
                <c:pt idx="472">
                  <c:v>21216</c:v>
                </c:pt>
                <c:pt idx="473">
                  <c:v>2383</c:v>
                </c:pt>
                <c:pt idx="474">
                  <c:v>29735</c:v>
                </c:pt>
                <c:pt idx="475">
                  <c:v>370</c:v>
                </c:pt>
                <c:pt idx="476">
                  <c:v>3301</c:v>
                </c:pt>
                <c:pt idx="477">
                  <c:v>837</c:v>
                </c:pt>
                <c:pt idx="478">
                  <c:v>243</c:v>
                </c:pt>
                <c:pt idx="479">
                  <c:v>6658</c:v>
                </c:pt>
                <c:pt idx="480">
                  <c:v>15270</c:v>
                </c:pt>
                <c:pt idx="481">
                  <c:v>270</c:v>
                </c:pt>
                <c:pt idx="482">
                  <c:v>3817</c:v>
                </c:pt>
                <c:pt idx="483">
                  <c:v>1110</c:v>
                </c:pt>
                <c:pt idx="484">
                  <c:v>1596</c:v>
                </c:pt>
                <c:pt idx="485">
                  <c:v>935</c:v>
                </c:pt>
                <c:pt idx="486">
                  <c:v>108897</c:v>
                </c:pt>
                <c:pt idx="487">
                  <c:v>62125</c:v>
                </c:pt>
                <c:pt idx="488">
                  <c:v>117374</c:v>
                </c:pt>
                <c:pt idx="489">
                  <c:v>53163</c:v>
                </c:pt>
                <c:pt idx="490">
                  <c:v>25991</c:v>
                </c:pt>
                <c:pt idx="491">
                  <c:v>188</c:v>
                </c:pt>
                <c:pt idx="492">
                  <c:v>38390</c:v>
                </c:pt>
                <c:pt idx="493">
                  <c:v>10945</c:v>
                </c:pt>
                <c:pt idx="494">
                  <c:v>16030</c:v>
                </c:pt>
                <c:pt idx="495">
                  <c:v>12411</c:v>
                </c:pt>
                <c:pt idx="496">
                  <c:v>118309</c:v>
                </c:pt>
                <c:pt idx="497">
                  <c:v>2298</c:v>
                </c:pt>
                <c:pt idx="498">
                  <c:v>9694</c:v>
                </c:pt>
                <c:pt idx="499">
                  <c:v>13311</c:v>
                </c:pt>
                <c:pt idx="500">
                  <c:v>67791</c:v>
                </c:pt>
                <c:pt idx="501">
                  <c:v>11212</c:v>
                </c:pt>
                <c:pt idx="502">
                  <c:v>48176</c:v>
                </c:pt>
                <c:pt idx="503">
                  <c:v>30673</c:v>
                </c:pt>
                <c:pt idx="504">
                  <c:v>58959</c:v>
                </c:pt>
                <c:pt idx="505">
                  <c:v>69725</c:v>
                </c:pt>
                <c:pt idx="506">
                  <c:v>1143</c:v>
                </c:pt>
                <c:pt idx="507">
                  <c:v>95</c:v>
                </c:pt>
                <c:pt idx="508">
                  <c:v>9764</c:v>
                </c:pt>
                <c:pt idx="509">
                  <c:v>15111</c:v>
                </c:pt>
                <c:pt idx="510">
                  <c:v>1177</c:v>
                </c:pt>
                <c:pt idx="511">
                  <c:v>475</c:v>
                </c:pt>
                <c:pt idx="512">
                  <c:v>13133</c:v>
                </c:pt>
                <c:pt idx="513">
                  <c:v>34138</c:v>
                </c:pt>
                <c:pt idx="514">
                  <c:v>11615</c:v>
                </c:pt>
                <c:pt idx="515">
                  <c:v>8715</c:v>
                </c:pt>
                <c:pt idx="516">
                  <c:v>7441</c:v>
                </c:pt>
                <c:pt idx="517">
                  <c:v>3553</c:v>
                </c:pt>
                <c:pt idx="518">
                  <c:v>626</c:v>
                </c:pt>
                <c:pt idx="519">
                  <c:v>7885</c:v>
                </c:pt>
                <c:pt idx="520">
                  <c:v>45160</c:v>
                </c:pt>
                <c:pt idx="521">
                  <c:v>112091</c:v>
                </c:pt>
                <c:pt idx="522">
                  <c:v>11390</c:v>
                </c:pt>
                <c:pt idx="523">
                  <c:v>54342</c:v>
                </c:pt>
                <c:pt idx="524">
                  <c:v>50318</c:v>
                </c:pt>
                <c:pt idx="525">
                  <c:v>14632</c:v>
                </c:pt>
                <c:pt idx="526">
                  <c:v>5523</c:v>
                </c:pt>
                <c:pt idx="527">
                  <c:v>30761</c:v>
                </c:pt>
                <c:pt idx="528">
                  <c:v>1807</c:v>
                </c:pt>
                <c:pt idx="529">
                  <c:v>41254</c:v>
                </c:pt>
                <c:pt idx="530">
                  <c:v>153793</c:v>
                </c:pt>
                <c:pt idx="531">
                  <c:v>35158</c:v>
                </c:pt>
                <c:pt idx="532">
                  <c:v>198048</c:v>
                </c:pt>
                <c:pt idx="533">
                  <c:v>23957</c:v>
                </c:pt>
                <c:pt idx="534">
                  <c:v>59485</c:v>
                </c:pt>
                <c:pt idx="535">
                  <c:v>2022</c:v>
                </c:pt>
                <c:pt idx="536">
                  <c:v>18050</c:v>
                </c:pt>
                <c:pt idx="537">
                  <c:v>12360</c:v>
                </c:pt>
                <c:pt idx="538">
                  <c:v>35495</c:v>
                </c:pt>
                <c:pt idx="539">
                  <c:v>24799</c:v>
                </c:pt>
                <c:pt idx="540">
                  <c:v>57576</c:v>
                </c:pt>
                <c:pt idx="541">
                  <c:v>4593</c:v>
                </c:pt>
                <c:pt idx="542">
                  <c:v>26914</c:v>
                </c:pt>
                <c:pt idx="543">
                  <c:v>31365</c:v>
                </c:pt>
                <c:pt idx="544">
                  <c:v>23254</c:v>
                </c:pt>
                <c:pt idx="545">
                  <c:v>23160</c:v>
                </c:pt>
                <c:pt idx="546">
                  <c:v>1602</c:v>
                </c:pt>
                <c:pt idx="547">
                  <c:v>13008</c:v>
                </c:pt>
                <c:pt idx="548">
                  <c:v>8431</c:v>
                </c:pt>
                <c:pt idx="549">
                  <c:v>2278</c:v>
                </c:pt>
                <c:pt idx="550">
                  <c:v>3354</c:v>
                </c:pt>
                <c:pt idx="551">
                  <c:v>520</c:v>
                </c:pt>
                <c:pt idx="552">
                  <c:v>450</c:v>
                </c:pt>
                <c:pt idx="553">
                  <c:v>55278</c:v>
                </c:pt>
                <c:pt idx="554">
                  <c:v>112</c:v>
                </c:pt>
                <c:pt idx="555">
                  <c:v>10107</c:v>
                </c:pt>
                <c:pt idx="556">
                  <c:v>2703</c:v>
                </c:pt>
                <c:pt idx="557">
                  <c:v>300</c:v>
                </c:pt>
                <c:pt idx="558">
                  <c:v>175</c:v>
                </c:pt>
                <c:pt idx="559">
                  <c:v>246</c:v>
                </c:pt>
                <c:pt idx="560">
                  <c:v>361</c:v>
                </c:pt>
                <c:pt idx="561">
                  <c:v>52055</c:v>
                </c:pt>
                <c:pt idx="562">
                  <c:v>32634</c:v>
                </c:pt>
                <c:pt idx="563">
                  <c:v>1665</c:v>
                </c:pt>
                <c:pt idx="564">
                  <c:v>2270</c:v>
                </c:pt>
                <c:pt idx="565">
                  <c:v>357</c:v>
                </c:pt>
                <c:pt idx="566">
                  <c:v>148</c:v>
                </c:pt>
                <c:pt idx="567">
                  <c:v>1925</c:v>
                </c:pt>
                <c:pt idx="568">
                  <c:v>32262</c:v>
                </c:pt>
                <c:pt idx="569">
                  <c:v>6639</c:v>
                </c:pt>
                <c:pt idx="570">
                  <c:v>27241</c:v>
                </c:pt>
                <c:pt idx="571">
                  <c:v>1385</c:v>
                </c:pt>
                <c:pt idx="572">
                  <c:v>6176</c:v>
                </c:pt>
                <c:pt idx="573">
                  <c:v>5688</c:v>
                </c:pt>
                <c:pt idx="574">
                  <c:v>110454</c:v>
                </c:pt>
                <c:pt idx="575">
                  <c:v>10931</c:v>
                </c:pt>
                <c:pt idx="576">
                  <c:v>5334</c:v>
                </c:pt>
                <c:pt idx="577">
                  <c:v>8213</c:v>
                </c:pt>
                <c:pt idx="578">
                  <c:v>14457</c:v>
                </c:pt>
                <c:pt idx="579">
                  <c:v>94978</c:v>
                </c:pt>
                <c:pt idx="580">
                  <c:v>53203</c:v>
                </c:pt>
                <c:pt idx="581">
                  <c:v>43225</c:v>
                </c:pt>
                <c:pt idx="582">
                  <c:v>36069</c:v>
                </c:pt>
                <c:pt idx="583">
                  <c:v>113672</c:v>
                </c:pt>
                <c:pt idx="584">
                  <c:v>137624</c:v>
                </c:pt>
                <c:pt idx="585">
                  <c:v>9940</c:v>
                </c:pt>
                <c:pt idx="586">
                  <c:v>66880</c:v>
                </c:pt>
                <c:pt idx="587">
                  <c:v>45660</c:v>
                </c:pt>
                <c:pt idx="588">
                  <c:v>971</c:v>
                </c:pt>
                <c:pt idx="589">
                  <c:v>493</c:v>
                </c:pt>
                <c:pt idx="590">
                  <c:v>18644</c:v>
                </c:pt>
                <c:pt idx="591">
                  <c:v>35221</c:v>
                </c:pt>
                <c:pt idx="592">
                  <c:v>5310</c:v>
                </c:pt>
                <c:pt idx="593">
                  <c:v>56089</c:v>
                </c:pt>
                <c:pt idx="594">
                  <c:v>7048</c:v>
                </c:pt>
                <c:pt idx="595">
                  <c:v>166895</c:v>
                </c:pt>
                <c:pt idx="596">
                  <c:v>440</c:v>
                </c:pt>
                <c:pt idx="597">
                  <c:v>9381</c:v>
                </c:pt>
                <c:pt idx="598">
                  <c:v>2428</c:v>
                </c:pt>
                <c:pt idx="599">
                  <c:v>54716</c:v>
                </c:pt>
                <c:pt idx="600">
                  <c:v>2192</c:v>
                </c:pt>
                <c:pt idx="601">
                  <c:v>51614</c:v>
                </c:pt>
                <c:pt idx="602">
                  <c:v>12995</c:v>
                </c:pt>
                <c:pt idx="603">
                  <c:v>94799</c:v>
                </c:pt>
                <c:pt idx="604">
                  <c:v>31709</c:v>
                </c:pt>
                <c:pt idx="605">
                  <c:v>22850</c:v>
                </c:pt>
                <c:pt idx="606">
                  <c:v>506</c:v>
                </c:pt>
                <c:pt idx="607">
                  <c:v>67429</c:v>
                </c:pt>
                <c:pt idx="608">
                  <c:v>140</c:v>
                </c:pt>
                <c:pt idx="609">
                  <c:v>5461</c:v>
                </c:pt>
                <c:pt idx="610">
                  <c:v>15120</c:v>
                </c:pt>
                <c:pt idx="611">
                  <c:v>6114</c:v>
                </c:pt>
                <c:pt idx="612">
                  <c:v>17808</c:v>
                </c:pt>
                <c:pt idx="613">
                  <c:v>46763</c:v>
                </c:pt>
                <c:pt idx="614">
                  <c:v>6519</c:v>
                </c:pt>
                <c:pt idx="615">
                  <c:v>3045</c:v>
                </c:pt>
                <c:pt idx="616">
                  <c:v>6787</c:v>
                </c:pt>
                <c:pt idx="617">
                  <c:v>26526</c:v>
                </c:pt>
                <c:pt idx="618">
                  <c:v>44310</c:v>
                </c:pt>
                <c:pt idx="619">
                  <c:v>22671</c:v>
                </c:pt>
                <c:pt idx="620">
                  <c:v>1354</c:v>
                </c:pt>
                <c:pt idx="621">
                  <c:v>6889</c:v>
                </c:pt>
                <c:pt idx="622">
                  <c:v>104</c:v>
                </c:pt>
                <c:pt idx="623">
                  <c:v>19109</c:v>
                </c:pt>
                <c:pt idx="624">
                  <c:v>63</c:v>
                </c:pt>
                <c:pt idx="625">
                  <c:v>622</c:v>
                </c:pt>
                <c:pt idx="626">
                  <c:v>6096</c:v>
                </c:pt>
                <c:pt idx="627">
                  <c:v>125</c:v>
                </c:pt>
                <c:pt idx="628">
                  <c:v>130601</c:v>
                </c:pt>
                <c:pt idx="629">
                  <c:v>429</c:v>
                </c:pt>
                <c:pt idx="630">
                  <c:v>13902</c:v>
                </c:pt>
                <c:pt idx="631">
                  <c:v>5183</c:v>
                </c:pt>
                <c:pt idx="632">
                  <c:v>3630</c:v>
                </c:pt>
                <c:pt idx="633">
                  <c:v>30009</c:v>
                </c:pt>
                <c:pt idx="634">
                  <c:v>8573</c:v>
                </c:pt>
                <c:pt idx="635">
                  <c:v>1336</c:v>
                </c:pt>
                <c:pt idx="636">
                  <c:v>8947</c:v>
                </c:pt>
                <c:pt idx="637">
                  <c:v>1214</c:v>
                </c:pt>
                <c:pt idx="638">
                  <c:v>23958</c:v>
                </c:pt>
                <c:pt idx="639">
                  <c:v>3660</c:v>
                </c:pt>
                <c:pt idx="640">
                  <c:v>13640</c:v>
                </c:pt>
                <c:pt idx="641">
                  <c:v>5467</c:v>
                </c:pt>
                <c:pt idx="642">
                  <c:v>409</c:v>
                </c:pt>
                <c:pt idx="643">
                  <c:v>9644</c:v>
                </c:pt>
                <c:pt idx="644">
                  <c:v>15027</c:v>
                </c:pt>
                <c:pt idx="645">
                  <c:v>29207</c:v>
                </c:pt>
                <c:pt idx="646">
                  <c:v>3130</c:v>
                </c:pt>
                <c:pt idx="647">
                  <c:v>6128</c:v>
                </c:pt>
                <c:pt idx="648">
                  <c:v>1223</c:v>
                </c:pt>
                <c:pt idx="649">
                  <c:v>390</c:v>
                </c:pt>
                <c:pt idx="650">
                  <c:v>44576</c:v>
                </c:pt>
                <c:pt idx="651">
                  <c:v>33784</c:v>
                </c:pt>
                <c:pt idx="652">
                  <c:v>4983</c:v>
                </c:pt>
                <c:pt idx="653">
                  <c:v>8172</c:v>
                </c:pt>
                <c:pt idx="654">
                  <c:v>4017</c:v>
                </c:pt>
                <c:pt idx="655">
                  <c:v>36209</c:v>
                </c:pt>
                <c:pt idx="656">
                  <c:v>4546</c:v>
                </c:pt>
                <c:pt idx="657">
                  <c:v>3697</c:v>
                </c:pt>
                <c:pt idx="658">
                  <c:v>24621</c:v>
                </c:pt>
                <c:pt idx="659">
                  <c:v>833</c:v>
                </c:pt>
                <c:pt idx="660">
                  <c:v>39072</c:v>
                </c:pt>
                <c:pt idx="661">
                  <c:v>7565</c:v>
                </c:pt>
                <c:pt idx="662">
                  <c:v>27</c:v>
                </c:pt>
                <c:pt idx="663">
                  <c:v>256</c:v>
                </c:pt>
                <c:pt idx="664">
                  <c:v>9091</c:v>
                </c:pt>
                <c:pt idx="665">
                  <c:v>7665</c:v>
                </c:pt>
                <c:pt idx="666">
                  <c:v>741</c:v>
                </c:pt>
                <c:pt idx="667">
                  <c:v>1128</c:v>
                </c:pt>
                <c:pt idx="668">
                  <c:v>28021</c:v>
                </c:pt>
                <c:pt idx="669">
                  <c:v>1952</c:v>
                </c:pt>
                <c:pt idx="670">
                  <c:v>5704</c:v>
                </c:pt>
                <c:pt idx="671">
                  <c:v>8701</c:v>
                </c:pt>
                <c:pt idx="672">
                  <c:v>105429</c:v>
                </c:pt>
                <c:pt idx="673">
                  <c:v>228</c:v>
                </c:pt>
                <c:pt idx="674">
                  <c:v>943</c:v>
                </c:pt>
                <c:pt idx="675">
                  <c:v>29330</c:v>
                </c:pt>
                <c:pt idx="676">
                  <c:v>4406</c:v>
                </c:pt>
                <c:pt idx="677">
                  <c:v>5333</c:v>
                </c:pt>
                <c:pt idx="678">
                  <c:v>188</c:v>
                </c:pt>
                <c:pt idx="679">
                  <c:v>2838</c:v>
                </c:pt>
                <c:pt idx="680">
                  <c:v>16828</c:v>
                </c:pt>
                <c:pt idx="681">
                  <c:v>43</c:v>
                </c:pt>
                <c:pt idx="682">
                  <c:v>1826</c:v>
                </c:pt>
                <c:pt idx="683">
                  <c:v>7601</c:v>
                </c:pt>
                <c:pt idx="684">
                  <c:v>2976</c:v>
                </c:pt>
                <c:pt idx="685">
                  <c:v>25</c:v>
                </c:pt>
                <c:pt idx="686">
                  <c:v>143</c:v>
                </c:pt>
                <c:pt idx="687">
                  <c:v>42</c:v>
                </c:pt>
                <c:pt idx="688">
                  <c:v>159</c:v>
                </c:pt>
                <c:pt idx="689">
                  <c:v>30487</c:v>
                </c:pt>
                <c:pt idx="690">
                  <c:v>16132</c:v>
                </c:pt>
                <c:pt idx="691">
                  <c:v>3069</c:v>
                </c:pt>
                <c:pt idx="692">
                  <c:v>61</c:v>
                </c:pt>
                <c:pt idx="693">
                  <c:v>575</c:v>
                </c:pt>
                <c:pt idx="694">
                  <c:v>13056</c:v>
                </c:pt>
                <c:pt idx="695">
                  <c:v>46694</c:v>
                </c:pt>
                <c:pt idx="696">
                  <c:v>60267</c:v>
                </c:pt>
                <c:pt idx="697">
                  <c:v>22365</c:v>
                </c:pt>
                <c:pt idx="698">
                  <c:v>2351</c:v>
                </c:pt>
                <c:pt idx="699">
                  <c:v>62140</c:v>
                </c:pt>
                <c:pt idx="700">
                  <c:v>4940</c:v>
                </c:pt>
                <c:pt idx="701">
                  <c:v>28345</c:v>
                </c:pt>
                <c:pt idx="702">
                  <c:v>87752</c:v>
                </c:pt>
                <c:pt idx="703">
                  <c:v>789</c:v>
                </c:pt>
                <c:pt idx="704">
                  <c:v>13575</c:v>
                </c:pt>
                <c:pt idx="705">
                  <c:v>31187</c:v>
                </c:pt>
                <c:pt idx="706">
                  <c:v>6230</c:v>
                </c:pt>
                <c:pt idx="707">
                  <c:v>1058</c:v>
                </c:pt>
                <c:pt idx="708">
                  <c:v>4018</c:v>
                </c:pt>
                <c:pt idx="709">
                  <c:v>25805</c:v>
                </c:pt>
                <c:pt idx="710">
                  <c:v>1635</c:v>
                </c:pt>
                <c:pt idx="711">
                  <c:v>2602</c:v>
                </c:pt>
                <c:pt idx="712">
                  <c:v>23545</c:v>
                </c:pt>
                <c:pt idx="713">
                  <c:v>6346</c:v>
                </c:pt>
                <c:pt idx="714">
                  <c:v>53224</c:v>
                </c:pt>
                <c:pt idx="715">
                  <c:v>21423</c:v>
                </c:pt>
                <c:pt idx="716">
                  <c:v>10720</c:v>
                </c:pt>
                <c:pt idx="717">
                  <c:v>3365</c:v>
                </c:pt>
                <c:pt idx="718">
                  <c:v>6293</c:v>
                </c:pt>
                <c:pt idx="719">
                  <c:v>42017</c:v>
                </c:pt>
                <c:pt idx="720">
                  <c:v>31131</c:v>
                </c:pt>
                <c:pt idx="721">
                  <c:v>68</c:v>
                </c:pt>
                <c:pt idx="722">
                  <c:v>5145</c:v>
                </c:pt>
                <c:pt idx="723">
                  <c:v>905</c:v>
                </c:pt>
                <c:pt idx="724">
                  <c:v>54633</c:v>
                </c:pt>
                <c:pt idx="725">
                  <c:v>45109</c:v>
                </c:pt>
                <c:pt idx="726">
                  <c:v>3489</c:v>
                </c:pt>
                <c:pt idx="727">
                  <c:v>22135</c:v>
                </c:pt>
                <c:pt idx="728">
                  <c:v>31842</c:v>
                </c:pt>
                <c:pt idx="729">
                  <c:v>30160</c:v>
                </c:pt>
                <c:pt idx="730">
                  <c:v>10521</c:v>
                </c:pt>
                <c:pt idx="731">
                  <c:v>2108</c:v>
                </c:pt>
                <c:pt idx="732">
                  <c:v>1404</c:v>
                </c:pt>
                <c:pt idx="733">
                  <c:v>22707</c:v>
                </c:pt>
                <c:pt idx="734">
                  <c:v>66326</c:v>
                </c:pt>
                <c:pt idx="735">
                  <c:v>1084</c:v>
                </c:pt>
                <c:pt idx="736">
                  <c:v>59194</c:v>
                </c:pt>
                <c:pt idx="737">
                  <c:v>305</c:v>
                </c:pt>
                <c:pt idx="738">
                  <c:v>8488</c:v>
                </c:pt>
                <c:pt idx="739">
                  <c:v>14208</c:v>
                </c:pt>
                <c:pt idx="740">
                  <c:v>22338</c:v>
                </c:pt>
                <c:pt idx="741">
                  <c:v>35039</c:v>
                </c:pt>
                <c:pt idx="742">
                  <c:v>8172</c:v>
                </c:pt>
                <c:pt idx="743">
                  <c:v>53816</c:v>
                </c:pt>
                <c:pt idx="744">
                  <c:v>139836</c:v>
                </c:pt>
                <c:pt idx="745">
                  <c:v>24456</c:v>
                </c:pt>
                <c:pt idx="746">
                  <c:v>10729</c:v>
                </c:pt>
                <c:pt idx="747">
                  <c:v>50110</c:v>
                </c:pt>
                <c:pt idx="748">
                  <c:v>388</c:v>
                </c:pt>
                <c:pt idx="749">
                  <c:v>143737</c:v>
                </c:pt>
                <c:pt idx="750">
                  <c:v>2006</c:v>
                </c:pt>
                <c:pt idx="751">
                  <c:v>493</c:v>
                </c:pt>
                <c:pt idx="752">
                  <c:v>5990</c:v>
                </c:pt>
                <c:pt idx="753">
                  <c:v>17129</c:v>
                </c:pt>
                <c:pt idx="754">
                  <c:v>4914</c:v>
                </c:pt>
                <c:pt idx="755">
                  <c:v>76076</c:v>
                </c:pt>
                <c:pt idx="756">
                  <c:v>61</c:v>
                </c:pt>
                <c:pt idx="757">
                  <c:v>6934</c:v>
                </c:pt>
                <c:pt idx="758">
                  <c:v>28001</c:v>
                </c:pt>
                <c:pt idx="759">
                  <c:v>5615</c:v>
                </c:pt>
                <c:pt idx="760">
                  <c:v>30712</c:v>
                </c:pt>
                <c:pt idx="761">
                  <c:v>23213</c:v>
                </c:pt>
                <c:pt idx="762">
                  <c:v>11679</c:v>
                </c:pt>
                <c:pt idx="763">
                  <c:v>7107</c:v>
                </c:pt>
                <c:pt idx="764">
                  <c:v>38740</c:v>
                </c:pt>
                <c:pt idx="765">
                  <c:v>25708</c:v>
                </c:pt>
                <c:pt idx="766">
                  <c:v>297</c:v>
                </c:pt>
                <c:pt idx="767">
                  <c:v>3730</c:v>
                </c:pt>
                <c:pt idx="768">
                  <c:v>447</c:v>
                </c:pt>
                <c:pt idx="769">
                  <c:v>411</c:v>
                </c:pt>
                <c:pt idx="770">
                  <c:v>320</c:v>
                </c:pt>
                <c:pt idx="771">
                  <c:v>9556</c:v>
                </c:pt>
                <c:pt idx="772">
                  <c:v>1943</c:v>
                </c:pt>
                <c:pt idx="773">
                  <c:v>7263</c:v>
                </c:pt>
                <c:pt idx="774">
                  <c:v>17722</c:v>
                </c:pt>
                <c:pt idx="775">
                  <c:v>12792</c:v>
                </c:pt>
                <c:pt idx="776">
                  <c:v>7938</c:v>
                </c:pt>
                <c:pt idx="777">
                  <c:v>10887</c:v>
                </c:pt>
                <c:pt idx="778">
                  <c:v>548</c:v>
                </c:pt>
                <c:pt idx="779">
                  <c:v>106232</c:v>
                </c:pt>
                <c:pt idx="780">
                  <c:v>149738</c:v>
                </c:pt>
                <c:pt idx="781">
                  <c:v>96073</c:v>
                </c:pt>
                <c:pt idx="782">
                  <c:v>3996</c:v>
                </c:pt>
                <c:pt idx="783">
                  <c:v>3991</c:v>
                </c:pt>
                <c:pt idx="784">
                  <c:v>3431</c:v>
                </c:pt>
                <c:pt idx="785">
                  <c:v>3468</c:v>
                </c:pt>
                <c:pt idx="786">
                  <c:v>3481</c:v>
                </c:pt>
                <c:pt idx="787">
                  <c:v>4562</c:v>
                </c:pt>
                <c:pt idx="788">
                  <c:v>4032</c:v>
                </c:pt>
                <c:pt idx="789">
                  <c:v>4293</c:v>
                </c:pt>
                <c:pt idx="790">
                  <c:v>2379</c:v>
                </c:pt>
                <c:pt idx="791">
                  <c:v>42881</c:v>
                </c:pt>
                <c:pt idx="792">
                  <c:v>97160</c:v>
                </c:pt>
                <c:pt idx="793">
                  <c:v>14126</c:v>
                </c:pt>
                <c:pt idx="794">
                  <c:v>66115</c:v>
                </c:pt>
                <c:pt idx="795">
                  <c:v>15871</c:v>
                </c:pt>
                <c:pt idx="796">
                  <c:v>5573</c:v>
                </c:pt>
                <c:pt idx="797">
                  <c:v>10357</c:v>
                </c:pt>
                <c:pt idx="798">
                  <c:v>424</c:v>
                </c:pt>
                <c:pt idx="799">
                  <c:v>22566</c:v>
                </c:pt>
                <c:pt idx="800">
                  <c:v>3523</c:v>
                </c:pt>
                <c:pt idx="801">
                  <c:v>5634</c:v>
                </c:pt>
                <c:pt idx="802">
                  <c:v>354</c:v>
                </c:pt>
                <c:pt idx="803">
                  <c:v>19071</c:v>
                </c:pt>
                <c:pt idx="804">
                  <c:v>1574</c:v>
                </c:pt>
                <c:pt idx="805">
                  <c:v>4414</c:v>
                </c:pt>
                <c:pt idx="806">
                  <c:v>29726</c:v>
                </c:pt>
                <c:pt idx="807">
                  <c:v>67771</c:v>
                </c:pt>
                <c:pt idx="808">
                  <c:v>10716</c:v>
                </c:pt>
                <c:pt idx="809">
                  <c:v>11311</c:v>
                </c:pt>
                <c:pt idx="810">
                  <c:v>1930</c:v>
                </c:pt>
                <c:pt idx="811">
                  <c:v>1428</c:v>
                </c:pt>
                <c:pt idx="812">
                  <c:v>3099</c:v>
                </c:pt>
                <c:pt idx="813">
                  <c:v>14226</c:v>
                </c:pt>
                <c:pt idx="814">
                  <c:v>43441</c:v>
                </c:pt>
                <c:pt idx="815">
                  <c:v>15466</c:v>
                </c:pt>
                <c:pt idx="816">
                  <c:v>13522</c:v>
                </c:pt>
                <c:pt idx="817">
                  <c:v>63618</c:v>
                </c:pt>
                <c:pt idx="818">
                  <c:v>28875</c:v>
                </c:pt>
                <c:pt idx="819">
                  <c:v>4924</c:v>
                </c:pt>
                <c:pt idx="820">
                  <c:v>11313</c:v>
                </c:pt>
                <c:pt idx="821">
                  <c:v>5447</c:v>
                </c:pt>
                <c:pt idx="822">
                  <c:v>117105</c:v>
                </c:pt>
                <c:pt idx="823">
                  <c:v>311</c:v>
                </c:pt>
                <c:pt idx="824">
                  <c:v>3195</c:v>
                </c:pt>
                <c:pt idx="825">
                  <c:v>29426</c:v>
                </c:pt>
                <c:pt idx="826">
                  <c:v>20334</c:v>
                </c:pt>
                <c:pt idx="827">
                  <c:v>6172</c:v>
                </c:pt>
                <c:pt idx="828">
                  <c:v>12714</c:v>
                </c:pt>
                <c:pt idx="829">
                  <c:v>14150</c:v>
                </c:pt>
                <c:pt idx="830">
                  <c:v>4123</c:v>
                </c:pt>
                <c:pt idx="831">
                  <c:v>744</c:v>
                </c:pt>
                <c:pt idx="832">
                  <c:v>65403</c:v>
                </c:pt>
                <c:pt idx="833">
                  <c:v>207</c:v>
                </c:pt>
                <c:pt idx="834">
                  <c:v>15467</c:v>
                </c:pt>
                <c:pt idx="835">
                  <c:v>13147</c:v>
                </c:pt>
                <c:pt idx="836">
                  <c:v>3015</c:v>
                </c:pt>
                <c:pt idx="837">
                  <c:v>25941</c:v>
                </c:pt>
                <c:pt idx="838">
                  <c:v>6362</c:v>
                </c:pt>
                <c:pt idx="839">
                  <c:v>8170</c:v>
                </c:pt>
                <c:pt idx="840">
                  <c:v>24283</c:v>
                </c:pt>
                <c:pt idx="841">
                  <c:v>123</c:v>
                </c:pt>
                <c:pt idx="842">
                  <c:v>103662</c:v>
                </c:pt>
                <c:pt idx="843">
                  <c:v>19672</c:v>
                </c:pt>
                <c:pt idx="844">
                  <c:v>30700</c:v>
                </c:pt>
                <c:pt idx="845">
                  <c:v>11251</c:v>
                </c:pt>
                <c:pt idx="846">
                  <c:v>125</c:v>
                </c:pt>
                <c:pt idx="847">
                  <c:v>19803</c:v>
                </c:pt>
                <c:pt idx="848">
                  <c:v>482</c:v>
                </c:pt>
                <c:pt idx="849">
                  <c:v>24760</c:v>
                </c:pt>
                <c:pt idx="850">
                  <c:v>96</c:v>
                </c:pt>
                <c:pt idx="851">
                  <c:v>3382</c:v>
                </c:pt>
                <c:pt idx="852">
                  <c:v>43797</c:v>
                </c:pt>
                <c:pt idx="853">
                  <c:v>31729</c:v>
                </c:pt>
                <c:pt idx="854">
                  <c:v>6444</c:v>
                </c:pt>
                <c:pt idx="855">
                  <c:v>15419</c:v>
                </c:pt>
                <c:pt idx="856">
                  <c:v>6452</c:v>
                </c:pt>
                <c:pt idx="857">
                  <c:v>15640</c:v>
                </c:pt>
                <c:pt idx="858">
                  <c:v>115308</c:v>
                </c:pt>
                <c:pt idx="859">
                  <c:v>2255</c:v>
                </c:pt>
                <c:pt idx="860">
                  <c:v>463</c:v>
                </c:pt>
                <c:pt idx="861">
                  <c:v>75214</c:v>
                </c:pt>
                <c:pt idx="862">
                  <c:v>305</c:v>
                </c:pt>
                <c:pt idx="863">
                  <c:v>746</c:v>
                </c:pt>
                <c:pt idx="864">
                  <c:v>4993</c:v>
                </c:pt>
                <c:pt idx="865">
                  <c:v>1634</c:v>
                </c:pt>
                <c:pt idx="866">
                  <c:v>15953</c:v>
                </c:pt>
                <c:pt idx="867">
                  <c:v>13014</c:v>
                </c:pt>
                <c:pt idx="868">
                  <c:v>10380</c:v>
                </c:pt>
                <c:pt idx="869">
                  <c:v>4893</c:v>
                </c:pt>
                <c:pt idx="870">
                  <c:v>11622</c:v>
                </c:pt>
                <c:pt idx="871">
                  <c:v>1634</c:v>
                </c:pt>
                <c:pt idx="872">
                  <c:v>7062</c:v>
                </c:pt>
                <c:pt idx="873">
                  <c:v>996</c:v>
                </c:pt>
                <c:pt idx="874">
                  <c:v>3522</c:v>
                </c:pt>
                <c:pt idx="875">
                  <c:v>11843</c:v>
                </c:pt>
                <c:pt idx="876">
                  <c:v>1086</c:v>
                </c:pt>
                <c:pt idx="877">
                  <c:v>140</c:v>
                </c:pt>
                <c:pt idx="878">
                  <c:v>6371</c:v>
                </c:pt>
                <c:pt idx="879">
                  <c:v>59</c:v>
                </c:pt>
                <c:pt idx="880">
                  <c:v>4190</c:v>
                </c:pt>
                <c:pt idx="881">
                  <c:v>423</c:v>
                </c:pt>
                <c:pt idx="882">
                  <c:v>2061</c:v>
                </c:pt>
                <c:pt idx="883">
                  <c:v>239</c:v>
                </c:pt>
                <c:pt idx="884">
                  <c:v>528</c:v>
                </c:pt>
                <c:pt idx="885">
                  <c:v>184</c:v>
                </c:pt>
                <c:pt idx="886">
                  <c:v>13056</c:v>
                </c:pt>
                <c:pt idx="887">
                  <c:v>2067</c:v>
                </c:pt>
                <c:pt idx="888">
                  <c:v>24877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  <c:pt idx="1">
                  <c:v>7.1</c:v>
                </c:pt>
                <c:pt idx="2">
                  <c:v>5.9</c:v>
                </c:pt>
                <c:pt idx="3">
                  <c:v>7.1</c:v>
                </c:pt>
                <c:pt idx="4">
                  <c:v>8.3000000000000007</c:v>
                </c:pt>
                <c:pt idx="5">
                  <c:v>5.7</c:v>
                </c:pt>
                <c:pt idx="6">
                  <c:v>7.4</c:v>
                </c:pt>
                <c:pt idx="7">
                  <c:v>8.1999999999999993</c:v>
                </c:pt>
                <c:pt idx="8">
                  <c:v>6.7</c:v>
                </c:pt>
                <c:pt idx="9">
                  <c:v>7</c:v>
                </c:pt>
                <c:pt idx="10">
                  <c:v>8.1</c:v>
                </c:pt>
                <c:pt idx="11">
                  <c:v>6.3</c:v>
                </c:pt>
                <c:pt idx="12">
                  <c:v>7</c:v>
                </c:pt>
                <c:pt idx="13">
                  <c:v>6.8</c:v>
                </c:pt>
                <c:pt idx="14">
                  <c:v>7.9</c:v>
                </c:pt>
                <c:pt idx="15">
                  <c:v>7.6</c:v>
                </c:pt>
                <c:pt idx="16">
                  <c:v>6.9</c:v>
                </c:pt>
                <c:pt idx="17">
                  <c:v>6.4</c:v>
                </c:pt>
                <c:pt idx="18">
                  <c:v>7.2</c:v>
                </c:pt>
                <c:pt idx="19">
                  <c:v>7.5</c:v>
                </c:pt>
                <c:pt idx="20">
                  <c:v>7.2</c:v>
                </c:pt>
                <c:pt idx="21">
                  <c:v>7.6</c:v>
                </c:pt>
                <c:pt idx="22">
                  <c:v>7.8</c:v>
                </c:pt>
                <c:pt idx="23">
                  <c:v>8.1</c:v>
                </c:pt>
                <c:pt idx="24">
                  <c:v>7</c:v>
                </c:pt>
                <c:pt idx="25">
                  <c:v>8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7.2</c:v>
                </c:pt>
                <c:pt idx="29">
                  <c:v>7.1</c:v>
                </c:pt>
                <c:pt idx="30">
                  <c:v>8</c:v>
                </c:pt>
                <c:pt idx="31">
                  <c:v>7.9</c:v>
                </c:pt>
                <c:pt idx="32">
                  <c:v>6.1</c:v>
                </c:pt>
                <c:pt idx="33">
                  <c:v>7.8</c:v>
                </c:pt>
                <c:pt idx="34">
                  <c:v>8.8000000000000007</c:v>
                </c:pt>
                <c:pt idx="35">
                  <c:v>6.8</c:v>
                </c:pt>
                <c:pt idx="36">
                  <c:v>7.8</c:v>
                </c:pt>
                <c:pt idx="37">
                  <c:v>7.2</c:v>
                </c:pt>
                <c:pt idx="38">
                  <c:v>8.3000000000000007</c:v>
                </c:pt>
                <c:pt idx="39">
                  <c:v>7</c:v>
                </c:pt>
                <c:pt idx="40">
                  <c:v>7.8</c:v>
                </c:pt>
                <c:pt idx="41">
                  <c:v>7.6</c:v>
                </c:pt>
                <c:pt idx="42">
                  <c:v>6.8</c:v>
                </c:pt>
                <c:pt idx="43">
                  <c:v>6.7</c:v>
                </c:pt>
                <c:pt idx="44">
                  <c:v>8.1</c:v>
                </c:pt>
                <c:pt idx="45">
                  <c:v>6.6</c:v>
                </c:pt>
                <c:pt idx="46">
                  <c:v>5.0999999999999996</c:v>
                </c:pt>
                <c:pt idx="47">
                  <c:v>7.7</c:v>
                </c:pt>
                <c:pt idx="48">
                  <c:v>7.9</c:v>
                </c:pt>
                <c:pt idx="49">
                  <c:v>6</c:v>
                </c:pt>
                <c:pt idx="50">
                  <c:v>7.6</c:v>
                </c:pt>
                <c:pt idx="51">
                  <c:v>6.6</c:v>
                </c:pt>
                <c:pt idx="52">
                  <c:v>7</c:v>
                </c:pt>
                <c:pt idx="53">
                  <c:v>3.5</c:v>
                </c:pt>
                <c:pt idx="54">
                  <c:v>6.7</c:v>
                </c:pt>
                <c:pt idx="55">
                  <c:v>8.6999999999999993</c:v>
                </c:pt>
                <c:pt idx="56">
                  <c:v>8.6</c:v>
                </c:pt>
                <c:pt idx="57">
                  <c:v>8</c:v>
                </c:pt>
                <c:pt idx="58">
                  <c:v>7.1</c:v>
                </c:pt>
                <c:pt idx="59">
                  <c:v>6.8</c:v>
                </c:pt>
                <c:pt idx="60">
                  <c:v>7.7</c:v>
                </c:pt>
                <c:pt idx="61">
                  <c:v>7.8</c:v>
                </c:pt>
                <c:pt idx="62">
                  <c:v>7.6</c:v>
                </c:pt>
                <c:pt idx="63">
                  <c:v>7.9</c:v>
                </c:pt>
                <c:pt idx="64">
                  <c:v>6.6</c:v>
                </c:pt>
                <c:pt idx="65">
                  <c:v>6.4</c:v>
                </c:pt>
                <c:pt idx="66">
                  <c:v>7.8</c:v>
                </c:pt>
                <c:pt idx="67">
                  <c:v>8</c:v>
                </c:pt>
                <c:pt idx="68">
                  <c:v>7.6</c:v>
                </c:pt>
                <c:pt idx="69">
                  <c:v>6.9</c:v>
                </c:pt>
                <c:pt idx="70">
                  <c:v>7</c:v>
                </c:pt>
                <c:pt idx="71">
                  <c:v>5.7</c:v>
                </c:pt>
                <c:pt idx="72">
                  <c:v>6.1</c:v>
                </c:pt>
                <c:pt idx="73">
                  <c:v>5.3</c:v>
                </c:pt>
                <c:pt idx="74">
                  <c:v>8</c:v>
                </c:pt>
                <c:pt idx="75">
                  <c:v>5.8</c:v>
                </c:pt>
                <c:pt idx="76">
                  <c:v>7.2</c:v>
                </c:pt>
                <c:pt idx="77">
                  <c:v>5.8</c:v>
                </c:pt>
                <c:pt idx="78">
                  <c:v>6.8</c:v>
                </c:pt>
                <c:pt idx="79">
                  <c:v>6.3</c:v>
                </c:pt>
                <c:pt idx="80">
                  <c:v>7.1</c:v>
                </c:pt>
                <c:pt idx="81">
                  <c:v>5.6</c:v>
                </c:pt>
                <c:pt idx="82">
                  <c:v>7.8</c:v>
                </c:pt>
                <c:pt idx="83">
                  <c:v>7.5</c:v>
                </c:pt>
                <c:pt idx="84">
                  <c:v>7.6</c:v>
                </c:pt>
                <c:pt idx="85">
                  <c:v>7.3</c:v>
                </c:pt>
                <c:pt idx="86">
                  <c:v>7.6</c:v>
                </c:pt>
                <c:pt idx="87">
                  <c:v>6.5</c:v>
                </c:pt>
                <c:pt idx="88">
                  <c:v>8.1999999999999993</c:v>
                </c:pt>
                <c:pt idx="89">
                  <c:v>7.4</c:v>
                </c:pt>
                <c:pt idx="90">
                  <c:v>7.8</c:v>
                </c:pt>
                <c:pt idx="91">
                  <c:v>7.3</c:v>
                </c:pt>
                <c:pt idx="92">
                  <c:v>8</c:v>
                </c:pt>
                <c:pt idx="93">
                  <c:v>7.3</c:v>
                </c:pt>
                <c:pt idx="94">
                  <c:v>7.8</c:v>
                </c:pt>
                <c:pt idx="95">
                  <c:v>7.8</c:v>
                </c:pt>
                <c:pt idx="96">
                  <c:v>6.6</c:v>
                </c:pt>
                <c:pt idx="97">
                  <c:v>7.7</c:v>
                </c:pt>
                <c:pt idx="98">
                  <c:v>7.7</c:v>
                </c:pt>
                <c:pt idx="99">
                  <c:v>7.4</c:v>
                </c:pt>
                <c:pt idx="100">
                  <c:v>8.1</c:v>
                </c:pt>
                <c:pt idx="101">
                  <c:v>8</c:v>
                </c:pt>
                <c:pt idx="102">
                  <c:v>8.1</c:v>
                </c:pt>
                <c:pt idx="103">
                  <c:v>7.5</c:v>
                </c:pt>
                <c:pt idx="104">
                  <c:v>5.2</c:v>
                </c:pt>
                <c:pt idx="105">
                  <c:v>6.2</c:v>
                </c:pt>
                <c:pt idx="106">
                  <c:v>8</c:v>
                </c:pt>
                <c:pt idx="107">
                  <c:v>7.1</c:v>
                </c:pt>
                <c:pt idx="108">
                  <c:v>7.9</c:v>
                </c:pt>
                <c:pt idx="109">
                  <c:v>6.8</c:v>
                </c:pt>
                <c:pt idx="110">
                  <c:v>7.9</c:v>
                </c:pt>
                <c:pt idx="111">
                  <c:v>8</c:v>
                </c:pt>
                <c:pt idx="112">
                  <c:v>8</c:v>
                </c:pt>
                <c:pt idx="113">
                  <c:v>7.8</c:v>
                </c:pt>
                <c:pt idx="114">
                  <c:v>7.2</c:v>
                </c:pt>
                <c:pt idx="115">
                  <c:v>6.5</c:v>
                </c:pt>
                <c:pt idx="116">
                  <c:v>7.5</c:v>
                </c:pt>
                <c:pt idx="117">
                  <c:v>8.4</c:v>
                </c:pt>
                <c:pt idx="118">
                  <c:v>7.1</c:v>
                </c:pt>
                <c:pt idx="119">
                  <c:v>6.6</c:v>
                </c:pt>
                <c:pt idx="120">
                  <c:v>7.1</c:v>
                </c:pt>
                <c:pt idx="121">
                  <c:v>7</c:v>
                </c:pt>
                <c:pt idx="122">
                  <c:v>8.1</c:v>
                </c:pt>
                <c:pt idx="123">
                  <c:v>7.7</c:v>
                </c:pt>
                <c:pt idx="124">
                  <c:v>7.8</c:v>
                </c:pt>
                <c:pt idx="125">
                  <c:v>7.3</c:v>
                </c:pt>
                <c:pt idx="126">
                  <c:v>6.1</c:v>
                </c:pt>
                <c:pt idx="127">
                  <c:v>6.8</c:v>
                </c:pt>
                <c:pt idx="128">
                  <c:v>8.1999999999999993</c:v>
                </c:pt>
                <c:pt idx="129">
                  <c:v>8.1</c:v>
                </c:pt>
                <c:pt idx="130">
                  <c:v>7.1</c:v>
                </c:pt>
                <c:pt idx="131">
                  <c:v>7.4</c:v>
                </c:pt>
                <c:pt idx="132">
                  <c:v>6.4</c:v>
                </c:pt>
                <c:pt idx="133">
                  <c:v>7.4</c:v>
                </c:pt>
                <c:pt idx="134">
                  <c:v>7.6</c:v>
                </c:pt>
                <c:pt idx="135">
                  <c:v>5.7</c:v>
                </c:pt>
                <c:pt idx="136">
                  <c:v>7.4</c:v>
                </c:pt>
                <c:pt idx="137">
                  <c:v>8.1999999999999993</c:v>
                </c:pt>
                <c:pt idx="138">
                  <c:v>6.6</c:v>
                </c:pt>
                <c:pt idx="139">
                  <c:v>6.4</c:v>
                </c:pt>
                <c:pt idx="140">
                  <c:v>8.1</c:v>
                </c:pt>
                <c:pt idx="141">
                  <c:v>7.5</c:v>
                </c:pt>
                <c:pt idx="142">
                  <c:v>6.4</c:v>
                </c:pt>
                <c:pt idx="143">
                  <c:v>6.9</c:v>
                </c:pt>
                <c:pt idx="144">
                  <c:v>7.3</c:v>
                </c:pt>
                <c:pt idx="145">
                  <c:v>6.8</c:v>
                </c:pt>
                <c:pt idx="146">
                  <c:v>7.2</c:v>
                </c:pt>
                <c:pt idx="147">
                  <c:v>7.1</c:v>
                </c:pt>
                <c:pt idx="148">
                  <c:v>6.5</c:v>
                </c:pt>
                <c:pt idx="149">
                  <c:v>7.4</c:v>
                </c:pt>
                <c:pt idx="150">
                  <c:v>6.4</c:v>
                </c:pt>
                <c:pt idx="151">
                  <c:v>8</c:v>
                </c:pt>
                <c:pt idx="152">
                  <c:v>7.1</c:v>
                </c:pt>
                <c:pt idx="153">
                  <c:v>7.5</c:v>
                </c:pt>
                <c:pt idx="154">
                  <c:v>5.7</c:v>
                </c:pt>
                <c:pt idx="155">
                  <c:v>7.1</c:v>
                </c:pt>
                <c:pt idx="156">
                  <c:v>7.3</c:v>
                </c:pt>
                <c:pt idx="157">
                  <c:v>7.4</c:v>
                </c:pt>
                <c:pt idx="158">
                  <c:v>7.8</c:v>
                </c:pt>
                <c:pt idx="159">
                  <c:v>7.6</c:v>
                </c:pt>
                <c:pt idx="160">
                  <c:v>8.1999999999999993</c:v>
                </c:pt>
                <c:pt idx="161">
                  <c:v>7.1</c:v>
                </c:pt>
                <c:pt idx="162">
                  <c:v>6.1</c:v>
                </c:pt>
                <c:pt idx="163">
                  <c:v>6.8</c:v>
                </c:pt>
                <c:pt idx="164">
                  <c:v>7</c:v>
                </c:pt>
                <c:pt idx="165">
                  <c:v>6.8</c:v>
                </c:pt>
                <c:pt idx="166">
                  <c:v>7</c:v>
                </c:pt>
                <c:pt idx="167">
                  <c:v>5.6</c:v>
                </c:pt>
                <c:pt idx="168">
                  <c:v>7.9</c:v>
                </c:pt>
                <c:pt idx="169">
                  <c:v>7.5</c:v>
                </c:pt>
                <c:pt idx="170">
                  <c:v>7.8</c:v>
                </c:pt>
                <c:pt idx="171">
                  <c:v>7.4</c:v>
                </c:pt>
                <c:pt idx="172">
                  <c:v>7.9</c:v>
                </c:pt>
                <c:pt idx="173">
                  <c:v>7.4</c:v>
                </c:pt>
                <c:pt idx="174">
                  <c:v>6.8</c:v>
                </c:pt>
                <c:pt idx="175">
                  <c:v>8.1</c:v>
                </c:pt>
                <c:pt idx="176">
                  <c:v>7.7</c:v>
                </c:pt>
                <c:pt idx="177">
                  <c:v>8.1</c:v>
                </c:pt>
                <c:pt idx="178">
                  <c:v>7.1</c:v>
                </c:pt>
                <c:pt idx="179">
                  <c:v>6.6</c:v>
                </c:pt>
                <c:pt idx="180">
                  <c:v>7.4</c:v>
                </c:pt>
                <c:pt idx="181">
                  <c:v>7.2</c:v>
                </c:pt>
                <c:pt idx="182">
                  <c:v>7.3</c:v>
                </c:pt>
                <c:pt idx="183">
                  <c:v>7.8</c:v>
                </c:pt>
                <c:pt idx="184">
                  <c:v>7.9</c:v>
                </c:pt>
                <c:pt idx="185">
                  <c:v>7.1</c:v>
                </c:pt>
                <c:pt idx="186">
                  <c:v>7.9</c:v>
                </c:pt>
                <c:pt idx="187">
                  <c:v>7.4</c:v>
                </c:pt>
                <c:pt idx="188">
                  <c:v>7.8</c:v>
                </c:pt>
                <c:pt idx="189">
                  <c:v>7.2</c:v>
                </c:pt>
                <c:pt idx="190">
                  <c:v>7.2</c:v>
                </c:pt>
                <c:pt idx="191">
                  <c:v>8.3000000000000007</c:v>
                </c:pt>
                <c:pt idx="192">
                  <c:v>8.3000000000000007</c:v>
                </c:pt>
                <c:pt idx="193">
                  <c:v>8.1999999999999993</c:v>
                </c:pt>
                <c:pt idx="194">
                  <c:v>8.1</c:v>
                </c:pt>
                <c:pt idx="195">
                  <c:v>8.1999999999999993</c:v>
                </c:pt>
                <c:pt idx="196">
                  <c:v>8.3000000000000007</c:v>
                </c:pt>
                <c:pt idx="197">
                  <c:v>8.4</c:v>
                </c:pt>
                <c:pt idx="198">
                  <c:v>6.6</c:v>
                </c:pt>
                <c:pt idx="199">
                  <c:v>6.4</c:v>
                </c:pt>
                <c:pt idx="200">
                  <c:v>5.9</c:v>
                </c:pt>
                <c:pt idx="201">
                  <c:v>7.4</c:v>
                </c:pt>
                <c:pt idx="202">
                  <c:v>6.9</c:v>
                </c:pt>
                <c:pt idx="203">
                  <c:v>6.8</c:v>
                </c:pt>
                <c:pt idx="204">
                  <c:v>7.3</c:v>
                </c:pt>
                <c:pt idx="205">
                  <c:v>7.7</c:v>
                </c:pt>
                <c:pt idx="206">
                  <c:v>7.5</c:v>
                </c:pt>
                <c:pt idx="207">
                  <c:v>7.3</c:v>
                </c:pt>
                <c:pt idx="208">
                  <c:v>6.9</c:v>
                </c:pt>
                <c:pt idx="209">
                  <c:v>6.3</c:v>
                </c:pt>
                <c:pt idx="210">
                  <c:v>7.6</c:v>
                </c:pt>
                <c:pt idx="211">
                  <c:v>6.8</c:v>
                </c:pt>
                <c:pt idx="212">
                  <c:v>7.2</c:v>
                </c:pt>
                <c:pt idx="213">
                  <c:v>7.4</c:v>
                </c:pt>
                <c:pt idx="214">
                  <c:v>7.2</c:v>
                </c:pt>
                <c:pt idx="215">
                  <c:v>8.1</c:v>
                </c:pt>
                <c:pt idx="216">
                  <c:v>7.3</c:v>
                </c:pt>
                <c:pt idx="217">
                  <c:v>7.5</c:v>
                </c:pt>
                <c:pt idx="218">
                  <c:v>7.6</c:v>
                </c:pt>
                <c:pt idx="219">
                  <c:v>7.3</c:v>
                </c:pt>
                <c:pt idx="220">
                  <c:v>7.2</c:v>
                </c:pt>
                <c:pt idx="221">
                  <c:v>7.3</c:v>
                </c:pt>
                <c:pt idx="222">
                  <c:v>8.6</c:v>
                </c:pt>
                <c:pt idx="223">
                  <c:v>7.9</c:v>
                </c:pt>
                <c:pt idx="224">
                  <c:v>8.1</c:v>
                </c:pt>
                <c:pt idx="225">
                  <c:v>7.4</c:v>
                </c:pt>
                <c:pt idx="226">
                  <c:v>5.9</c:v>
                </c:pt>
                <c:pt idx="227">
                  <c:v>6.8</c:v>
                </c:pt>
                <c:pt idx="228">
                  <c:v>8.6</c:v>
                </c:pt>
                <c:pt idx="229">
                  <c:v>5.0999999999999996</c:v>
                </c:pt>
                <c:pt idx="230">
                  <c:v>7.7</c:v>
                </c:pt>
                <c:pt idx="231">
                  <c:v>7.6</c:v>
                </c:pt>
                <c:pt idx="232">
                  <c:v>6.7</c:v>
                </c:pt>
                <c:pt idx="233">
                  <c:v>8.3000000000000007</c:v>
                </c:pt>
                <c:pt idx="234">
                  <c:v>7.4</c:v>
                </c:pt>
                <c:pt idx="235">
                  <c:v>7.4</c:v>
                </c:pt>
                <c:pt idx="236">
                  <c:v>7.1</c:v>
                </c:pt>
                <c:pt idx="237">
                  <c:v>8.3000000000000007</c:v>
                </c:pt>
                <c:pt idx="238">
                  <c:v>7.6</c:v>
                </c:pt>
                <c:pt idx="239">
                  <c:v>8</c:v>
                </c:pt>
                <c:pt idx="240">
                  <c:v>5.0999999999999996</c:v>
                </c:pt>
                <c:pt idx="241">
                  <c:v>6.8</c:v>
                </c:pt>
                <c:pt idx="242">
                  <c:v>8.1999999999999993</c:v>
                </c:pt>
                <c:pt idx="243">
                  <c:v>8.3000000000000007</c:v>
                </c:pt>
                <c:pt idx="244">
                  <c:v>7.2</c:v>
                </c:pt>
                <c:pt idx="245">
                  <c:v>7.5</c:v>
                </c:pt>
                <c:pt idx="246">
                  <c:v>7.6</c:v>
                </c:pt>
                <c:pt idx="247">
                  <c:v>8.1999999999999993</c:v>
                </c:pt>
                <c:pt idx="248">
                  <c:v>7</c:v>
                </c:pt>
                <c:pt idx="249">
                  <c:v>7</c:v>
                </c:pt>
                <c:pt idx="250">
                  <c:v>6.3</c:v>
                </c:pt>
                <c:pt idx="251">
                  <c:v>5.8</c:v>
                </c:pt>
                <c:pt idx="252">
                  <c:v>7.9</c:v>
                </c:pt>
                <c:pt idx="253">
                  <c:v>7.4</c:v>
                </c:pt>
                <c:pt idx="254">
                  <c:v>8.5</c:v>
                </c:pt>
                <c:pt idx="255">
                  <c:v>8.4</c:v>
                </c:pt>
                <c:pt idx="256">
                  <c:v>6.3</c:v>
                </c:pt>
                <c:pt idx="257">
                  <c:v>5.4</c:v>
                </c:pt>
                <c:pt idx="258">
                  <c:v>6.2</c:v>
                </c:pt>
                <c:pt idx="259">
                  <c:v>5.0999999999999996</c:v>
                </c:pt>
                <c:pt idx="260">
                  <c:v>6.6</c:v>
                </c:pt>
                <c:pt idx="261">
                  <c:v>6.6</c:v>
                </c:pt>
                <c:pt idx="262">
                  <c:v>7.7</c:v>
                </c:pt>
                <c:pt idx="263">
                  <c:v>6</c:v>
                </c:pt>
                <c:pt idx="264">
                  <c:v>6.6</c:v>
                </c:pt>
                <c:pt idx="265">
                  <c:v>8</c:v>
                </c:pt>
                <c:pt idx="266">
                  <c:v>7</c:v>
                </c:pt>
                <c:pt idx="267">
                  <c:v>4</c:v>
                </c:pt>
                <c:pt idx="268">
                  <c:v>3.6</c:v>
                </c:pt>
                <c:pt idx="269">
                  <c:v>4.8</c:v>
                </c:pt>
                <c:pt idx="270">
                  <c:v>7.5</c:v>
                </c:pt>
                <c:pt idx="271">
                  <c:v>7.9</c:v>
                </c:pt>
                <c:pt idx="272">
                  <c:v>7.9</c:v>
                </c:pt>
                <c:pt idx="273">
                  <c:v>7.1</c:v>
                </c:pt>
                <c:pt idx="274">
                  <c:v>7.7</c:v>
                </c:pt>
                <c:pt idx="275">
                  <c:v>6.6</c:v>
                </c:pt>
                <c:pt idx="276">
                  <c:v>7.3</c:v>
                </c:pt>
                <c:pt idx="277">
                  <c:v>6.9</c:v>
                </c:pt>
                <c:pt idx="278">
                  <c:v>7.4</c:v>
                </c:pt>
                <c:pt idx="279">
                  <c:v>6.8</c:v>
                </c:pt>
                <c:pt idx="280">
                  <c:v>7.1</c:v>
                </c:pt>
                <c:pt idx="281">
                  <c:v>6.5</c:v>
                </c:pt>
                <c:pt idx="282">
                  <c:v>5.0999999999999996</c:v>
                </c:pt>
                <c:pt idx="283">
                  <c:v>7</c:v>
                </c:pt>
                <c:pt idx="284">
                  <c:v>6.5</c:v>
                </c:pt>
                <c:pt idx="285">
                  <c:v>4.5</c:v>
                </c:pt>
                <c:pt idx="286">
                  <c:v>8.1999999999999993</c:v>
                </c:pt>
                <c:pt idx="287">
                  <c:v>7.4</c:v>
                </c:pt>
                <c:pt idx="288">
                  <c:v>8.6</c:v>
                </c:pt>
                <c:pt idx="289">
                  <c:v>8.1999999999999993</c:v>
                </c:pt>
                <c:pt idx="290">
                  <c:v>7.5</c:v>
                </c:pt>
                <c:pt idx="291">
                  <c:v>6.9</c:v>
                </c:pt>
                <c:pt idx="292">
                  <c:v>7.2</c:v>
                </c:pt>
                <c:pt idx="293">
                  <c:v>6</c:v>
                </c:pt>
                <c:pt idx="294">
                  <c:v>7.1</c:v>
                </c:pt>
                <c:pt idx="295">
                  <c:v>7.3</c:v>
                </c:pt>
                <c:pt idx="296">
                  <c:v>6.4</c:v>
                </c:pt>
                <c:pt idx="297">
                  <c:v>7.1</c:v>
                </c:pt>
                <c:pt idx="298">
                  <c:v>7.1</c:v>
                </c:pt>
                <c:pt idx="299">
                  <c:v>8.4</c:v>
                </c:pt>
                <c:pt idx="300">
                  <c:v>5.7</c:v>
                </c:pt>
                <c:pt idx="301">
                  <c:v>7</c:v>
                </c:pt>
                <c:pt idx="302">
                  <c:v>6.5</c:v>
                </c:pt>
                <c:pt idx="303">
                  <c:v>6.8</c:v>
                </c:pt>
                <c:pt idx="304">
                  <c:v>7.4</c:v>
                </c:pt>
                <c:pt idx="305">
                  <c:v>7.6</c:v>
                </c:pt>
                <c:pt idx="306">
                  <c:v>1.6</c:v>
                </c:pt>
                <c:pt idx="307">
                  <c:v>6.7</c:v>
                </c:pt>
                <c:pt idx="308">
                  <c:v>5.2</c:v>
                </c:pt>
                <c:pt idx="309">
                  <c:v>6.8</c:v>
                </c:pt>
                <c:pt idx="310">
                  <c:v>5.3</c:v>
                </c:pt>
                <c:pt idx="311">
                  <c:v>6.8</c:v>
                </c:pt>
                <c:pt idx="312">
                  <c:v>6</c:v>
                </c:pt>
                <c:pt idx="313">
                  <c:v>6.9</c:v>
                </c:pt>
                <c:pt idx="314">
                  <c:v>7.5</c:v>
                </c:pt>
                <c:pt idx="315">
                  <c:v>7.2</c:v>
                </c:pt>
                <c:pt idx="316">
                  <c:v>5.7</c:v>
                </c:pt>
                <c:pt idx="317">
                  <c:v>7.6</c:v>
                </c:pt>
                <c:pt idx="318">
                  <c:v>7.2</c:v>
                </c:pt>
                <c:pt idx="319">
                  <c:v>5.7</c:v>
                </c:pt>
                <c:pt idx="320">
                  <c:v>7.3</c:v>
                </c:pt>
                <c:pt idx="321">
                  <c:v>8.1</c:v>
                </c:pt>
                <c:pt idx="322">
                  <c:v>7.3</c:v>
                </c:pt>
                <c:pt idx="323">
                  <c:v>7.6</c:v>
                </c:pt>
                <c:pt idx="324">
                  <c:v>7.5</c:v>
                </c:pt>
                <c:pt idx="325">
                  <c:v>6.2</c:v>
                </c:pt>
                <c:pt idx="326">
                  <c:v>7.6</c:v>
                </c:pt>
                <c:pt idx="327">
                  <c:v>8</c:v>
                </c:pt>
                <c:pt idx="328">
                  <c:v>8.3000000000000007</c:v>
                </c:pt>
                <c:pt idx="329">
                  <c:v>6.4</c:v>
                </c:pt>
                <c:pt idx="330">
                  <c:v>7.1</c:v>
                </c:pt>
                <c:pt idx="331">
                  <c:v>8</c:v>
                </c:pt>
                <c:pt idx="332">
                  <c:v>6.5</c:v>
                </c:pt>
                <c:pt idx="333">
                  <c:v>5.7</c:v>
                </c:pt>
                <c:pt idx="334">
                  <c:v>5.2</c:v>
                </c:pt>
                <c:pt idx="335">
                  <c:v>5.6</c:v>
                </c:pt>
                <c:pt idx="336">
                  <c:v>5.7</c:v>
                </c:pt>
                <c:pt idx="337">
                  <c:v>6.5</c:v>
                </c:pt>
                <c:pt idx="338">
                  <c:v>6</c:v>
                </c:pt>
                <c:pt idx="339">
                  <c:v>4.5999999999999996</c:v>
                </c:pt>
                <c:pt idx="340">
                  <c:v>4.8</c:v>
                </c:pt>
                <c:pt idx="341">
                  <c:v>3.4</c:v>
                </c:pt>
                <c:pt idx="342">
                  <c:v>5.5</c:v>
                </c:pt>
                <c:pt idx="343">
                  <c:v>5.6</c:v>
                </c:pt>
                <c:pt idx="344">
                  <c:v>6.9</c:v>
                </c:pt>
                <c:pt idx="345">
                  <c:v>6.5</c:v>
                </c:pt>
                <c:pt idx="346">
                  <c:v>6.7</c:v>
                </c:pt>
                <c:pt idx="347">
                  <c:v>7.4</c:v>
                </c:pt>
                <c:pt idx="348">
                  <c:v>4.8</c:v>
                </c:pt>
                <c:pt idx="349">
                  <c:v>6.4</c:v>
                </c:pt>
                <c:pt idx="350">
                  <c:v>7.1</c:v>
                </c:pt>
                <c:pt idx="351">
                  <c:v>7.3</c:v>
                </c:pt>
                <c:pt idx="352">
                  <c:v>2.6</c:v>
                </c:pt>
                <c:pt idx="353">
                  <c:v>3.1</c:v>
                </c:pt>
                <c:pt idx="354">
                  <c:v>6</c:v>
                </c:pt>
                <c:pt idx="355">
                  <c:v>5.8</c:v>
                </c:pt>
                <c:pt idx="356">
                  <c:v>5.5</c:v>
                </c:pt>
                <c:pt idx="357">
                  <c:v>6.4</c:v>
                </c:pt>
                <c:pt idx="358">
                  <c:v>6.5</c:v>
                </c:pt>
                <c:pt idx="359">
                  <c:v>7.7</c:v>
                </c:pt>
                <c:pt idx="360">
                  <c:v>8.3000000000000007</c:v>
                </c:pt>
                <c:pt idx="361">
                  <c:v>7</c:v>
                </c:pt>
                <c:pt idx="362">
                  <c:v>7.4</c:v>
                </c:pt>
                <c:pt idx="363">
                  <c:v>6.7</c:v>
                </c:pt>
                <c:pt idx="364">
                  <c:v>6.7</c:v>
                </c:pt>
                <c:pt idx="365">
                  <c:v>5.7</c:v>
                </c:pt>
                <c:pt idx="366">
                  <c:v>5.6</c:v>
                </c:pt>
                <c:pt idx="367">
                  <c:v>5.5</c:v>
                </c:pt>
                <c:pt idx="368">
                  <c:v>3.3</c:v>
                </c:pt>
                <c:pt idx="369">
                  <c:v>4.7</c:v>
                </c:pt>
                <c:pt idx="370">
                  <c:v>4.9000000000000004</c:v>
                </c:pt>
                <c:pt idx="371">
                  <c:v>7.3</c:v>
                </c:pt>
                <c:pt idx="372">
                  <c:v>6.8</c:v>
                </c:pt>
                <c:pt idx="373">
                  <c:v>4.3</c:v>
                </c:pt>
                <c:pt idx="374">
                  <c:v>6.6</c:v>
                </c:pt>
                <c:pt idx="375">
                  <c:v>6.9</c:v>
                </c:pt>
                <c:pt idx="376">
                  <c:v>7.5</c:v>
                </c:pt>
                <c:pt idx="377">
                  <c:v>7.2</c:v>
                </c:pt>
                <c:pt idx="378">
                  <c:v>6.6</c:v>
                </c:pt>
                <c:pt idx="379">
                  <c:v>7.6</c:v>
                </c:pt>
                <c:pt idx="380">
                  <c:v>7.1</c:v>
                </c:pt>
                <c:pt idx="381">
                  <c:v>6.7</c:v>
                </c:pt>
                <c:pt idx="382">
                  <c:v>7.2</c:v>
                </c:pt>
                <c:pt idx="383">
                  <c:v>6.8</c:v>
                </c:pt>
                <c:pt idx="384">
                  <c:v>7.1</c:v>
                </c:pt>
                <c:pt idx="385">
                  <c:v>6.3</c:v>
                </c:pt>
                <c:pt idx="386">
                  <c:v>6</c:v>
                </c:pt>
                <c:pt idx="387">
                  <c:v>7.6</c:v>
                </c:pt>
                <c:pt idx="388">
                  <c:v>7.7</c:v>
                </c:pt>
                <c:pt idx="389">
                  <c:v>7.5</c:v>
                </c:pt>
                <c:pt idx="390">
                  <c:v>8.1</c:v>
                </c:pt>
                <c:pt idx="391">
                  <c:v>8</c:v>
                </c:pt>
                <c:pt idx="392">
                  <c:v>6.4</c:v>
                </c:pt>
                <c:pt idx="393">
                  <c:v>7.5</c:v>
                </c:pt>
                <c:pt idx="394">
                  <c:v>7.6</c:v>
                </c:pt>
                <c:pt idx="395">
                  <c:v>7.5</c:v>
                </c:pt>
                <c:pt idx="396">
                  <c:v>5.6</c:v>
                </c:pt>
                <c:pt idx="397">
                  <c:v>6.4</c:v>
                </c:pt>
                <c:pt idx="398">
                  <c:v>7.2</c:v>
                </c:pt>
                <c:pt idx="399">
                  <c:v>7.2</c:v>
                </c:pt>
                <c:pt idx="400">
                  <c:v>6.8</c:v>
                </c:pt>
                <c:pt idx="401">
                  <c:v>6.5</c:v>
                </c:pt>
                <c:pt idx="402">
                  <c:v>6.5</c:v>
                </c:pt>
                <c:pt idx="403">
                  <c:v>7.4</c:v>
                </c:pt>
                <c:pt idx="404">
                  <c:v>5.8</c:v>
                </c:pt>
                <c:pt idx="405">
                  <c:v>6.2</c:v>
                </c:pt>
                <c:pt idx="406">
                  <c:v>7</c:v>
                </c:pt>
                <c:pt idx="407">
                  <c:v>5.8</c:v>
                </c:pt>
                <c:pt idx="408">
                  <c:v>6.3</c:v>
                </c:pt>
                <c:pt idx="409">
                  <c:v>5.9</c:v>
                </c:pt>
                <c:pt idx="410">
                  <c:v>6.7</c:v>
                </c:pt>
                <c:pt idx="411">
                  <c:v>5.2</c:v>
                </c:pt>
                <c:pt idx="412">
                  <c:v>8.1</c:v>
                </c:pt>
                <c:pt idx="413">
                  <c:v>7.8</c:v>
                </c:pt>
                <c:pt idx="414">
                  <c:v>6.6</c:v>
                </c:pt>
                <c:pt idx="415">
                  <c:v>6.8</c:v>
                </c:pt>
                <c:pt idx="416">
                  <c:v>6.2</c:v>
                </c:pt>
                <c:pt idx="417">
                  <c:v>5.6</c:v>
                </c:pt>
                <c:pt idx="418">
                  <c:v>6.6</c:v>
                </c:pt>
                <c:pt idx="419">
                  <c:v>5.6</c:v>
                </c:pt>
                <c:pt idx="420">
                  <c:v>7.9</c:v>
                </c:pt>
                <c:pt idx="421">
                  <c:v>7.7</c:v>
                </c:pt>
                <c:pt idx="422">
                  <c:v>7.1</c:v>
                </c:pt>
                <c:pt idx="423">
                  <c:v>5.3</c:v>
                </c:pt>
                <c:pt idx="424">
                  <c:v>5.6</c:v>
                </c:pt>
                <c:pt idx="425">
                  <c:v>5.7</c:v>
                </c:pt>
                <c:pt idx="426">
                  <c:v>6.9</c:v>
                </c:pt>
                <c:pt idx="427">
                  <c:v>8.3000000000000007</c:v>
                </c:pt>
                <c:pt idx="428">
                  <c:v>6</c:v>
                </c:pt>
                <c:pt idx="429">
                  <c:v>5.4</c:v>
                </c:pt>
                <c:pt idx="430">
                  <c:v>7.3</c:v>
                </c:pt>
                <c:pt idx="431">
                  <c:v>4.7</c:v>
                </c:pt>
                <c:pt idx="432">
                  <c:v>7.2</c:v>
                </c:pt>
                <c:pt idx="433">
                  <c:v>6</c:v>
                </c:pt>
                <c:pt idx="434">
                  <c:v>6.6</c:v>
                </c:pt>
                <c:pt idx="435">
                  <c:v>6.4</c:v>
                </c:pt>
                <c:pt idx="436">
                  <c:v>6.7</c:v>
                </c:pt>
                <c:pt idx="437">
                  <c:v>6.5</c:v>
                </c:pt>
                <c:pt idx="438">
                  <c:v>7.7</c:v>
                </c:pt>
                <c:pt idx="439">
                  <c:v>7.8</c:v>
                </c:pt>
                <c:pt idx="440">
                  <c:v>6.1</c:v>
                </c:pt>
                <c:pt idx="441">
                  <c:v>5.8</c:v>
                </c:pt>
                <c:pt idx="442">
                  <c:v>7.9</c:v>
                </c:pt>
                <c:pt idx="443">
                  <c:v>7.1</c:v>
                </c:pt>
                <c:pt idx="444">
                  <c:v>7.6</c:v>
                </c:pt>
                <c:pt idx="445">
                  <c:v>6.2</c:v>
                </c:pt>
                <c:pt idx="446">
                  <c:v>5.8</c:v>
                </c:pt>
                <c:pt idx="447">
                  <c:v>6.1</c:v>
                </c:pt>
                <c:pt idx="448">
                  <c:v>4.4000000000000004</c:v>
                </c:pt>
                <c:pt idx="449">
                  <c:v>7.1</c:v>
                </c:pt>
                <c:pt idx="450">
                  <c:v>6.2</c:v>
                </c:pt>
                <c:pt idx="451">
                  <c:v>6.2</c:v>
                </c:pt>
                <c:pt idx="452">
                  <c:v>6.4</c:v>
                </c:pt>
                <c:pt idx="453">
                  <c:v>7.2</c:v>
                </c:pt>
                <c:pt idx="454">
                  <c:v>7</c:v>
                </c:pt>
                <c:pt idx="455">
                  <c:v>7.2</c:v>
                </c:pt>
                <c:pt idx="456">
                  <c:v>8.3000000000000007</c:v>
                </c:pt>
                <c:pt idx="457">
                  <c:v>7.1</c:v>
                </c:pt>
                <c:pt idx="458">
                  <c:v>6.1</c:v>
                </c:pt>
                <c:pt idx="459">
                  <c:v>4.7</c:v>
                </c:pt>
                <c:pt idx="460">
                  <c:v>5.5</c:v>
                </c:pt>
                <c:pt idx="461">
                  <c:v>6.9</c:v>
                </c:pt>
                <c:pt idx="462">
                  <c:v>5.4</c:v>
                </c:pt>
                <c:pt idx="463">
                  <c:v>4.5999999999999996</c:v>
                </c:pt>
                <c:pt idx="464">
                  <c:v>7.6</c:v>
                </c:pt>
                <c:pt idx="465">
                  <c:v>4.9000000000000004</c:v>
                </c:pt>
                <c:pt idx="466">
                  <c:v>6.5</c:v>
                </c:pt>
                <c:pt idx="467">
                  <c:v>6.9</c:v>
                </c:pt>
                <c:pt idx="468">
                  <c:v>7.1</c:v>
                </c:pt>
                <c:pt idx="469">
                  <c:v>6.9</c:v>
                </c:pt>
                <c:pt idx="470">
                  <c:v>4.8</c:v>
                </c:pt>
                <c:pt idx="471">
                  <c:v>5.3</c:v>
                </c:pt>
                <c:pt idx="472">
                  <c:v>5.5</c:v>
                </c:pt>
                <c:pt idx="473">
                  <c:v>5.2</c:v>
                </c:pt>
                <c:pt idx="474">
                  <c:v>6.2</c:v>
                </c:pt>
                <c:pt idx="475">
                  <c:v>3.8</c:v>
                </c:pt>
                <c:pt idx="476">
                  <c:v>4.2</c:v>
                </c:pt>
                <c:pt idx="477">
                  <c:v>4.7</c:v>
                </c:pt>
                <c:pt idx="478">
                  <c:v>3.3</c:v>
                </c:pt>
                <c:pt idx="479">
                  <c:v>2.2000000000000002</c:v>
                </c:pt>
                <c:pt idx="480">
                  <c:v>6.2</c:v>
                </c:pt>
                <c:pt idx="481">
                  <c:v>3.1</c:v>
                </c:pt>
                <c:pt idx="482">
                  <c:v>3.4</c:v>
                </c:pt>
                <c:pt idx="483">
                  <c:v>2.5</c:v>
                </c:pt>
                <c:pt idx="484">
                  <c:v>4.5</c:v>
                </c:pt>
                <c:pt idx="485">
                  <c:v>4.8</c:v>
                </c:pt>
                <c:pt idx="486">
                  <c:v>5.2</c:v>
                </c:pt>
                <c:pt idx="487">
                  <c:v>5.7</c:v>
                </c:pt>
                <c:pt idx="488">
                  <c:v>7.5</c:v>
                </c:pt>
                <c:pt idx="489">
                  <c:v>7.2</c:v>
                </c:pt>
                <c:pt idx="490">
                  <c:v>6.7</c:v>
                </c:pt>
                <c:pt idx="491">
                  <c:v>3.1</c:v>
                </c:pt>
                <c:pt idx="492">
                  <c:v>6.3</c:v>
                </c:pt>
                <c:pt idx="493">
                  <c:v>5.5</c:v>
                </c:pt>
                <c:pt idx="494">
                  <c:v>6.4</c:v>
                </c:pt>
                <c:pt idx="495">
                  <c:v>5.8</c:v>
                </c:pt>
                <c:pt idx="496">
                  <c:v>7.3</c:v>
                </c:pt>
                <c:pt idx="497">
                  <c:v>6.8</c:v>
                </c:pt>
                <c:pt idx="498">
                  <c:v>6.4</c:v>
                </c:pt>
                <c:pt idx="499">
                  <c:v>4.5</c:v>
                </c:pt>
                <c:pt idx="500">
                  <c:v>6.5</c:v>
                </c:pt>
                <c:pt idx="501">
                  <c:v>5.3</c:v>
                </c:pt>
                <c:pt idx="502">
                  <c:v>7.4</c:v>
                </c:pt>
                <c:pt idx="503">
                  <c:v>6.8</c:v>
                </c:pt>
                <c:pt idx="504">
                  <c:v>6.8</c:v>
                </c:pt>
                <c:pt idx="505">
                  <c:v>6.4</c:v>
                </c:pt>
                <c:pt idx="506">
                  <c:v>6.3</c:v>
                </c:pt>
                <c:pt idx="507">
                  <c:v>4.8</c:v>
                </c:pt>
                <c:pt idx="508">
                  <c:v>6.1</c:v>
                </c:pt>
                <c:pt idx="509">
                  <c:v>4.7</c:v>
                </c:pt>
                <c:pt idx="510">
                  <c:v>5.6</c:v>
                </c:pt>
                <c:pt idx="511">
                  <c:v>7.2</c:v>
                </c:pt>
                <c:pt idx="512">
                  <c:v>6.5</c:v>
                </c:pt>
                <c:pt idx="513">
                  <c:v>8.1</c:v>
                </c:pt>
                <c:pt idx="514">
                  <c:v>7</c:v>
                </c:pt>
                <c:pt idx="515">
                  <c:v>6.7</c:v>
                </c:pt>
                <c:pt idx="516">
                  <c:v>6.7</c:v>
                </c:pt>
                <c:pt idx="517">
                  <c:v>4.5999999999999996</c:v>
                </c:pt>
                <c:pt idx="518">
                  <c:v>6.2</c:v>
                </c:pt>
                <c:pt idx="519">
                  <c:v>7.4</c:v>
                </c:pt>
                <c:pt idx="520">
                  <c:v>7.7</c:v>
                </c:pt>
                <c:pt idx="521">
                  <c:v>7.9</c:v>
                </c:pt>
                <c:pt idx="522">
                  <c:v>6.8</c:v>
                </c:pt>
                <c:pt idx="523">
                  <c:v>7.3</c:v>
                </c:pt>
                <c:pt idx="524">
                  <c:v>5.9</c:v>
                </c:pt>
                <c:pt idx="525">
                  <c:v>6.1</c:v>
                </c:pt>
                <c:pt idx="526">
                  <c:v>5</c:v>
                </c:pt>
                <c:pt idx="527">
                  <c:v>7.6</c:v>
                </c:pt>
                <c:pt idx="528">
                  <c:v>6.7</c:v>
                </c:pt>
                <c:pt idx="529">
                  <c:v>6.5</c:v>
                </c:pt>
                <c:pt idx="530">
                  <c:v>6.2</c:v>
                </c:pt>
                <c:pt idx="531">
                  <c:v>6.6</c:v>
                </c:pt>
                <c:pt idx="532">
                  <c:v>8.6</c:v>
                </c:pt>
                <c:pt idx="533">
                  <c:v>6.9</c:v>
                </c:pt>
                <c:pt idx="534">
                  <c:v>6.6</c:v>
                </c:pt>
                <c:pt idx="535">
                  <c:v>6.1</c:v>
                </c:pt>
                <c:pt idx="536">
                  <c:v>5.0999999999999996</c:v>
                </c:pt>
                <c:pt idx="537">
                  <c:v>7.5</c:v>
                </c:pt>
                <c:pt idx="538">
                  <c:v>6.5</c:v>
                </c:pt>
                <c:pt idx="539">
                  <c:v>7</c:v>
                </c:pt>
                <c:pt idx="540">
                  <c:v>6.6</c:v>
                </c:pt>
                <c:pt idx="541">
                  <c:v>6.5</c:v>
                </c:pt>
                <c:pt idx="542">
                  <c:v>6.5</c:v>
                </c:pt>
                <c:pt idx="543">
                  <c:v>6.8</c:v>
                </c:pt>
                <c:pt idx="544">
                  <c:v>7</c:v>
                </c:pt>
                <c:pt idx="545">
                  <c:v>4.0999999999999996</c:v>
                </c:pt>
                <c:pt idx="546">
                  <c:v>4.0999999999999996</c:v>
                </c:pt>
                <c:pt idx="547">
                  <c:v>4.0999999999999996</c:v>
                </c:pt>
                <c:pt idx="548">
                  <c:v>5</c:v>
                </c:pt>
                <c:pt idx="549">
                  <c:v>4.7</c:v>
                </c:pt>
                <c:pt idx="550">
                  <c:v>4.5999999999999996</c:v>
                </c:pt>
                <c:pt idx="551">
                  <c:v>4.4000000000000004</c:v>
                </c:pt>
                <c:pt idx="552">
                  <c:v>5.4</c:v>
                </c:pt>
                <c:pt idx="553">
                  <c:v>5.8</c:v>
                </c:pt>
                <c:pt idx="554">
                  <c:v>4.2</c:v>
                </c:pt>
                <c:pt idx="555">
                  <c:v>4.0999999999999996</c:v>
                </c:pt>
                <c:pt idx="556">
                  <c:v>3.9</c:v>
                </c:pt>
                <c:pt idx="557">
                  <c:v>3.7</c:v>
                </c:pt>
                <c:pt idx="558">
                  <c:v>4.3</c:v>
                </c:pt>
                <c:pt idx="559">
                  <c:v>4.2</c:v>
                </c:pt>
                <c:pt idx="560">
                  <c:v>4.5999999999999996</c:v>
                </c:pt>
                <c:pt idx="561">
                  <c:v>6.5</c:v>
                </c:pt>
                <c:pt idx="562">
                  <c:v>6</c:v>
                </c:pt>
                <c:pt idx="563">
                  <c:v>4.4000000000000004</c:v>
                </c:pt>
                <c:pt idx="564">
                  <c:v>1.8</c:v>
                </c:pt>
                <c:pt idx="565">
                  <c:v>2.1</c:v>
                </c:pt>
                <c:pt idx="566">
                  <c:v>2.5</c:v>
                </c:pt>
                <c:pt idx="567">
                  <c:v>4.0999999999999996</c:v>
                </c:pt>
                <c:pt idx="568">
                  <c:v>6.5</c:v>
                </c:pt>
                <c:pt idx="569">
                  <c:v>6</c:v>
                </c:pt>
                <c:pt idx="570">
                  <c:v>5.9</c:v>
                </c:pt>
                <c:pt idx="571">
                  <c:v>4.2</c:v>
                </c:pt>
                <c:pt idx="572">
                  <c:v>6.3</c:v>
                </c:pt>
                <c:pt idx="573">
                  <c:v>6</c:v>
                </c:pt>
                <c:pt idx="574">
                  <c:v>5.9</c:v>
                </c:pt>
                <c:pt idx="575">
                  <c:v>3.7</c:v>
                </c:pt>
                <c:pt idx="576">
                  <c:v>3.7</c:v>
                </c:pt>
                <c:pt idx="577">
                  <c:v>4.4000000000000004</c:v>
                </c:pt>
                <c:pt idx="578">
                  <c:v>6.3</c:v>
                </c:pt>
                <c:pt idx="579">
                  <c:v>7.6</c:v>
                </c:pt>
                <c:pt idx="580">
                  <c:v>8.5</c:v>
                </c:pt>
                <c:pt idx="581">
                  <c:v>7</c:v>
                </c:pt>
                <c:pt idx="582">
                  <c:v>5.7</c:v>
                </c:pt>
                <c:pt idx="583">
                  <c:v>7.3</c:v>
                </c:pt>
                <c:pt idx="584">
                  <c:v>6.2</c:v>
                </c:pt>
                <c:pt idx="585">
                  <c:v>7.5</c:v>
                </c:pt>
                <c:pt idx="586">
                  <c:v>7.5</c:v>
                </c:pt>
                <c:pt idx="587">
                  <c:v>6.5</c:v>
                </c:pt>
                <c:pt idx="588">
                  <c:v>6.6</c:v>
                </c:pt>
                <c:pt idx="589">
                  <c:v>4.5999999999999996</c:v>
                </c:pt>
                <c:pt idx="590">
                  <c:v>4.2</c:v>
                </c:pt>
                <c:pt idx="591">
                  <c:v>4.8</c:v>
                </c:pt>
                <c:pt idx="592">
                  <c:v>3.2</c:v>
                </c:pt>
                <c:pt idx="593">
                  <c:v>7.6</c:v>
                </c:pt>
                <c:pt idx="594">
                  <c:v>5.6</c:v>
                </c:pt>
                <c:pt idx="595">
                  <c:v>7.9</c:v>
                </c:pt>
                <c:pt idx="596">
                  <c:v>6.3</c:v>
                </c:pt>
                <c:pt idx="597">
                  <c:v>7</c:v>
                </c:pt>
                <c:pt idx="598">
                  <c:v>6.7</c:v>
                </c:pt>
                <c:pt idx="599">
                  <c:v>7.3</c:v>
                </c:pt>
                <c:pt idx="600">
                  <c:v>7.1</c:v>
                </c:pt>
                <c:pt idx="601">
                  <c:v>7.4</c:v>
                </c:pt>
                <c:pt idx="602">
                  <c:v>7.2</c:v>
                </c:pt>
                <c:pt idx="603">
                  <c:v>8.4</c:v>
                </c:pt>
                <c:pt idx="604">
                  <c:v>8</c:v>
                </c:pt>
                <c:pt idx="605">
                  <c:v>8.1</c:v>
                </c:pt>
                <c:pt idx="606">
                  <c:v>6.8</c:v>
                </c:pt>
                <c:pt idx="607">
                  <c:v>8.3000000000000007</c:v>
                </c:pt>
                <c:pt idx="608">
                  <c:v>5.3</c:v>
                </c:pt>
                <c:pt idx="609">
                  <c:v>6.1</c:v>
                </c:pt>
                <c:pt idx="610">
                  <c:v>2.8</c:v>
                </c:pt>
                <c:pt idx="611">
                  <c:v>1.7</c:v>
                </c:pt>
                <c:pt idx="612">
                  <c:v>6.2</c:v>
                </c:pt>
                <c:pt idx="613">
                  <c:v>7.3</c:v>
                </c:pt>
                <c:pt idx="614">
                  <c:v>6.7</c:v>
                </c:pt>
                <c:pt idx="615">
                  <c:v>4.5999999999999996</c:v>
                </c:pt>
                <c:pt idx="616">
                  <c:v>5.2</c:v>
                </c:pt>
                <c:pt idx="617">
                  <c:v>6.1</c:v>
                </c:pt>
                <c:pt idx="618">
                  <c:v>8.5</c:v>
                </c:pt>
                <c:pt idx="619">
                  <c:v>7.1</c:v>
                </c:pt>
                <c:pt idx="620">
                  <c:v>4.5</c:v>
                </c:pt>
                <c:pt idx="621">
                  <c:v>7.2</c:v>
                </c:pt>
                <c:pt idx="622">
                  <c:v>5.9</c:v>
                </c:pt>
                <c:pt idx="623">
                  <c:v>6.5</c:v>
                </c:pt>
                <c:pt idx="624">
                  <c:v>3.4</c:v>
                </c:pt>
                <c:pt idx="625">
                  <c:v>3.9</c:v>
                </c:pt>
                <c:pt idx="626">
                  <c:v>4.8</c:v>
                </c:pt>
                <c:pt idx="627">
                  <c:v>3.8</c:v>
                </c:pt>
                <c:pt idx="628">
                  <c:v>7.6</c:v>
                </c:pt>
                <c:pt idx="629">
                  <c:v>6.8</c:v>
                </c:pt>
                <c:pt idx="630">
                  <c:v>6.8</c:v>
                </c:pt>
                <c:pt idx="631">
                  <c:v>6.3</c:v>
                </c:pt>
                <c:pt idx="632">
                  <c:v>6.2</c:v>
                </c:pt>
                <c:pt idx="633">
                  <c:v>8.1</c:v>
                </c:pt>
                <c:pt idx="634">
                  <c:v>3.4</c:v>
                </c:pt>
                <c:pt idx="635">
                  <c:v>6.4</c:v>
                </c:pt>
                <c:pt idx="636">
                  <c:v>6.5</c:v>
                </c:pt>
                <c:pt idx="637">
                  <c:v>5.4</c:v>
                </c:pt>
                <c:pt idx="638">
                  <c:v>7.4</c:v>
                </c:pt>
                <c:pt idx="639">
                  <c:v>6.9</c:v>
                </c:pt>
                <c:pt idx="640">
                  <c:v>7.2</c:v>
                </c:pt>
                <c:pt idx="641">
                  <c:v>8.1</c:v>
                </c:pt>
                <c:pt idx="642">
                  <c:v>6.6</c:v>
                </c:pt>
                <c:pt idx="643">
                  <c:v>7.7</c:v>
                </c:pt>
                <c:pt idx="644">
                  <c:v>7</c:v>
                </c:pt>
                <c:pt idx="645">
                  <c:v>6.7</c:v>
                </c:pt>
                <c:pt idx="646">
                  <c:v>6.4</c:v>
                </c:pt>
                <c:pt idx="647">
                  <c:v>6.6</c:v>
                </c:pt>
                <c:pt idx="648">
                  <c:v>6</c:v>
                </c:pt>
                <c:pt idx="649">
                  <c:v>4.5</c:v>
                </c:pt>
                <c:pt idx="650">
                  <c:v>7.5</c:v>
                </c:pt>
                <c:pt idx="651">
                  <c:v>8.5</c:v>
                </c:pt>
                <c:pt idx="652">
                  <c:v>6.3</c:v>
                </c:pt>
                <c:pt idx="653">
                  <c:v>7.1</c:v>
                </c:pt>
                <c:pt idx="654">
                  <c:v>6</c:v>
                </c:pt>
                <c:pt idx="655">
                  <c:v>7.2</c:v>
                </c:pt>
                <c:pt idx="656">
                  <c:v>7.4</c:v>
                </c:pt>
                <c:pt idx="657">
                  <c:v>4.5999999999999996</c:v>
                </c:pt>
                <c:pt idx="658">
                  <c:v>6.7</c:v>
                </c:pt>
                <c:pt idx="659">
                  <c:v>2.2999999999999998</c:v>
                </c:pt>
                <c:pt idx="660">
                  <c:v>6</c:v>
                </c:pt>
                <c:pt idx="661">
                  <c:v>7.3</c:v>
                </c:pt>
                <c:pt idx="662">
                  <c:v>4.4000000000000004</c:v>
                </c:pt>
                <c:pt idx="663">
                  <c:v>4.3</c:v>
                </c:pt>
                <c:pt idx="664">
                  <c:v>6.6</c:v>
                </c:pt>
                <c:pt idx="665">
                  <c:v>7.3</c:v>
                </c:pt>
                <c:pt idx="666">
                  <c:v>5.5</c:v>
                </c:pt>
                <c:pt idx="667">
                  <c:v>3.6</c:v>
                </c:pt>
                <c:pt idx="668">
                  <c:v>6.9</c:v>
                </c:pt>
                <c:pt idx="669">
                  <c:v>7.3</c:v>
                </c:pt>
                <c:pt idx="670">
                  <c:v>7.4</c:v>
                </c:pt>
                <c:pt idx="671">
                  <c:v>6.7</c:v>
                </c:pt>
                <c:pt idx="672">
                  <c:v>8.4</c:v>
                </c:pt>
                <c:pt idx="673">
                  <c:v>3.4</c:v>
                </c:pt>
                <c:pt idx="674">
                  <c:v>5.7</c:v>
                </c:pt>
                <c:pt idx="675">
                  <c:v>8</c:v>
                </c:pt>
                <c:pt idx="676">
                  <c:v>7.6</c:v>
                </c:pt>
                <c:pt idx="677">
                  <c:v>6.7</c:v>
                </c:pt>
                <c:pt idx="678">
                  <c:v>5.4</c:v>
                </c:pt>
                <c:pt idx="679">
                  <c:v>7.9</c:v>
                </c:pt>
                <c:pt idx="680">
                  <c:v>7.7</c:v>
                </c:pt>
                <c:pt idx="681">
                  <c:v>4.5</c:v>
                </c:pt>
                <c:pt idx="682">
                  <c:v>3</c:v>
                </c:pt>
                <c:pt idx="683">
                  <c:v>8</c:v>
                </c:pt>
                <c:pt idx="684">
                  <c:v>7.7</c:v>
                </c:pt>
                <c:pt idx="685">
                  <c:v>5.5</c:v>
                </c:pt>
                <c:pt idx="686">
                  <c:v>3.9</c:v>
                </c:pt>
                <c:pt idx="687">
                  <c:v>3.2</c:v>
                </c:pt>
                <c:pt idx="688">
                  <c:v>4.8</c:v>
                </c:pt>
                <c:pt idx="689">
                  <c:v>7</c:v>
                </c:pt>
                <c:pt idx="690">
                  <c:v>6.7</c:v>
                </c:pt>
                <c:pt idx="691">
                  <c:v>5.0999999999999996</c:v>
                </c:pt>
                <c:pt idx="692">
                  <c:v>3.1</c:v>
                </c:pt>
                <c:pt idx="693">
                  <c:v>7.2</c:v>
                </c:pt>
                <c:pt idx="694">
                  <c:v>7.1</c:v>
                </c:pt>
                <c:pt idx="695">
                  <c:v>6.9</c:v>
                </c:pt>
                <c:pt idx="696">
                  <c:v>6.6</c:v>
                </c:pt>
                <c:pt idx="697">
                  <c:v>8.1999999999999993</c:v>
                </c:pt>
                <c:pt idx="698">
                  <c:v>7</c:v>
                </c:pt>
                <c:pt idx="699">
                  <c:v>6.8</c:v>
                </c:pt>
                <c:pt idx="700">
                  <c:v>6.3</c:v>
                </c:pt>
                <c:pt idx="701">
                  <c:v>5.5</c:v>
                </c:pt>
                <c:pt idx="702">
                  <c:v>8.1999999999999993</c:v>
                </c:pt>
                <c:pt idx="703">
                  <c:v>6.9</c:v>
                </c:pt>
                <c:pt idx="704">
                  <c:v>7.1</c:v>
                </c:pt>
                <c:pt idx="705">
                  <c:v>7.8</c:v>
                </c:pt>
                <c:pt idx="706">
                  <c:v>7</c:v>
                </c:pt>
                <c:pt idx="707">
                  <c:v>6.9</c:v>
                </c:pt>
                <c:pt idx="708">
                  <c:v>7.9</c:v>
                </c:pt>
                <c:pt idx="709">
                  <c:v>8</c:v>
                </c:pt>
                <c:pt idx="710">
                  <c:v>5.2</c:v>
                </c:pt>
                <c:pt idx="711">
                  <c:v>7.2</c:v>
                </c:pt>
                <c:pt idx="712">
                  <c:v>7.1</c:v>
                </c:pt>
                <c:pt idx="713">
                  <c:v>5.7</c:v>
                </c:pt>
                <c:pt idx="714">
                  <c:v>7.1</c:v>
                </c:pt>
                <c:pt idx="715">
                  <c:v>5.4</c:v>
                </c:pt>
                <c:pt idx="716">
                  <c:v>7.4</c:v>
                </c:pt>
                <c:pt idx="717">
                  <c:v>6.4</c:v>
                </c:pt>
                <c:pt idx="718">
                  <c:v>4.9000000000000004</c:v>
                </c:pt>
                <c:pt idx="719">
                  <c:v>6.8</c:v>
                </c:pt>
                <c:pt idx="720">
                  <c:v>8.6</c:v>
                </c:pt>
                <c:pt idx="721">
                  <c:v>1.7</c:v>
                </c:pt>
                <c:pt idx="722">
                  <c:v>7.5</c:v>
                </c:pt>
                <c:pt idx="723">
                  <c:v>7.8</c:v>
                </c:pt>
                <c:pt idx="724">
                  <c:v>7.2</c:v>
                </c:pt>
                <c:pt idx="725">
                  <c:v>7.1</c:v>
                </c:pt>
                <c:pt idx="726">
                  <c:v>7.2</c:v>
                </c:pt>
                <c:pt idx="727">
                  <c:v>7.6</c:v>
                </c:pt>
                <c:pt idx="728">
                  <c:v>8.3000000000000007</c:v>
                </c:pt>
                <c:pt idx="729">
                  <c:v>6.8</c:v>
                </c:pt>
                <c:pt idx="730">
                  <c:v>7.7</c:v>
                </c:pt>
                <c:pt idx="731">
                  <c:v>6.2</c:v>
                </c:pt>
                <c:pt idx="732">
                  <c:v>7.5</c:v>
                </c:pt>
                <c:pt idx="733">
                  <c:v>6.8</c:v>
                </c:pt>
                <c:pt idx="734">
                  <c:v>8.6999999999999993</c:v>
                </c:pt>
                <c:pt idx="735">
                  <c:v>7.3</c:v>
                </c:pt>
                <c:pt idx="736">
                  <c:v>8</c:v>
                </c:pt>
                <c:pt idx="737">
                  <c:v>4.4000000000000004</c:v>
                </c:pt>
                <c:pt idx="738">
                  <c:v>7.2</c:v>
                </c:pt>
                <c:pt idx="739">
                  <c:v>7.6</c:v>
                </c:pt>
                <c:pt idx="740">
                  <c:v>6.8</c:v>
                </c:pt>
                <c:pt idx="741">
                  <c:v>7.1</c:v>
                </c:pt>
                <c:pt idx="742">
                  <c:v>7.5</c:v>
                </c:pt>
                <c:pt idx="743">
                  <c:v>6.6</c:v>
                </c:pt>
                <c:pt idx="744">
                  <c:v>8.1999999999999993</c:v>
                </c:pt>
                <c:pt idx="745">
                  <c:v>7.3</c:v>
                </c:pt>
                <c:pt idx="746">
                  <c:v>6.4</c:v>
                </c:pt>
                <c:pt idx="747">
                  <c:v>8</c:v>
                </c:pt>
                <c:pt idx="748">
                  <c:v>7.3</c:v>
                </c:pt>
                <c:pt idx="749">
                  <c:v>8.1999999999999993</c:v>
                </c:pt>
                <c:pt idx="750">
                  <c:v>6.6</c:v>
                </c:pt>
                <c:pt idx="751">
                  <c:v>4.9000000000000004</c:v>
                </c:pt>
                <c:pt idx="752">
                  <c:v>6.2</c:v>
                </c:pt>
                <c:pt idx="753">
                  <c:v>7.1</c:v>
                </c:pt>
                <c:pt idx="754">
                  <c:v>6.6</c:v>
                </c:pt>
                <c:pt idx="755">
                  <c:v>7</c:v>
                </c:pt>
                <c:pt idx="756">
                  <c:v>3.5</c:v>
                </c:pt>
                <c:pt idx="757">
                  <c:v>7.8</c:v>
                </c:pt>
                <c:pt idx="758">
                  <c:v>6.5</c:v>
                </c:pt>
                <c:pt idx="759">
                  <c:v>8.1</c:v>
                </c:pt>
                <c:pt idx="760">
                  <c:v>8</c:v>
                </c:pt>
                <c:pt idx="761">
                  <c:v>7.3</c:v>
                </c:pt>
                <c:pt idx="762">
                  <c:v>6.7</c:v>
                </c:pt>
                <c:pt idx="763">
                  <c:v>7</c:v>
                </c:pt>
                <c:pt idx="764">
                  <c:v>7.8</c:v>
                </c:pt>
                <c:pt idx="765">
                  <c:v>6.9</c:v>
                </c:pt>
                <c:pt idx="766">
                  <c:v>6.3</c:v>
                </c:pt>
                <c:pt idx="767">
                  <c:v>7.2</c:v>
                </c:pt>
                <c:pt idx="768">
                  <c:v>6.9</c:v>
                </c:pt>
                <c:pt idx="769">
                  <c:v>6.7</c:v>
                </c:pt>
                <c:pt idx="770">
                  <c:v>6.7</c:v>
                </c:pt>
                <c:pt idx="771">
                  <c:v>7.1</c:v>
                </c:pt>
                <c:pt idx="772">
                  <c:v>6.7</c:v>
                </c:pt>
                <c:pt idx="773">
                  <c:v>8.1999999999999993</c:v>
                </c:pt>
                <c:pt idx="774">
                  <c:v>8.1999999999999993</c:v>
                </c:pt>
                <c:pt idx="775">
                  <c:v>7.2</c:v>
                </c:pt>
                <c:pt idx="776">
                  <c:v>7.9</c:v>
                </c:pt>
                <c:pt idx="777">
                  <c:v>7.7</c:v>
                </c:pt>
                <c:pt idx="778">
                  <c:v>6.9</c:v>
                </c:pt>
                <c:pt idx="779">
                  <c:v>7.4</c:v>
                </c:pt>
                <c:pt idx="780">
                  <c:v>8.1</c:v>
                </c:pt>
                <c:pt idx="781">
                  <c:v>7.5</c:v>
                </c:pt>
                <c:pt idx="782">
                  <c:v>6.3</c:v>
                </c:pt>
                <c:pt idx="783">
                  <c:v>7.2</c:v>
                </c:pt>
                <c:pt idx="784">
                  <c:v>5.6</c:v>
                </c:pt>
                <c:pt idx="785">
                  <c:v>5.7</c:v>
                </c:pt>
                <c:pt idx="786">
                  <c:v>1.9</c:v>
                </c:pt>
                <c:pt idx="787">
                  <c:v>6.6</c:v>
                </c:pt>
                <c:pt idx="788">
                  <c:v>5.8</c:v>
                </c:pt>
                <c:pt idx="789">
                  <c:v>7.2</c:v>
                </c:pt>
                <c:pt idx="790">
                  <c:v>6.4</c:v>
                </c:pt>
                <c:pt idx="791">
                  <c:v>7.3</c:v>
                </c:pt>
                <c:pt idx="792">
                  <c:v>8.6</c:v>
                </c:pt>
                <c:pt idx="793">
                  <c:v>7.5</c:v>
                </c:pt>
                <c:pt idx="794">
                  <c:v>8</c:v>
                </c:pt>
                <c:pt idx="795">
                  <c:v>6.6</c:v>
                </c:pt>
                <c:pt idx="796">
                  <c:v>6.6</c:v>
                </c:pt>
                <c:pt idx="797">
                  <c:v>7.4</c:v>
                </c:pt>
                <c:pt idx="798">
                  <c:v>6.4</c:v>
                </c:pt>
                <c:pt idx="799">
                  <c:v>8.1</c:v>
                </c:pt>
                <c:pt idx="800">
                  <c:v>5.2</c:v>
                </c:pt>
                <c:pt idx="801">
                  <c:v>8.1</c:v>
                </c:pt>
                <c:pt idx="802">
                  <c:v>4.7</c:v>
                </c:pt>
                <c:pt idx="803">
                  <c:v>7.6</c:v>
                </c:pt>
                <c:pt idx="804">
                  <c:v>7.2</c:v>
                </c:pt>
                <c:pt idx="805">
                  <c:v>6.4</c:v>
                </c:pt>
                <c:pt idx="806">
                  <c:v>6.8</c:v>
                </c:pt>
                <c:pt idx="807">
                  <c:v>7.7</c:v>
                </c:pt>
                <c:pt idx="808">
                  <c:v>6.5</c:v>
                </c:pt>
                <c:pt idx="809">
                  <c:v>8.3000000000000007</c:v>
                </c:pt>
                <c:pt idx="810">
                  <c:v>7.6</c:v>
                </c:pt>
                <c:pt idx="811">
                  <c:v>7.8</c:v>
                </c:pt>
                <c:pt idx="812">
                  <c:v>5.0999999999999996</c:v>
                </c:pt>
                <c:pt idx="813">
                  <c:v>5.4</c:v>
                </c:pt>
                <c:pt idx="814">
                  <c:v>7.8</c:v>
                </c:pt>
                <c:pt idx="815">
                  <c:v>7.4</c:v>
                </c:pt>
                <c:pt idx="816">
                  <c:v>8.5</c:v>
                </c:pt>
                <c:pt idx="817">
                  <c:v>5.8</c:v>
                </c:pt>
                <c:pt idx="818">
                  <c:v>8.1999999999999993</c:v>
                </c:pt>
                <c:pt idx="819">
                  <c:v>7.5</c:v>
                </c:pt>
                <c:pt idx="820">
                  <c:v>7.3</c:v>
                </c:pt>
                <c:pt idx="821">
                  <c:v>7.7</c:v>
                </c:pt>
                <c:pt idx="822">
                  <c:v>7.7</c:v>
                </c:pt>
                <c:pt idx="823">
                  <c:v>7.3</c:v>
                </c:pt>
                <c:pt idx="824">
                  <c:v>6.5</c:v>
                </c:pt>
                <c:pt idx="825">
                  <c:v>7.3</c:v>
                </c:pt>
                <c:pt idx="826">
                  <c:v>5.4</c:v>
                </c:pt>
                <c:pt idx="827">
                  <c:v>7.6</c:v>
                </c:pt>
                <c:pt idx="828">
                  <c:v>7.9</c:v>
                </c:pt>
                <c:pt idx="829">
                  <c:v>7.5</c:v>
                </c:pt>
                <c:pt idx="830">
                  <c:v>6.7</c:v>
                </c:pt>
                <c:pt idx="831">
                  <c:v>7.1</c:v>
                </c:pt>
                <c:pt idx="832">
                  <c:v>7.9</c:v>
                </c:pt>
                <c:pt idx="833">
                  <c:v>6</c:v>
                </c:pt>
                <c:pt idx="834">
                  <c:v>6.6</c:v>
                </c:pt>
                <c:pt idx="835">
                  <c:v>7.9</c:v>
                </c:pt>
                <c:pt idx="836">
                  <c:v>6.8</c:v>
                </c:pt>
                <c:pt idx="837">
                  <c:v>8.1</c:v>
                </c:pt>
                <c:pt idx="838">
                  <c:v>7.8</c:v>
                </c:pt>
                <c:pt idx="839">
                  <c:v>8</c:v>
                </c:pt>
                <c:pt idx="840">
                  <c:v>7.8</c:v>
                </c:pt>
                <c:pt idx="841">
                  <c:v>5.7</c:v>
                </c:pt>
                <c:pt idx="842">
                  <c:v>8.1999999999999993</c:v>
                </c:pt>
                <c:pt idx="843">
                  <c:v>8</c:v>
                </c:pt>
                <c:pt idx="844">
                  <c:v>8.4</c:v>
                </c:pt>
                <c:pt idx="845">
                  <c:v>7.6</c:v>
                </c:pt>
                <c:pt idx="846">
                  <c:v>5</c:v>
                </c:pt>
                <c:pt idx="847">
                  <c:v>3.9</c:v>
                </c:pt>
                <c:pt idx="848">
                  <c:v>7.1</c:v>
                </c:pt>
                <c:pt idx="849">
                  <c:v>6.6</c:v>
                </c:pt>
                <c:pt idx="850">
                  <c:v>5.2</c:v>
                </c:pt>
                <c:pt idx="851">
                  <c:v>7.7</c:v>
                </c:pt>
                <c:pt idx="852">
                  <c:v>6.7</c:v>
                </c:pt>
                <c:pt idx="853">
                  <c:v>8.5</c:v>
                </c:pt>
                <c:pt idx="854">
                  <c:v>7.1</c:v>
                </c:pt>
                <c:pt idx="855">
                  <c:v>8.1999999999999993</c:v>
                </c:pt>
                <c:pt idx="856">
                  <c:v>7</c:v>
                </c:pt>
                <c:pt idx="857">
                  <c:v>6.6</c:v>
                </c:pt>
                <c:pt idx="858">
                  <c:v>7.4</c:v>
                </c:pt>
                <c:pt idx="859">
                  <c:v>7.2</c:v>
                </c:pt>
                <c:pt idx="860">
                  <c:v>7.9</c:v>
                </c:pt>
                <c:pt idx="861">
                  <c:v>7.7</c:v>
                </c:pt>
                <c:pt idx="862">
                  <c:v>4.4000000000000004</c:v>
                </c:pt>
                <c:pt idx="863">
                  <c:v>7</c:v>
                </c:pt>
                <c:pt idx="864">
                  <c:v>6.4</c:v>
                </c:pt>
                <c:pt idx="865">
                  <c:v>6.5</c:v>
                </c:pt>
                <c:pt idx="866">
                  <c:v>7.9</c:v>
                </c:pt>
                <c:pt idx="867">
                  <c:v>7.1</c:v>
                </c:pt>
                <c:pt idx="868">
                  <c:v>6.7</c:v>
                </c:pt>
                <c:pt idx="869">
                  <c:v>7.5</c:v>
                </c:pt>
                <c:pt idx="870">
                  <c:v>7.2</c:v>
                </c:pt>
                <c:pt idx="871">
                  <c:v>5.7</c:v>
                </c:pt>
                <c:pt idx="872">
                  <c:v>4.2</c:v>
                </c:pt>
                <c:pt idx="873">
                  <c:v>6.9</c:v>
                </c:pt>
                <c:pt idx="874">
                  <c:v>6.4</c:v>
                </c:pt>
                <c:pt idx="875">
                  <c:v>7.9</c:v>
                </c:pt>
                <c:pt idx="876">
                  <c:v>7.2</c:v>
                </c:pt>
                <c:pt idx="877">
                  <c:v>3.4</c:v>
                </c:pt>
                <c:pt idx="878">
                  <c:v>7.6</c:v>
                </c:pt>
                <c:pt idx="879">
                  <c:v>6.1</c:v>
                </c:pt>
                <c:pt idx="880">
                  <c:v>3.4</c:v>
                </c:pt>
                <c:pt idx="881">
                  <c:v>6.3</c:v>
                </c:pt>
                <c:pt idx="882">
                  <c:v>3.1</c:v>
                </c:pt>
                <c:pt idx="883">
                  <c:v>6.9</c:v>
                </c:pt>
                <c:pt idx="884">
                  <c:v>6.8</c:v>
                </c:pt>
                <c:pt idx="885">
                  <c:v>6.6</c:v>
                </c:pt>
                <c:pt idx="886">
                  <c:v>5.4</c:v>
                </c:pt>
                <c:pt idx="887">
                  <c:v>7.8</c:v>
                </c:pt>
                <c:pt idx="888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6F3CE8-4A5A-4686-95F9-2C7813FE6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5643B73-FA8B-44D3-9B5A-77358CF36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B1:L1048576" totalsRowShown="0" tableBorderDxfId="4">
  <autoFilter ref="B1:L1048576" xr:uid="{B7E8E3F6-4A56-4C38-9CDA-83612E98463A}"/>
  <tableColumns count="11">
    <tableColumn id="1" xr3:uid="{D4B468C3-7CDA-4F31-9638-09A527779C87}" name="Mia"/>
    <tableColumn id="2" xr3:uid="{65EE12B7-2552-4910-A353-7AE48A3D7AA6}" name="FA"/>
    <tableColumn id="3" xr3:uid="{1D6E5D7A-6668-40F4-BA00-3A91CC9AC5BF}" name="Duracion"/>
    <tableColumn id="4" xr3:uid="{E8F61A2B-CC2B-4DF4-AE8C-8C20147ABC40}" name="Visionados" dataDxfId="3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2"/>
    <tableColumn id="9" xr3:uid="{C6FE0FC6-41FF-42DC-95D7-3BA16482D743}" name="Mia + ruido"/>
    <tableColumn id="10" xr3:uid="{1D5E088C-37BD-4B8F-BD0A-602AB1027E68}" name="Mia reescalado" dataDxfId="1"/>
    <tableColumn id="11" xr3:uid="{19C47E50-9952-473E-A08A-65D82E3962A6}" name="FA reescal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B1:AC890"/>
  <sheetViews>
    <sheetView tabSelected="1" zoomScale="85" zoomScaleNormal="85" workbookViewId="0">
      <selection activeCell="O7" sqref="O7"/>
    </sheetView>
  </sheetViews>
  <sheetFormatPr baseColWidth="10" defaultRowHeight="15" x14ac:dyDescent="0.25"/>
  <cols>
    <col min="1" max="1" width="13.7109375" customWidth="1"/>
    <col min="2" max="2" width="6.42578125" customWidth="1"/>
    <col min="3" max="3" width="6.140625" customWidth="1"/>
    <col min="4" max="4" width="10.5703125" customWidth="1"/>
    <col min="5" max="5" width="12.140625" style="73" customWidth="1"/>
    <col min="6" max="6" width="13.5703125" customWidth="1"/>
    <col min="7" max="7" width="11.7109375" customWidth="1"/>
    <col min="8" max="8" width="9.42578125" customWidth="1"/>
    <col min="9" max="9" width="10.5703125" style="31" customWidth="1"/>
    <col min="10" max="10" width="7.42578125" customWidth="1"/>
    <col min="11" max="11" width="15.85546875" style="18" customWidth="1"/>
    <col min="12" max="12" width="14.85546875" style="78" customWidth="1"/>
    <col min="13" max="13" width="8.28515625" customWidth="1"/>
    <col min="14" max="14" width="9.42578125" customWidth="1"/>
    <col min="15" max="15" width="8.28515625" customWidth="1"/>
    <col min="16" max="16" width="8.85546875" customWidth="1"/>
    <col min="23" max="23" width="4.7109375" customWidth="1"/>
    <col min="24" max="24" width="10.85546875" customWidth="1"/>
    <col min="28" max="28" width="17.5703125" customWidth="1"/>
    <col min="29" max="29" width="11.85546875" customWidth="1"/>
    <col min="36" max="36" width="7.5703125" customWidth="1"/>
  </cols>
  <sheetData>
    <row r="1" spans="2:29" x14ac:dyDescent="0.25">
      <c r="B1" t="s">
        <v>51</v>
      </c>
      <c r="C1" t="s">
        <v>52</v>
      </c>
      <c r="D1" t="s">
        <v>53</v>
      </c>
      <c r="E1" s="73" t="s">
        <v>54</v>
      </c>
      <c r="F1" t="s">
        <v>55</v>
      </c>
      <c r="G1" t="s">
        <v>56</v>
      </c>
      <c r="H1" t="s">
        <v>57</v>
      </c>
      <c r="I1" s="31" t="s">
        <v>59</v>
      </c>
      <c r="J1" t="s">
        <v>58</v>
      </c>
      <c r="K1" s="18" t="s">
        <v>60</v>
      </c>
      <c r="L1" s="78" t="s">
        <v>61</v>
      </c>
    </row>
    <row r="2" spans="2:29" x14ac:dyDescent="0.25">
      <c r="B2">
        <v>2</v>
      </c>
      <c r="C2">
        <v>5.4</v>
      </c>
      <c r="D2">
        <v>130</v>
      </c>
      <c r="E2" s="73">
        <v>26047</v>
      </c>
      <c r="F2">
        <f t="shared" ref="F2:F65" si="0">ROUND($C2*2, 0)/2</f>
        <v>5.5</v>
      </c>
      <c r="G2">
        <f>B2-C2</f>
        <v>-3.4000000000000004</v>
      </c>
      <c r="H2">
        <f t="shared" ref="H2:H33" si="1">ABS(G2)</f>
        <v>3.4000000000000004</v>
      </c>
      <c r="I2" s="31">
        <f>IF($G2&gt;0,1,0)</f>
        <v>0</v>
      </c>
      <c r="J2" s="30">
        <f ca="1">B2+RAND()-0.5</f>
        <v>1.7778082899342582</v>
      </c>
      <c r="K2" s="17">
        <f>(B2-1)*10/9</f>
        <v>1.1111111111111112</v>
      </c>
      <c r="L2" s="79">
        <f>(C2-1)*10/9</f>
        <v>4.8888888888888893</v>
      </c>
      <c r="M2" s="27"/>
      <c r="N2" s="27"/>
      <c r="O2" s="27"/>
      <c r="P2" s="27"/>
      <c r="T2" s="55"/>
      <c r="U2" s="55"/>
    </row>
    <row r="3" spans="2:29" x14ac:dyDescent="0.25">
      <c r="B3">
        <v>10</v>
      </c>
      <c r="C3">
        <v>7.1</v>
      </c>
      <c r="D3">
        <v>147</v>
      </c>
      <c r="E3" s="73">
        <v>71696</v>
      </c>
      <c r="F3">
        <f t="shared" si="0"/>
        <v>7</v>
      </c>
      <c r="G3">
        <f t="shared" ref="G3:G66" si="2">B3-C3</f>
        <v>2.9000000000000004</v>
      </c>
      <c r="H3">
        <f t="shared" si="1"/>
        <v>2.9000000000000004</v>
      </c>
      <c r="I3" s="31">
        <f t="shared" ref="I3:I66" si="3">IF($G3&gt;0,1,0)</f>
        <v>1</v>
      </c>
      <c r="J3" s="30">
        <f ca="1">B3+RAND()-0.5</f>
        <v>10.271026734755425</v>
      </c>
      <c r="K3" s="18">
        <f>(B3-1)*10/9</f>
        <v>10</v>
      </c>
      <c r="L3" s="78">
        <f>(C3-1)*10/9</f>
        <v>6.7777777777777777</v>
      </c>
      <c r="M3" s="29"/>
      <c r="N3" s="29"/>
      <c r="O3" s="29"/>
      <c r="P3" s="27"/>
      <c r="T3" s="55"/>
      <c r="U3" s="55"/>
    </row>
    <row r="4" spans="2:29" x14ac:dyDescent="0.25">
      <c r="B4">
        <v>7</v>
      </c>
      <c r="C4">
        <v>5.9</v>
      </c>
      <c r="D4">
        <v>106</v>
      </c>
      <c r="E4" s="73">
        <v>54041</v>
      </c>
      <c r="F4">
        <f t="shared" si="0"/>
        <v>6</v>
      </c>
      <c r="G4">
        <f t="shared" si="2"/>
        <v>1.0999999999999996</v>
      </c>
      <c r="H4">
        <f t="shared" si="1"/>
        <v>1.0999999999999996</v>
      </c>
      <c r="I4" s="31">
        <f t="shared" si="3"/>
        <v>1</v>
      </c>
      <c r="J4" s="30">
        <f ca="1">B4+RAND()-0.5</f>
        <v>7.3673361407405338</v>
      </c>
      <c r="K4" s="18">
        <f>(B4-1)*10/9</f>
        <v>6.666666666666667</v>
      </c>
      <c r="L4" s="78">
        <f>(C4-1)*10/9</f>
        <v>5.4444444444444446</v>
      </c>
      <c r="M4" s="29"/>
      <c r="N4" s="29"/>
      <c r="O4" s="29"/>
      <c r="P4" s="27"/>
      <c r="T4" s="56"/>
      <c r="U4" s="56"/>
    </row>
    <row r="5" spans="2:29" x14ac:dyDescent="0.25">
      <c r="B5">
        <v>9</v>
      </c>
      <c r="C5">
        <v>7.1</v>
      </c>
      <c r="D5">
        <v>120</v>
      </c>
      <c r="E5" s="73">
        <v>63508</v>
      </c>
      <c r="F5">
        <f t="shared" si="0"/>
        <v>7</v>
      </c>
      <c r="G5">
        <f t="shared" si="2"/>
        <v>1.9000000000000004</v>
      </c>
      <c r="H5">
        <f t="shared" si="1"/>
        <v>1.9000000000000004</v>
      </c>
      <c r="I5" s="31">
        <f t="shared" si="3"/>
        <v>1</v>
      </c>
      <c r="J5" s="30">
        <f ca="1">B5+RAND()-0.5</f>
        <v>9.3842771815083612</v>
      </c>
      <c r="K5" s="18">
        <f>(B5-1)*10/9</f>
        <v>8.8888888888888893</v>
      </c>
      <c r="L5" s="78">
        <f>(C5-1)*10/9</f>
        <v>6.7777777777777777</v>
      </c>
      <c r="M5" s="27"/>
      <c r="N5" s="27"/>
      <c r="O5" s="27"/>
      <c r="P5" s="27"/>
      <c r="T5" s="56"/>
      <c r="U5" s="56"/>
      <c r="AC5" s="1"/>
    </row>
    <row r="6" spans="2:29" x14ac:dyDescent="0.25">
      <c r="B6">
        <v>10</v>
      </c>
      <c r="C6">
        <v>8.3000000000000007</v>
      </c>
      <c r="D6">
        <v>94</v>
      </c>
      <c r="E6" s="73">
        <v>44851</v>
      </c>
      <c r="F6">
        <f t="shared" si="0"/>
        <v>8.5</v>
      </c>
      <c r="G6">
        <f t="shared" si="2"/>
        <v>1.6999999999999993</v>
      </c>
      <c r="H6">
        <f t="shared" si="1"/>
        <v>1.6999999999999993</v>
      </c>
      <c r="I6" s="31">
        <f t="shared" si="3"/>
        <v>1</v>
      </c>
      <c r="J6" s="30">
        <f ca="1">B6+RAND()-0.5</f>
        <v>9.9053956105319259</v>
      </c>
      <c r="K6" s="18">
        <f>(B6-1)*10/9</f>
        <v>10</v>
      </c>
      <c r="L6" s="78">
        <f>(C6-1)*10/9</f>
        <v>8.1111111111111107</v>
      </c>
      <c r="M6" s="27"/>
      <c r="N6" s="27"/>
      <c r="O6" s="27"/>
      <c r="P6" s="27"/>
      <c r="T6" s="56"/>
      <c r="U6" s="56"/>
    </row>
    <row r="7" spans="2:29" x14ac:dyDescent="0.25">
      <c r="B7">
        <v>7</v>
      </c>
      <c r="C7">
        <v>5.7</v>
      </c>
      <c r="D7">
        <v>111</v>
      </c>
      <c r="E7" s="73">
        <v>18320</v>
      </c>
      <c r="F7">
        <f t="shared" si="0"/>
        <v>5.5</v>
      </c>
      <c r="G7">
        <f t="shared" si="2"/>
        <v>1.2999999999999998</v>
      </c>
      <c r="H7">
        <f t="shared" si="1"/>
        <v>1.2999999999999998</v>
      </c>
      <c r="I7" s="31">
        <f t="shared" si="3"/>
        <v>1</v>
      </c>
      <c r="J7" s="30">
        <f ca="1">B7+RAND()-0.5</f>
        <v>7.0438258882185618</v>
      </c>
      <c r="K7" s="18">
        <f>(B7-1)*10/9</f>
        <v>6.666666666666667</v>
      </c>
      <c r="L7" s="78">
        <f>(C7-1)*10/9</f>
        <v>5.2222222222222223</v>
      </c>
      <c r="M7" s="27"/>
      <c r="N7" s="27"/>
      <c r="O7" s="27"/>
      <c r="P7" s="27"/>
      <c r="T7" s="56"/>
      <c r="U7" s="56"/>
    </row>
    <row r="8" spans="2:29" x14ac:dyDescent="0.25">
      <c r="B8">
        <v>9</v>
      </c>
      <c r="C8">
        <v>7.4</v>
      </c>
      <c r="D8">
        <v>134</v>
      </c>
      <c r="E8" s="73">
        <v>30019</v>
      </c>
      <c r="F8">
        <f t="shared" si="0"/>
        <v>7.5</v>
      </c>
      <c r="G8">
        <f t="shared" si="2"/>
        <v>1.5999999999999996</v>
      </c>
      <c r="H8">
        <f t="shared" si="1"/>
        <v>1.5999999999999996</v>
      </c>
      <c r="I8" s="31">
        <f t="shared" si="3"/>
        <v>1</v>
      </c>
      <c r="J8" s="30">
        <f ca="1">B8+RAND()-0.5</f>
        <v>8.7655951501483216</v>
      </c>
      <c r="K8" s="18">
        <f>(B8-1)*10/9</f>
        <v>8.8888888888888893</v>
      </c>
      <c r="L8" s="78">
        <f>(C8-1)*10/9</f>
        <v>7.1111111111111107</v>
      </c>
      <c r="M8" s="27"/>
      <c r="N8" s="27"/>
      <c r="O8" s="27"/>
      <c r="P8" s="27"/>
      <c r="T8" s="56"/>
      <c r="U8" s="56"/>
    </row>
    <row r="9" spans="2:29" x14ac:dyDescent="0.25">
      <c r="B9">
        <v>9</v>
      </c>
      <c r="C9">
        <v>8.1999999999999993</v>
      </c>
      <c r="D9">
        <v>137</v>
      </c>
      <c r="E9" s="73">
        <v>164569</v>
      </c>
      <c r="F9">
        <f t="shared" si="0"/>
        <v>8</v>
      </c>
      <c r="G9">
        <f t="shared" si="2"/>
        <v>0.80000000000000071</v>
      </c>
      <c r="H9">
        <f t="shared" si="1"/>
        <v>0.80000000000000071</v>
      </c>
      <c r="I9" s="31">
        <f t="shared" si="3"/>
        <v>1</v>
      </c>
      <c r="J9" s="30">
        <f ca="1">B9+RAND()-0.5</f>
        <v>8.5681611714114556</v>
      </c>
      <c r="K9" s="18">
        <f>(B9-1)*10/9</f>
        <v>8.8888888888888893</v>
      </c>
      <c r="L9" s="78">
        <f>(C9-1)*10/9</f>
        <v>8</v>
      </c>
      <c r="M9" s="27"/>
      <c r="N9" s="27"/>
      <c r="O9" s="27"/>
      <c r="P9" s="27"/>
      <c r="T9" s="56"/>
      <c r="U9" s="56"/>
    </row>
    <row r="10" spans="2:29" x14ac:dyDescent="0.25">
      <c r="B10">
        <v>3</v>
      </c>
      <c r="C10">
        <v>6.7</v>
      </c>
      <c r="D10">
        <v>103</v>
      </c>
      <c r="E10" s="73">
        <v>40427</v>
      </c>
      <c r="F10">
        <f t="shared" si="0"/>
        <v>6.5</v>
      </c>
      <c r="G10">
        <f t="shared" si="2"/>
        <v>-3.7</v>
      </c>
      <c r="H10">
        <f t="shared" si="1"/>
        <v>3.7</v>
      </c>
      <c r="I10" s="31">
        <f t="shared" si="3"/>
        <v>0</v>
      </c>
      <c r="J10" s="30">
        <f ca="1">B10+RAND()-0.5</f>
        <v>2.7659648268116599</v>
      </c>
      <c r="K10" s="18">
        <f>(B10-1)*10/9</f>
        <v>2.2222222222222223</v>
      </c>
      <c r="L10" s="78">
        <f>(C10-1)*10/9</f>
        <v>6.333333333333333</v>
      </c>
      <c r="M10" s="27"/>
      <c r="N10" s="27"/>
      <c r="O10" s="27"/>
      <c r="P10" s="27"/>
      <c r="T10" s="56"/>
      <c r="U10" s="56"/>
    </row>
    <row r="11" spans="2:29" x14ac:dyDescent="0.25">
      <c r="B11">
        <v>8</v>
      </c>
      <c r="C11">
        <v>7</v>
      </c>
      <c r="D11">
        <v>163</v>
      </c>
      <c r="E11" s="73">
        <v>40115</v>
      </c>
      <c r="F11">
        <f t="shared" si="0"/>
        <v>7</v>
      </c>
      <c r="G11">
        <f t="shared" si="2"/>
        <v>1</v>
      </c>
      <c r="H11">
        <f t="shared" si="1"/>
        <v>1</v>
      </c>
      <c r="I11" s="31">
        <f t="shared" si="3"/>
        <v>1</v>
      </c>
      <c r="J11" s="30">
        <f ca="1">B11+RAND()-0.5</f>
        <v>8.3838148829615289</v>
      </c>
      <c r="K11" s="18">
        <f>(B11-1)*10/9</f>
        <v>7.7777777777777777</v>
      </c>
      <c r="L11" s="78">
        <f>(C11-1)*10/9</f>
        <v>6.666666666666667</v>
      </c>
      <c r="M11" s="27"/>
      <c r="N11" s="27"/>
      <c r="O11" s="27"/>
      <c r="P11" s="27"/>
      <c r="T11" s="56"/>
      <c r="U11" s="56"/>
    </row>
    <row r="12" spans="2:29" x14ac:dyDescent="0.25">
      <c r="B12">
        <v>8</v>
      </c>
      <c r="C12">
        <v>8.1</v>
      </c>
      <c r="D12">
        <v>117</v>
      </c>
      <c r="E12" s="73">
        <v>132492</v>
      </c>
      <c r="F12">
        <f t="shared" si="0"/>
        <v>8</v>
      </c>
      <c r="G12">
        <f t="shared" si="2"/>
        <v>-9.9999999999999645E-2</v>
      </c>
      <c r="H12">
        <f t="shared" si="1"/>
        <v>9.9999999999999645E-2</v>
      </c>
      <c r="I12" s="31">
        <f t="shared" si="3"/>
        <v>0</v>
      </c>
      <c r="J12" s="30">
        <f ca="1">B12+RAND()-0.5</f>
        <v>8.0331052754949273</v>
      </c>
      <c r="K12" s="18">
        <f>(B12-1)*10/9</f>
        <v>7.7777777777777777</v>
      </c>
      <c r="L12" s="78">
        <f>(C12-1)*10/9</f>
        <v>7.8888888888888893</v>
      </c>
      <c r="M12" s="27"/>
      <c r="N12" s="27"/>
      <c r="O12" s="27"/>
      <c r="P12" s="27"/>
      <c r="T12" s="56"/>
      <c r="U12" s="56"/>
    </row>
    <row r="13" spans="2:29" x14ac:dyDescent="0.25">
      <c r="B13">
        <v>8</v>
      </c>
      <c r="C13">
        <v>6.3</v>
      </c>
      <c r="D13">
        <v>82</v>
      </c>
      <c r="E13" s="73">
        <v>14584</v>
      </c>
      <c r="F13">
        <f t="shared" si="0"/>
        <v>6.5</v>
      </c>
      <c r="G13">
        <f t="shared" si="2"/>
        <v>1.7000000000000002</v>
      </c>
      <c r="H13">
        <f t="shared" si="1"/>
        <v>1.7000000000000002</v>
      </c>
      <c r="I13" s="31">
        <f t="shared" si="3"/>
        <v>1</v>
      </c>
      <c r="J13" s="30">
        <f ca="1">B13+RAND()-0.5</f>
        <v>7.7808564091699832</v>
      </c>
      <c r="K13" s="18">
        <f>(B13-1)*10/9</f>
        <v>7.7777777777777777</v>
      </c>
      <c r="L13" s="78">
        <f>(C13-1)*10/9</f>
        <v>5.8888888888888893</v>
      </c>
      <c r="M13" s="27"/>
      <c r="N13" s="27"/>
      <c r="O13" s="27"/>
      <c r="P13" s="27"/>
      <c r="T13" s="56"/>
      <c r="U13" s="56"/>
    </row>
    <row r="14" spans="2:29" x14ac:dyDescent="0.25">
      <c r="B14">
        <v>3</v>
      </c>
      <c r="C14">
        <v>7</v>
      </c>
      <c r="D14">
        <v>116</v>
      </c>
      <c r="E14" s="73">
        <v>12187</v>
      </c>
      <c r="F14">
        <f t="shared" si="0"/>
        <v>7</v>
      </c>
      <c r="G14">
        <f t="shared" si="2"/>
        <v>-4</v>
      </c>
      <c r="H14">
        <f t="shared" si="1"/>
        <v>4</v>
      </c>
      <c r="I14" s="31">
        <f t="shared" si="3"/>
        <v>0</v>
      </c>
      <c r="J14" s="30">
        <f ca="1">B14+RAND()-0.5</f>
        <v>3.4468388786285988</v>
      </c>
      <c r="K14" s="18">
        <f>(B14-1)*10/9</f>
        <v>2.2222222222222223</v>
      </c>
      <c r="L14" s="78">
        <f>(C14-1)*10/9</f>
        <v>6.666666666666667</v>
      </c>
      <c r="M14" s="27"/>
      <c r="N14" s="27"/>
      <c r="O14" s="27"/>
      <c r="P14" s="27"/>
      <c r="T14" s="56"/>
      <c r="U14" s="56"/>
    </row>
    <row r="15" spans="2:29" x14ac:dyDescent="0.25">
      <c r="B15">
        <v>7</v>
      </c>
      <c r="C15">
        <v>6.8</v>
      </c>
      <c r="D15">
        <v>99</v>
      </c>
      <c r="E15" s="73">
        <v>38120</v>
      </c>
      <c r="F15">
        <f t="shared" si="0"/>
        <v>7</v>
      </c>
      <c r="G15">
        <f t="shared" si="2"/>
        <v>0.20000000000000018</v>
      </c>
      <c r="H15">
        <f t="shared" si="1"/>
        <v>0.20000000000000018</v>
      </c>
      <c r="I15" s="31">
        <f t="shared" si="3"/>
        <v>1</v>
      </c>
      <c r="J15" s="30">
        <f ca="1">B15+RAND()-0.5</f>
        <v>7.0731851976837756</v>
      </c>
      <c r="K15" s="18">
        <f>(B15-1)*10/9</f>
        <v>6.666666666666667</v>
      </c>
      <c r="L15" s="78">
        <f>(C15-1)*10/9</f>
        <v>6.4444444444444446</v>
      </c>
      <c r="M15" s="27"/>
      <c r="N15" s="27"/>
      <c r="O15" s="27"/>
      <c r="P15" s="27"/>
      <c r="T15" s="56"/>
      <c r="U15" s="56"/>
    </row>
    <row r="16" spans="2:29" x14ac:dyDescent="0.25">
      <c r="B16">
        <v>8</v>
      </c>
      <c r="C16">
        <v>7.9</v>
      </c>
      <c r="D16">
        <v>93</v>
      </c>
      <c r="E16" s="73">
        <v>46286</v>
      </c>
      <c r="F16">
        <f t="shared" si="0"/>
        <v>8</v>
      </c>
      <c r="G16">
        <f t="shared" si="2"/>
        <v>9.9999999999999645E-2</v>
      </c>
      <c r="H16">
        <f t="shared" si="1"/>
        <v>9.9999999999999645E-2</v>
      </c>
      <c r="I16" s="31">
        <f t="shared" si="3"/>
        <v>1</v>
      </c>
      <c r="J16" s="30">
        <f ca="1">B16+RAND()-0.5</f>
        <v>8.2626684939683965</v>
      </c>
      <c r="K16" s="18">
        <f>(B16-1)*10/9</f>
        <v>7.7777777777777777</v>
      </c>
      <c r="L16" s="78">
        <f>(C16-1)*10/9</f>
        <v>7.666666666666667</v>
      </c>
      <c r="M16" s="27"/>
      <c r="N16" s="27"/>
      <c r="O16" s="27"/>
      <c r="P16" s="27"/>
      <c r="T16" s="56"/>
      <c r="U16" s="56"/>
    </row>
    <row r="17" spans="2:21" x14ac:dyDescent="0.25">
      <c r="B17">
        <v>7</v>
      </c>
      <c r="C17">
        <v>7.6</v>
      </c>
      <c r="D17">
        <v>138</v>
      </c>
      <c r="E17" s="73">
        <v>119991</v>
      </c>
      <c r="F17">
        <f t="shared" si="0"/>
        <v>7.5</v>
      </c>
      <c r="G17">
        <f t="shared" si="2"/>
        <v>-0.59999999999999964</v>
      </c>
      <c r="H17">
        <f t="shared" si="1"/>
        <v>0.59999999999999964</v>
      </c>
      <c r="I17" s="31">
        <f t="shared" si="3"/>
        <v>0</v>
      </c>
      <c r="J17" s="30">
        <f ca="1">B17+RAND()-0.5</f>
        <v>6.5926346071006474</v>
      </c>
      <c r="K17" s="18">
        <f>(B17-1)*10/9</f>
        <v>6.666666666666667</v>
      </c>
      <c r="L17" s="78">
        <f>(C17-1)*10/9</f>
        <v>7.333333333333333</v>
      </c>
      <c r="T17" s="56"/>
      <c r="U17" s="56"/>
    </row>
    <row r="18" spans="2:21" x14ac:dyDescent="0.25">
      <c r="B18">
        <v>6</v>
      </c>
      <c r="C18">
        <v>6.9</v>
      </c>
      <c r="D18">
        <v>120</v>
      </c>
      <c r="E18" s="73">
        <v>92466</v>
      </c>
      <c r="F18">
        <f t="shared" si="0"/>
        <v>7</v>
      </c>
      <c r="G18">
        <f t="shared" si="2"/>
        <v>-0.90000000000000036</v>
      </c>
      <c r="H18">
        <f t="shared" si="1"/>
        <v>0.90000000000000036</v>
      </c>
      <c r="I18" s="31">
        <f t="shared" si="3"/>
        <v>0</v>
      </c>
      <c r="J18" s="30">
        <f ca="1">B18+RAND()-0.5</f>
        <v>5.8784556303875952</v>
      </c>
      <c r="K18" s="18">
        <f>(B18-1)*10/9</f>
        <v>5.5555555555555554</v>
      </c>
      <c r="L18" s="78">
        <f>(C18-1)*10/9</f>
        <v>6.5555555555555554</v>
      </c>
      <c r="T18" s="56"/>
      <c r="U18" s="56"/>
    </row>
    <row r="19" spans="2:21" x14ac:dyDescent="0.25">
      <c r="B19">
        <v>2</v>
      </c>
      <c r="C19">
        <v>6.4</v>
      </c>
      <c r="D19">
        <v>145</v>
      </c>
      <c r="E19" s="73">
        <v>40584</v>
      </c>
      <c r="F19">
        <f t="shared" si="0"/>
        <v>6.5</v>
      </c>
      <c r="G19">
        <f t="shared" si="2"/>
        <v>-4.4000000000000004</v>
      </c>
      <c r="H19">
        <f t="shared" si="1"/>
        <v>4.4000000000000004</v>
      </c>
      <c r="I19" s="31">
        <f t="shared" si="3"/>
        <v>0</v>
      </c>
      <c r="J19" s="30">
        <f ca="1">B19+RAND()-0.5</f>
        <v>1.8262805141227494</v>
      </c>
      <c r="K19" s="18">
        <f>(B19-1)*10/9</f>
        <v>1.1111111111111112</v>
      </c>
      <c r="L19" s="78">
        <f>(C19-1)*10/9</f>
        <v>6</v>
      </c>
      <c r="T19" s="56"/>
      <c r="U19" s="56"/>
    </row>
    <row r="20" spans="2:21" x14ac:dyDescent="0.25">
      <c r="B20">
        <v>5</v>
      </c>
      <c r="C20">
        <v>7.2</v>
      </c>
      <c r="D20">
        <v>114</v>
      </c>
      <c r="E20" s="73">
        <v>55228</v>
      </c>
      <c r="F20">
        <f t="shared" si="0"/>
        <v>7</v>
      </c>
      <c r="G20">
        <f t="shared" si="2"/>
        <v>-2.2000000000000002</v>
      </c>
      <c r="H20">
        <f t="shared" si="1"/>
        <v>2.2000000000000002</v>
      </c>
      <c r="I20" s="31">
        <f t="shared" si="3"/>
        <v>0</v>
      </c>
      <c r="J20" s="30">
        <f ca="1">B20+RAND()-0.5</f>
        <v>4.9956927380664746</v>
      </c>
      <c r="K20" s="18">
        <f>(B20-1)*10/9</f>
        <v>4.4444444444444446</v>
      </c>
      <c r="L20" s="78">
        <f>(C20-1)*10/9</f>
        <v>6.8888888888888893</v>
      </c>
      <c r="T20" s="56"/>
      <c r="U20" s="56"/>
    </row>
    <row r="21" spans="2:21" x14ac:dyDescent="0.25">
      <c r="B21">
        <v>9</v>
      </c>
      <c r="C21">
        <v>7.5</v>
      </c>
      <c r="D21">
        <v>124</v>
      </c>
      <c r="E21" s="73">
        <v>118653</v>
      </c>
      <c r="F21">
        <f t="shared" si="0"/>
        <v>7.5</v>
      </c>
      <c r="G21">
        <f t="shared" si="2"/>
        <v>1.5</v>
      </c>
      <c r="H21">
        <f t="shared" si="1"/>
        <v>1.5</v>
      </c>
      <c r="I21" s="31">
        <f t="shared" si="3"/>
        <v>1</v>
      </c>
      <c r="J21" s="30">
        <f ca="1">B21+RAND()-0.5</f>
        <v>9.4321336735093801</v>
      </c>
      <c r="K21" s="18">
        <f>(B21-1)*10/9</f>
        <v>8.8888888888888893</v>
      </c>
      <c r="L21" s="78">
        <f>(C21-1)*10/9</f>
        <v>7.2222222222222223</v>
      </c>
      <c r="T21" s="56"/>
      <c r="U21" s="56"/>
    </row>
    <row r="22" spans="2:21" x14ac:dyDescent="0.25">
      <c r="B22">
        <v>9</v>
      </c>
      <c r="C22">
        <v>7.2</v>
      </c>
      <c r="D22">
        <v>85</v>
      </c>
      <c r="E22" s="73">
        <v>19745</v>
      </c>
      <c r="F22">
        <f t="shared" si="0"/>
        <v>7</v>
      </c>
      <c r="G22">
        <f t="shared" si="2"/>
        <v>1.7999999999999998</v>
      </c>
      <c r="H22">
        <f t="shared" si="1"/>
        <v>1.7999999999999998</v>
      </c>
      <c r="I22" s="31">
        <f t="shared" si="3"/>
        <v>1</v>
      </c>
      <c r="J22" s="30">
        <f ca="1">B22+RAND()-0.5</f>
        <v>9.0457441486614663</v>
      </c>
      <c r="K22" s="18">
        <f>(B22-1)*10/9</f>
        <v>8.8888888888888893</v>
      </c>
      <c r="L22" s="78">
        <f>(C22-1)*10/9</f>
        <v>6.8888888888888893</v>
      </c>
      <c r="T22" s="56"/>
      <c r="U22" s="56"/>
    </row>
    <row r="23" spans="2:21" x14ac:dyDescent="0.25">
      <c r="B23">
        <v>9</v>
      </c>
      <c r="C23">
        <v>7.6</v>
      </c>
      <c r="D23">
        <v>110</v>
      </c>
      <c r="E23" s="73">
        <v>182086</v>
      </c>
      <c r="F23">
        <f t="shared" si="0"/>
        <v>7.5</v>
      </c>
      <c r="G23">
        <f t="shared" si="2"/>
        <v>1.4000000000000004</v>
      </c>
      <c r="H23">
        <f t="shared" si="1"/>
        <v>1.4000000000000004</v>
      </c>
      <c r="I23" s="31">
        <f t="shared" si="3"/>
        <v>1</v>
      </c>
      <c r="J23" s="30">
        <f ca="1">B23+RAND()-0.5</f>
        <v>9.4491898820238216</v>
      </c>
      <c r="K23" s="18">
        <f>(B23-1)*10/9</f>
        <v>8.8888888888888893</v>
      </c>
      <c r="L23" s="78">
        <f>(C23-1)*10/9</f>
        <v>7.333333333333333</v>
      </c>
      <c r="T23" s="56"/>
      <c r="U23" s="56"/>
    </row>
    <row r="24" spans="2:21" x14ac:dyDescent="0.25">
      <c r="B24">
        <v>9</v>
      </c>
      <c r="C24">
        <v>7.8</v>
      </c>
      <c r="D24">
        <v>146</v>
      </c>
      <c r="E24" s="73">
        <v>150912</v>
      </c>
      <c r="F24">
        <f t="shared" si="0"/>
        <v>8</v>
      </c>
      <c r="G24">
        <f t="shared" si="2"/>
        <v>1.2000000000000002</v>
      </c>
      <c r="H24">
        <f t="shared" si="1"/>
        <v>1.2000000000000002</v>
      </c>
      <c r="I24" s="31">
        <f t="shared" si="3"/>
        <v>1</v>
      </c>
      <c r="J24" s="30">
        <f ca="1">B24+RAND()-0.5</f>
        <v>8.6233232513214766</v>
      </c>
      <c r="K24" s="18">
        <f>(B24-1)*10/9</f>
        <v>8.8888888888888893</v>
      </c>
      <c r="L24" s="78">
        <f>(C24-1)*10/9</f>
        <v>7.5555555555555554</v>
      </c>
      <c r="T24" s="56"/>
      <c r="U24" s="56"/>
    </row>
    <row r="25" spans="2:21" x14ac:dyDescent="0.25">
      <c r="B25">
        <v>9</v>
      </c>
      <c r="C25">
        <v>8.1</v>
      </c>
      <c r="D25">
        <v>99</v>
      </c>
      <c r="E25" s="73">
        <v>133055</v>
      </c>
      <c r="F25">
        <f t="shared" si="0"/>
        <v>8</v>
      </c>
      <c r="G25">
        <f t="shared" si="2"/>
        <v>0.90000000000000036</v>
      </c>
      <c r="H25">
        <f t="shared" si="1"/>
        <v>0.90000000000000036</v>
      </c>
      <c r="I25" s="31">
        <f t="shared" si="3"/>
        <v>1</v>
      </c>
      <c r="J25" s="30">
        <f ca="1">B25+RAND()-0.5</f>
        <v>9.14015025767028</v>
      </c>
      <c r="K25" s="18">
        <f>(B25-1)*10/9</f>
        <v>8.8888888888888893</v>
      </c>
      <c r="L25" s="78">
        <f>(C25-1)*10/9</f>
        <v>7.8888888888888893</v>
      </c>
      <c r="T25" s="56"/>
      <c r="U25" s="56"/>
    </row>
    <row r="26" spans="2:21" x14ac:dyDescent="0.25">
      <c r="B26">
        <v>1</v>
      </c>
      <c r="C26">
        <v>7</v>
      </c>
      <c r="D26">
        <v>100</v>
      </c>
      <c r="E26" s="73">
        <v>36448</v>
      </c>
      <c r="F26">
        <f t="shared" si="0"/>
        <v>7</v>
      </c>
      <c r="G26">
        <f t="shared" si="2"/>
        <v>-6</v>
      </c>
      <c r="H26">
        <f t="shared" si="1"/>
        <v>6</v>
      </c>
      <c r="I26" s="31">
        <f t="shared" si="3"/>
        <v>0</v>
      </c>
      <c r="J26" s="30">
        <f ca="1">B26+RAND()-0.5</f>
        <v>1.473385847817049</v>
      </c>
      <c r="K26" s="18">
        <f>(B26-1)*10/9</f>
        <v>0</v>
      </c>
      <c r="L26" s="78">
        <f>(C26-1)*10/9</f>
        <v>6.666666666666667</v>
      </c>
      <c r="T26" s="56"/>
      <c r="U26" s="56"/>
    </row>
    <row r="27" spans="2:21" x14ac:dyDescent="0.25">
      <c r="B27">
        <v>6</v>
      </c>
      <c r="C27">
        <v>8</v>
      </c>
      <c r="D27">
        <v>83</v>
      </c>
      <c r="E27" s="73">
        <v>24606</v>
      </c>
      <c r="F27">
        <f t="shared" si="0"/>
        <v>8</v>
      </c>
      <c r="G27">
        <f t="shared" si="2"/>
        <v>-2</v>
      </c>
      <c r="H27">
        <f t="shared" si="1"/>
        <v>2</v>
      </c>
      <c r="I27" s="31">
        <f t="shared" si="3"/>
        <v>0</v>
      </c>
      <c r="J27" s="30">
        <f ca="1">B27+RAND()-0.5</f>
        <v>5.8730507927621742</v>
      </c>
      <c r="K27" s="18">
        <f>(B27-1)*10/9</f>
        <v>5.5555555555555554</v>
      </c>
      <c r="L27" s="78">
        <f>(C27-1)*10/9</f>
        <v>7.7777777777777777</v>
      </c>
      <c r="T27" s="56"/>
      <c r="U27" s="56"/>
    </row>
    <row r="28" spans="2:21" x14ac:dyDescent="0.25">
      <c r="B28">
        <v>6</v>
      </c>
      <c r="C28">
        <v>5.0999999999999996</v>
      </c>
      <c r="D28">
        <v>97</v>
      </c>
      <c r="E28" s="73">
        <v>10284</v>
      </c>
      <c r="F28">
        <f t="shared" si="0"/>
        <v>5</v>
      </c>
      <c r="G28">
        <f t="shared" si="2"/>
        <v>0.90000000000000036</v>
      </c>
      <c r="H28">
        <f t="shared" si="1"/>
        <v>0.90000000000000036</v>
      </c>
      <c r="I28" s="31">
        <f t="shared" si="3"/>
        <v>1</v>
      </c>
      <c r="J28" s="30">
        <f ca="1">B28+RAND()-0.5</f>
        <v>5.7483982324816649</v>
      </c>
      <c r="K28" s="18">
        <f>(B28-1)*10/9</f>
        <v>5.5555555555555554</v>
      </c>
      <c r="L28" s="78">
        <f>(C28-1)*10/9</f>
        <v>4.5555555555555554</v>
      </c>
      <c r="T28" s="56"/>
      <c r="U28" s="56"/>
    </row>
    <row r="29" spans="2:21" x14ac:dyDescent="0.25">
      <c r="B29">
        <v>6</v>
      </c>
      <c r="C29">
        <v>5.0999999999999996</v>
      </c>
      <c r="D29">
        <v>89</v>
      </c>
      <c r="E29" s="73">
        <v>2132</v>
      </c>
      <c r="F29">
        <f t="shared" si="0"/>
        <v>5</v>
      </c>
      <c r="G29">
        <f t="shared" si="2"/>
        <v>0.90000000000000036</v>
      </c>
      <c r="H29">
        <f t="shared" si="1"/>
        <v>0.90000000000000036</v>
      </c>
      <c r="I29" s="31">
        <f t="shared" si="3"/>
        <v>1</v>
      </c>
      <c r="J29" s="30">
        <f ca="1">B29+RAND()-0.5</f>
        <v>6.4879121981635652</v>
      </c>
      <c r="K29" s="18">
        <f>(B29-1)*10/9</f>
        <v>5.5555555555555554</v>
      </c>
      <c r="L29" s="78">
        <f>(C29-1)*10/9</f>
        <v>4.5555555555555554</v>
      </c>
      <c r="T29" s="56"/>
      <c r="U29" s="56"/>
    </row>
    <row r="30" spans="2:21" x14ac:dyDescent="0.25">
      <c r="B30">
        <v>4</v>
      </c>
      <c r="C30">
        <v>7.2</v>
      </c>
      <c r="D30">
        <v>158</v>
      </c>
      <c r="E30" s="73">
        <v>41253</v>
      </c>
      <c r="F30">
        <f t="shared" si="0"/>
        <v>7</v>
      </c>
      <c r="G30">
        <f t="shared" si="2"/>
        <v>-3.2</v>
      </c>
      <c r="H30">
        <f t="shared" si="1"/>
        <v>3.2</v>
      </c>
      <c r="I30" s="31">
        <f t="shared" si="3"/>
        <v>0</v>
      </c>
      <c r="J30" s="30">
        <f ca="1">B30+RAND()-0.5</f>
        <v>3.5908525552612778</v>
      </c>
      <c r="K30" s="18">
        <f>(B30-1)*10/9</f>
        <v>3.3333333333333335</v>
      </c>
      <c r="L30" s="78">
        <f>(C30-1)*10/9</f>
        <v>6.8888888888888893</v>
      </c>
      <c r="T30" s="56"/>
      <c r="U30" s="56"/>
    </row>
    <row r="31" spans="2:21" x14ac:dyDescent="0.25">
      <c r="B31">
        <v>4</v>
      </c>
      <c r="C31">
        <v>7.1</v>
      </c>
      <c r="D31">
        <v>107</v>
      </c>
      <c r="E31" s="73">
        <v>49729</v>
      </c>
      <c r="F31">
        <f t="shared" si="0"/>
        <v>7</v>
      </c>
      <c r="G31">
        <f t="shared" si="2"/>
        <v>-3.0999999999999996</v>
      </c>
      <c r="H31">
        <f t="shared" si="1"/>
        <v>3.0999999999999996</v>
      </c>
      <c r="I31" s="31">
        <f t="shared" si="3"/>
        <v>0</v>
      </c>
      <c r="J31" s="30">
        <f ca="1">B31+RAND()-0.5</f>
        <v>4.2363030305895286</v>
      </c>
      <c r="K31" s="18">
        <f>(B31-1)*10/9</f>
        <v>3.3333333333333335</v>
      </c>
      <c r="L31" s="78">
        <f>(C31-1)*10/9</f>
        <v>6.7777777777777777</v>
      </c>
      <c r="T31" s="56"/>
      <c r="U31" s="56"/>
    </row>
    <row r="32" spans="2:21" x14ac:dyDescent="0.25">
      <c r="B32">
        <v>8</v>
      </c>
      <c r="C32">
        <v>8</v>
      </c>
      <c r="D32">
        <v>148</v>
      </c>
      <c r="E32" s="73">
        <v>152625</v>
      </c>
      <c r="F32">
        <f t="shared" si="0"/>
        <v>8</v>
      </c>
      <c r="G32">
        <f t="shared" si="2"/>
        <v>0</v>
      </c>
      <c r="H32">
        <f t="shared" si="1"/>
        <v>0</v>
      </c>
      <c r="I32" s="31">
        <f t="shared" si="3"/>
        <v>0</v>
      </c>
      <c r="J32" s="30">
        <f ca="1">B32+RAND()-0.5</f>
        <v>8.305648671661455</v>
      </c>
      <c r="K32" s="18">
        <f>(B32-1)*10/9</f>
        <v>7.7777777777777777</v>
      </c>
      <c r="L32" s="78">
        <f>(C32-1)*10/9</f>
        <v>7.7777777777777777</v>
      </c>
      <c r="T32" s="56"/>
      <c r="U32" s="56"/>
    </row>
    <row r="33" spans="2:21" x14ac:dyDescent="0.25">
      <c r="B33">
        <v>9</v>
      </c>
      <c r="C33">
        <v>7.9</v>
      </c>
      <c r="D33">
        <v>115</v>
      </c>
      <c r="E33" s="73">
        <v>143811</v>
      </c>
      <c r="F33">
        <f t="shared" si="0"/>
        <v>8</v>
      </c>
      <c r="G33">
        <f t="shared" si="2"/>
        <v>1.0999999999999996</v>
      </c>
      <c r="H33">
        <f t="shared" si="1"/>
        <v>1.0999999999999996</v>
      </c>
      <c r="I33" s="31">
        <f t="shared" si="3"/>
        <v>1</v>
      </c>
      <c r="J33" s="30">
        <f ca="1">B33+RAND()-0.5</f>
        <v>8.7239518108367431</v>
      </c>
      <c r="K33" s="18">
        <f>(B33-1)*10/9</f>
        <v>8.8888888888888893</v>
      </c>
      <c r="L33" s="78">
        <f>(C33-1)*10/9</f>
        <v>7.666666666666667</v>
      </c>
      <c r="T33" s="56"/>
      <c r="U33" s="56"/>
    </row>
    <row r="34" spans="2:21" x14ac:dyDescent="0.25">
      <c r="B34">
        <v>6</v>
      </c>
      <c r="C34">
        <v>6.1</v>
      </c>
      <c r="D34">
        <v>50</v>
      </c>
      <c r="E34" s="73">
        <v>1640</v>
      </c>
      <c r="F34">
        <f t="shared" si="0"/>
        <v>6</v>
      </c>
      <c r="G34">
        <f t="shared" si="2"/>
        <v>-9.9999999999999645E-2</v>
      </c>
      <c r="H34">
        <f t="shared" ref="H34:H65" si="4">ABS(G34)</f>
        <v>9.9999999999999645E-2</v>
      </c>
      <c r="I34" s="31">
        <f t="shared" si="3"/>
        <v>0</v>
      </c>
      <c r="J34" s="30">
        <f ca="1">B34+RAND()-0.5</f>
        <v>6.3301308061297963</v>
      </c>
      <c r="K34" s="18">
        <f>(B34-1)*10/9</f>
        <v>5.5555555555555554</v>
      </c>
      <c r="L34" s="78">
        <f>(C34-1)*10/9</f>
        <v>5.666666666666667</v>
      </c>
      <c r="T34" s="56"/>
      <c r="U34" s="56"/>
    </row>
    <row r="35" spans="2:21" x14ac:dyDescent="0.25">
      <c r="B35">
        <v>10</v>
      </c>
      <c r="C35">
        <v>7.8</v>
      </c>
      <c r="D35">
        <v>60</v>
      </c>
      <c r="E35" s="73">
        <v>6242</v>
      </c>
      <c r="F35">
        <f t="shared" si="0"/>
        <v>8</v>
      </c>
      <c r="G35">
        <f t="shared" si="2"/>
        <v>2.2000000000000002</v>
      </c>
      <c r="H35">
        <f t="shared" si="4"/>
        <v>2.2000000000000002</v>
      </c>
      <c r="I35" s="31">
        <f t="shared" si="3"/>
        <v>1</v>
      </c>
      <c r="J35" s="30">
        <f ca="1">B35+RAND()-0.5</f>
        <v>9.9090454560776919</v>
      </c>
      <c r="K35" s="18">
        <f>(B35-1)*10/9</f>
        <v>10</v>
      </c>
      <c r="L35" s="78">
        <f>(C35-1)*10/9</f>
        <v>7.5555555555555554</v>
      </c>
      <c r="T35" s="56"/>
      <c r="U35" s="56"/>
    </row>
    <row r="36" spans="2:21" x14ac:dyDescent="0.25">
      <c r="B36">
        <v>7</v>
      </c>
      <c r="C36">
        <v>8.8000000000000007</v>
      </c>
      <c r="D36">
        <v>45</v>
      </c>
      <c r="E36" s="73">
        <v>97518</v>
      </c>
      <c r="F36">
        <f t="shared" si="0"/>
        <v>9</v>
      </c>
      <c r="G36">
        <f t="shared" si="2"/>
        <v>-1.8000000000000007</v>
      </c>
      <c r="H36">
        <f t="shared" si="4"/>
        <v>1.8000000000000007</v>
      </c>
      <c r="I36" s="31">
        <f t="shared" si="3"/>
        <v>0</v>
      </c>
      <c r="J36" s="30">
        <f ca="1">B36+RAND()-0.5</f>
        <v>7.194941772849007</v>
      </c>
      <c r="K36" s="18">
        <f>(B36-1)*10/9</f>
        <v>6.666666666666667</v>
      </c>
      <c r="L36" s="78">
        <f>(C36-1)*10/9</f>
        <v>8.6666666666666661</v>
      </c>
      <c r="T36" s="56"/>
      <c r="U36" s="56"/>
    </row>
    <row r="37" spans="2:21" x14ac:dyDescent="0.25">
      <c r="B37">
        <v>4</v>
      </c>
      <c r="C37">
        <v>6.8</v>
      </c>
      <c r="D37">
        <v>85</v>
      </c>
      <c r="E37" s="73">
        <v>29659</v>
      </c>
      <c r="F37">
        <f t="shared" si="0"/>
        <v>7</v>
      </c>
      <c r="G37">
        <f t="shared" si="2"/>
        <v>-2.8</v>
      </c>
      <c r="H37">
        <f t="shared" si="4"/>
        <v>2.8</v>
      </c>
      <c r="I37" s="31">
        <f t="shared" si="3"/>
        <v>0</v>
      </c>
      <c r="J37" s="30">
        <f ca="1">B37+RAND()-0.5</f>
        <v>4.1633592628818761</v>
      </c>
      <c r="K37" s="18">
        <f>(B37-1)*10/9</f>
        <v>3.3333333333333335</v>
      </c>
      <c r="L37" s="78">
        <f>(C37-1)*10/9</f>
        <v>6.4444444444444446</v>
      </c>
      <c r="T37" s="56"/>
      <c r="U37" s="56"/>
    </row>
    <row r="38" spans="2:21" x14ac:dyDescent="0.25">
      <c r="B38">
        <v>8</v>
      </c>
      <c r="C38">
        <v>7.8</v>
      </c>
      <c r="D38">
        <v>102</v>
      </c>
      <c r="E38" s="73">
        <v>118074</v>
      </c>
      <c r="F38">
        <f t="shared" si="0"/>
        <v>8</v>
      </c>
      <c r="G38">
        <f t="shared" si="2"/>
        <v>0.20000000000000018</v>
      </c>
      <c r="H38">
        <f t="shared" si="4"/>
        <v>0.20000000000000018</v>
      </c>
      <c r="I38" s="31">
        <f t="shared" si="3"/>
        <v>1</v>
      </c>
      <c r="J38" s="30">
        <f ca="1">B38+RAND()-0.5</f>
        <v>8.1019944158246329</v>
      </c>
      <c r="K38" s="18">
        <f>(B38-1)*10/9</f>
        <v>7.7777777777777777</v>
      </c>
      <c r="L38" s="78">
        <f>(C38-1)*10/9</f>
        <v>7.5555555555555554</v>
      </c>
      <c r="T38" s="56"/>
      <c r="U38" s="56"/>
    </row>
    <row r="39" spans="2:21" x14ac:dyDescent="0.25">
      <c r="B39">
        <v>6</v>
      </c>
      <c r="C39">
        <v>7.2</v>
      </c>
      <c r="D39">
        <v>161</v>
      </c>
      <c r="E39" s="73">
        <v>160999</v>
      </c>
      <c r="F39">
        <f t="shared" si="0"/>
        <v>7</v>
      </c>
      <c r="G39">
        <f t="shared" si="2"/>
        <v>-1.2000000000000002</v>
      </c>
      <c r="H39">
        <f t="shared" si="4"/>
        <v>1.2000000000000002</v>
      </c>
      <c r="I39" s="31">
        <f t="shared" si="3"/>
        <v>0</v>
      </c>
      <c r="J39" s="30">
        <f ca="1">B39+RAND()-0.5</f>
        <v>5.766937123047553</v>
      </c>
      <c r="K39" s="18">
        <f>(B39-1)*10/9</f>
        <v>5.5555555555555554</v>
      </c>
      <c r="L39" s="78">
        <f>(C39-1)*10/9</f>
        <v>6.8888888888888893</v>
      </c>
      <c r="T39" s="56"/>
      <c r="U39" s="56"/>
    </row>
    <row r="40" spans="2:21" x14ac:dyDescent="0.25">
      <c r="B40">
        <v>9</v>
      </c>
      <c r="C40">
        <v>8.3000000000000007</v>
      </c>
      <c r="D40">
        <v>74</v>
      </c>
      <c r="E40" s="73">
        <v>27515</v>
      </c>
      <c r="F40">
        <f t="shared" si="0"/>
        <v>8.5</v>
      </c>
      <c r="G40">
        <f t="shared" si="2"/>
        <v>0.69999999999999929</v>
      </c>
      <c r="H40">
        <f t="shared" si="4"/>
        <v>0.69999999999999929</v>
      </c>
      <c r="I40" s="31">
        <f t="shared" si="3"/>
        <v>1</v>
      </c>
      <c r="J40" s="30">
        <f ca="1">B40+RAND()-0.5</f>
        <v>8.8980993886867505</v>
      </c>
      <c r="K40" s="18">
        <f>(B40-1)*10/9</f>
        <v>8.8888888888888893</v>
      </c>
      <c r="L40" s="78">
        <f>(C40-1)*10/9</f>
        <v>8.1111111111111107</v>
      </c>
      <c r="T40" s="56"/>
      <c r="U40" s="56"/>
    </row>
    <row r="41" spans="2:21" x14ac:dyDescent="0.25">
      <c r="B41">
        <v>10</v>
      </c>
      <c r="C41">
        <v>7</v>
      </c>
      <c r="D41">
        <v>106</v>
      </c>
      <c r="E41" s="73">
        <v>13044</v>
      </c>
      <c r="F41">
        <f t="shared" si="0"/>
        <v>7</v>
      </c>
      <c r="G41">
        <f t="shared" si="2"/>
        <v>3</v>
      </c>
      <c r="H41">
        <f t="shared" si="4"/>
        <v>3</v>
      </c>
      <c r="I41" s="31">
        <f t="shared" si="3"/>
        <v>1</v>
      </c>
      <c r="J41" s="30">
        <f ca="1">B41+RAND()-0.5</f>
        <v>10.115930389009613</v>
      </c>
      <c r="K41" s="18">
        <f>(B41-1)*10/9</f>
        <v>10</v>
      </c>
      <c r="L41" s="78">
        <f>(C41-1)*10/9</f>
        <v>6.666666666666667</v>
      </c>
      <c r="T41" s="56"/>
      <c r="U41" s="56"/>
    </row>
    <row r="42" spans="2:21" x14ac:dyDescent="0.25">
      <c r="B42">
        <v>10</v>
      </c>
      <c r="C42">
        <v>7.8</v>
      </c>
      <c r="D42">
        <v>97</v>
      </c>
      <c r="E42" s="73">
        <v>96164</v>
      </c>
      <c r="F42">
        <f t="shared" si="0"/>
        <v>8</v>
      </c>
      <c r="G42">
        <f t="shared" si="2"/>
        <v>2.2000000000000002</v>
      </c>
      <c r="H42">
        <f t="shared" si="4"/>
        <v>2.2000000000000002</v>
      </c>
      <c r="I42" s="31">
        <f t="shared" si="3"/>
        <v>1</v>
      </c>
      <c r="J42" s="30">
        <f ca="1">B42+RAND()-0.5</f>
        <v>9.7171053167059114</v>
      </c>
      <c r="K42" s="18">
        <f>(B42-1)*10/9</f>
        <v>10</v>
      </c>
      <c r="L42" s="78">
        <f>(C42-1)*10/9</f>
        <v>7.5555555555555554</v>
      </c>
      <c r="T42" s="56"/>
      <c r="U42" s="56"/>
    </row>
    <row r="43" spans="2:21" x14ac:dyDescent="0.25">
      <c r="B43">
        <v>7</v>
      </c>
      <c r="C43">
        <v>7.6</v>
      </c>
      <c r="D43">
        <v>179</v>
      </c>
      <c r="E43" s="73">
        <v>97477</v>
      </c>
      <c r="F43">
        <f t="shared" si="0"/>
        <v>7.5</v>
      </c>
      <c r="G43">
        <f t="shared" si="2"/>
        <v>-0.59999999999999964</v>
      </c>
      <c r="H43">
        <f t="shared" si="4"/>
        <v>0.59999999999999964</v>
      </c>
      <c r="I43" s="31">
        <f t="shared" si="3"/>
        <v>0</v>
      </c>
      <c r="J43" s="30">
        <f ca="1">B43+RAND()-0.5</f>
        <v>6.5438394433717466</v>
      </c>
      <c r="K43" s="18">
        <f>(B43-1)*10/9</f>
        <v>6.666666666666667</v>
      </c>
      <c r="L43" s="78">
        <f>(C43-1)*10/9</f>
        <v>7.333333333333333</v>
      </c>
      <c r="T43" s="55"/>
      <c r="U43" s="55"/>
    </row>
    <row r="44" spans="2:21" x14ac:dyDescent="0.25">
      <c r="B44">
        <v>6</v>
      </c>
      <c r="C44">
        <v>6.8</v>
      </c>
      <c r="D44">
        <v>108</v>
      </c>
      <c r="E44" s="73">
        <v>24416</v>
      </c>
      <c r="F44">
        <f t="shared" si="0"/>
        <v>7</v>
      </c>
      <c r="G44">
        <f t="shared" si="2"/>
        <v>-0.79999999999999982</v>
      </c>
      <c r="H44">
        <f t="shared" si="4"/>
        <v>0.79999999999999982</v>
      </c>
      <c r="I44" s="31">
        <f t="shared" si="3"/>
        <v>0</v>
      </c>
      <c r="J44" s="30">
        <f ca="1">B44+RAND()-0.5</f>
        <v>5.6582471660617255</v>
      </c>
      <c r="K44" s="18">
        <f>(B44-1)*10/9</f>
        <v>5.5555555555555554</v>
      </c>
      <c r="L44" s="78">
        <f>(C44-1)*10/9</f>
        <v>6.4444444444444446</v>
      </c>
      <c r="T44" s="55"/>
      <c r="U44" s="55"/>
    </row>
    <row r="45" spans="2:21" x14ac:dyDescent="0.25">
      <c r="B45">
        <v>4</v>
      </c>
      <c r="C45">
        <v>6.7</v>
      </c>
      <c r="D45">
        <v>30</v>
      </c>
      <c r="E45" s="73">
        <v>5287</v>
      </c>
      <c r="F45">
        <f t="shared" si="0"/>
        <v>6.5</v>
      </c>
      <c r="G45">
        <f t="shared" si="2"/>
        <v>-2.7</v>
      </c>
      <c r="H45">
        <f t="shared" si="4"/>
        <v>2.7</v>
      </c>
      <c r="I45" s="31">
        <f t="shared" si="3"/>
        <v>0</v>
      </c>
      <c r="J45" s="30">
        <f ca="1">B45+RAND()-0.5</f>
        <v>4.3954003498525722</v>
      </c>
      <c r="K45" s="18">
        <f>(B45-1)*10/9</f>
        <v>3.3333333333333335</v>
      </c>
      <c r="L45" s="78">
        <f>(C45-1)*10/9</f>
        <v>6.333333333333333</v>
      </c>
      <c r="T45" s="55"/>
      <c r="U45" s="55"/>
    </row>
    <row r="46" spans="2:21" x14ac:dyDescent="0.25">
      <c r="B46">
        <v>6</v>
      </c>
      <c r="C46">
        <v>8.1</v>
      </c>
      <c r="D46">
        <v>100</v>
      </c>
      <c r="E46" s="73">
        <v>4969</v>
      </c>
      <c r="F46">
        <f t="shared" si="0"/>
        <v>8</v>
      </c>
      <c r="G46">
        <f t="shared" si="2"/>
        <v>-2.0999999999999996</v>
      </c>
      <c r="H46">
        <f t="shared" si="4"/>
        <v>2.0999999999999996</v>
      </c>
      <c r="I46" s="31">
        <f t="shared" si="3"/>
        <v>0</v>
      </c>
      <c r="J46" s="30">
        <f ca="1">B46+RAND()-0.5</f>
        <v>5.6651424629461085</v>
      </c>
      <c r="K46" s="18">
        <f>(B46-1)*10/9</f>
        <v>5.5555555555555554</v>
      </c>
      <c r="L46" s="78">
        <f>(C46-1)*10/9</f>
        <v>7.8888888888888893</v>
      </c>
      <c r="T46" s="55"/>
      <c r="U46" s="55"/>
    </row>
    <row r="47" spans="2:21" x14ac:dyDescent="0.25">
      <c r="B47">
        <v>8</v>
      </c>
      <c r="C47">
        <v>6.6</v>
      </c>
      <c r="D47">
        <v>116</v>
      </c>
      <c r="E47" s="73">
        <v>40336</v>
      </c>
      <c r="F47">
        <f t="shared" si="0"/>
        <v>6.5</v>
      </c>
      <c r="G47">
        <f t="shared" si="2"/>
        <v>1.4000000000000004</v>
      </c>
      <c r="H47">
        <f t="shared" si="4"/>
        <v>1.4000000000000004</v>
      </c>
      <c r="I47" s="31">
        <f t="shared" si="3"/>
        <v>1</v>
      </c>
      <c r="J47" s="30">
        <f ca="1">B47+RAND()-0.5</f>
        <v>8.0772234832719132</v>
      </c>
      <c r="K47" s="18">
        <f>(B47-1)*10/9</f>
        <v>7.7777777777777777</v>
      </c>
      <c r="L47" s="78">
        <f>(C47-1)*10/9</f>
        <v>6.2222222222222223</v>
      </c>
      <c r="T47" s="55"/>
      <c r="U47" s="55"/>
    </row>
    <row r="48" spans="2:21" x14ac:dyDescent="0.25">
      <c r="B48">
        <v>3</v>
      </c>
      <c r="C48">
        <v>5.0999999999999996</v>
      </c>
      <c r="D48">
        <v>87</v>
      </c>
      <c r="E48" s="73">
        <v>2735</v>
      </c>
      <c r="F48">
        <f t="shared" si="0"/>
        <v>5</v>
      </c>
      <c r="G48">
        <f t="shared" si="2"/>
        <v>-2.0999999999999996</v>
      </c>
      <c r="H48">
        <f t="shared" si="4"/>
        <v>2.0999999999999996</v>
      </c>
      <c r="I48" s="31">
        <f t="shared" si="3"/>
        <v>0</v>
      </c>
      <c r="J48" s="30">
        <f ca="1">B48+RAND()-0.5</f>
        <v>3.0961734482403931</v>
      </c>
      <c r="K48" s="18">
        <f>(B48-1)*10/9</f>
        <v>2.2222222222222223</v>
      </c>
      <c r="L48" s="78">
        <f>(C48-1)*10/9</f>
        <v>4.5555555555555554</v>
      </c>
      <c r="T48" s="55"/>
      <c r="U48" s="55"/>
    </row>
    <row r="49" spans="2:21" x14ac:dyDescent="0.25">
      <c r="B49">
        <v>6</v>
      </c>
      <c r="C49">
        <v>7.7</v>
      </c>
      <c r="D49">
        <v>125</v>
      </c>
      <c r="E49" s="73">
        <v>91602</v>
      </c>
      <c r="F49">
        <f t="shared" si="0"/>
        <v>7.5</v>
      </c>
      <c r="G49">
        <f t="shared" si="2"/>
        <v>-1.7000000000000002</v>
      </c>
      <c r="H49">
        <f t="shared" si="4"/>
        <v>1.7000000000000002</v>
      </c>
      <c r="I49" s="31">
        <f t="shared" si="3"/>
        <v>0</v>
      </c>
      <c r="J49" s="30">
        <f ca="1">B49+RAND()-0.5</f>
        <v>5.5650576729822108</v>
      </c>
      <c r="K49" s="18">
        <f>(B49-1)*10/9</f>
        <v>5.5555555555555554</v>
      </c>
      <c r="L49" s="78">
        <f>(C49-1)*10/9</f>
        <v>7.4444444444444446</v>
      </c>
      <c r="T49" s="55"/>
      <c r="U49" s="55"/>
    </row>
    <row r="50" spans="2:21" x14ac:dyDescent="0.25">
      <c r="B50">
        <v>4</v>
      </c>
      <c r="C50">
        <v>7.9</v>
      </c>
      <c r="D50">
        <v>131</v>
      </c>
      <c r="E50" s="73">
        <v>43949</v>
      </c>
      <c r="F50">
        <f t="shared" si="0"/>
        <v>8</v>
      </c>
      <c r="G50">
        <f t="shared" si="2"/>
        <v>-3.9000000000000004</v>
      </c>
      <c r="H50">
        <f t="shared" si="4"/>
        <v>3.9000000000000004</v>
      </c>
      <c r="I50" s="31">
        <f t="shared" si="3"/>
        <v>0</v>
      </c>
      <c r="J50" s="30">
        <f ca="1">B50+RAND()-0.5</f>
        <v>3.8628067185189821</v>
      </c>
      <c r="K50" s="18">
        <f>(B50-1)*10/9</f>
        <v>3.3333333333333335</v>
      </c>
      <c r="L50" s="78">
        <f>(C50-1)*10/9</f>
        <v>7.666666666666667</v>
      </c>
    </row>
    <row r="51" spans="2:21" x14ac:dyDescent="0.25">
      <c r="B51">
        <v>5</v>
      </c>
      <c r="C51">
        <v>6</v>
      </c>
      <c r="D51">
        <v>98</v>
      </c>
      <c r="E51" s="73">
        <v>81236</v>
      </c>
      <c r="F51">
        <f t="shared" si="0"/>
        <v>6</v>
      </c>
      <c r="G51">
        <f t="shared" si="2"/>
        <v>-1</v>
      </c>
      <c r="H51">
        <f t="shared" si="4"/>
        <v>1</v>
      </c>
      <c r="I51" s="31">
        <f t="shared" si="3"/>
        <v>0</v>
      </c>
      <c r="J51" s="30">
        <f ca="1">B51+RAND()-0.5</f>
        <v>4.5086838478450817</v>
      </c>
      <c r="K51" s="18">
        <f>(B51-1)*10/9</f>
        <v>4.4444444444444446</v>
      </c>
      <c r="L51" s="78">
        <f>(C51-1)*10/9</f>
        <v>5.5555555555555554</v>
      </c>
    </row>
    <row r="52" spans="2:21" x14ac:dyDescent="0.25">
      <c r="B52">
        <v>10</v>
      </c>
      <c r="C52">
        <v>7.6</v>
      </c>
      <c r="D52">
        <v>108</v>
      </c>
      <c r="E52" s="73">
        <v>101422</v>
      </c>
      <c r="F52">
        <f t="shared" si="0"/>
        <v>7.5</v>
      </c>
      <c r="G52">
        <f t="shared" si="2"/>
        <v>2.4000000000000004</v>
      </c>
      <c r="H52">
        <f t="shared" si="4"/>
        <v>2.4000000000000004</v>
      </c>
      <c r="I52" s="31">
        <f t="shared" si="3"/>
        <v>1</v>
      </c>
      <c r="J52" s="30">
        <f ca="1">B52+RAND()-0.5</f>
        <v>9.9407094496766071</v>
      </c>
      <c r="K52" s="18">
        <f>(B52-1)*10/9</f>
        <v>10</v>
      </c>
      <c r="L52" s="78">
        <f>(C52-1)*10/9</f>
        <v>7.333333333333333</v>
      </c>
    </row>
    <row r="53" spans="2:21" x14ac:dyDescent="0.25">
      <c r="B53">
        <v>6</v>
      </c>
      <c r="C53">
        <v>6.6</v>
      </c>
      <c r="D53">
        <v>82</v>
      </c>
      <c r="E53" s="73">
        <v>13762</v>
      </c>
      <c r="F53">
        <f t="shared" si="0"/>
        <v>6.5</v>
      </c>
      <c r="G53">
        <f t="shared" si="2"/>
        <v>-0.59999999999999964</v>
      </c>
      <c r="H53">
        <f t="shared" si="4"/>
        <v>0.59999999999999964</v>
      </c>
      <c r="I53" s="31">
        <f t="shared" si="3"/>
        <v>0</v>
      </c>
      <c r="J53" s="30">
        <f ca="1">B53+RAND()-0.5</f>
        <v>6.0530707762657787</v>
      </c>
      <c r="K53" s="18">
        <f>(B53-1)*10/9</f>
        <v>5.5555555555555554</v>
      </c>
      <c r="L53" s="78">
        <f>(C53-1)*10/9</f>
        <v>6.2222222222222223</v>
      </c>
    </row>
    <row r="54" spans="2:21" x14ac:dyDescent="0.25">
      <c r="B54">
        <v>8</v>
      </c>
      <c r="C54">
        <v>7</v>
      </c>
      <c r="D54">
        <v>125</v>
      </c>
      <c r="E54" s="73">
        <v>26139</v>
      </c>
      <c r="F54">
        <f t="shared" si="0"/>
        <v>7</v>
      </c>
      <c r="G54">
        <f t="shared" si="2"/>
        <v>1</v>
      </c>
      <c r="H54">
        <f t="shared" si="4"/>
        <v>1</v>
      </c>
      <c r="I54" s="31">
        <f t="shared" si="3"/>
        <v>1</v>
      </c>
      <c r="J54" s="30">
        <f ca="1">B54+RAND()-0.5</f>
        <v>8.3006232819184902</v>
      </c>
      <c r="K54" s="18">
        <f>(B54-1)*10/9</f>
        <v>7.7777777777777777</v>
      </c>
      <c r="L54" s="78">
        <f>(C54-1)*10/9</f>
        <v>6.666666666666667</v>
      </c>
    </row>
    <row r="55" spans="2:21" x14ac:dyDescent="0.25">
      <c r="B55">
        <v>3</v>
      </c>
      <c r="C55">
        <v>3.5</v>
      </c>
      <c r="D55">
        <v>18</v>
      </c>
      <c r="E55" s="73">
        <v>1392</v>
      </c>
      <c r="F55">
        <f t="shared" si="0"/>
        <v>3.5</v>
      </c>
      <c r="G55">
        <f t="shared" si="2"/>
        <v>-0.5</v>
      </c>
      <c r="H55">
        <f t="shared" si="4"/>
        <v>0.5</v>
      </c>
      <c r="I55" s="31">
        <f t="shared" si="3"/>
        <v>0</v>
      </c>
      <c r="J55" s="30">
        <f ca="1">B55+RAND()-0.5</f>
        <v>3.1836195234270028</v>
      </c>
      <c r="K55" s="18">
        <f>(B55-1)*10/9</f>
        <v>2.2222222222222223</v>
      </c>
      <c r="L55" s="78">
        <f>(C55-1)*10/9</f>
        <v>2.7777777777777777</v>
      </c>
    </row>
    <row r="56" spans="2:21" x14ac:dyDescent="0.25">
      <c r="B56">
        <v>5</v>
      </c>
      <c r="C56">
        <v>6.7</v>
      </c>
      <c r="D56">
        <v>57</v>
      </c>
      <c r="E56" s="73">
        <v>19212</v>
      </c>
      <c r="F56">
        <f t="shared" si="0"/>
        <v>6.5</v>
      </c>
      <c r="G56">
        <f t="shared" si="2"/>
        <v>-1.7000000000000002</v>
      </c>
      <c r="H56">
        <f t="shared" si="4"/>
        <v>1.7000000000000002</v>
      </c>
      <c r="I56" s="31">
        <f t="shared" si="3"/>
        <v>0</v>
      </c>
      <c r="J56" s="30">
        <f ca="1">B56+RAND()-0.5</f>
        <v>5.0630523546263042</v>
      </c>
      <c r="K56" s="18">
        <f>(B56-1)*10/9</f>
        <v>4.4444444444444446</v>
      </c>
      <c r="L56" s="78">
        <f>(C56-1)*10/9</f>
        <v>6.333333333333333</v>
      </c>
    </row>
    <row r="57" spans="2:21" x14ac:dyDescent="0.25">
      <c r="B57">
        <v>9</v>
      </c>
      <c r="C57">
        <v>8.6999999999999993</v>
      </c>
      <c r="D57">
        <v>195</v>
      </c>
      <c r="E57" s="73">
        <v>170270</v>
      </c>
      <c r="F57">
        <f t="shared" si="0"/>
        <v>8.5</v>
      </c>
      <c r="G57">
        <f t="shared" si="2"/>
        <v>0.30000000000000071</v>
      </c>
      <c r="H57">
        <f t="shared" si="4"/>
        <v>0.30000000000000071</v>
      </c>
      <c r="I57" s="31">
        <f t="shared" si="3"/>
        <v>1</v>
      </c>
      <c r="J57" s="30">
        <f ca="1">B57+RAND()-0.5</f>
        <v>8.984799649151153</v>
      </c>
      <c r="K57" s="18">
        <f>(B57-1)*10/9</f>
        <v>8.8888888888888893</v>
      </c>
      <c r="L57" s="78">
        <f>(C57-1)*10/9</f>
        <v>8.5555555555555554</v>
      </c>
    </row>
    <row r="58" spans="2:21" x14ac:dyDescent="0.25">
      <c r="B58">
        <v>9</v>
      </c>
      <c r="C58">
        <v>8.6</v>
      </c>
      <c r="D58">
        <v>128</v>
      </c>
      <c r="E58" s="73">
        <v>83599</v>
      </c>
      <c r="F58">
        <f t="shared" si="0"/>
        <v>8.5</v>
      </c>
      <c r="G58">
        <f t="shared" si="2"/>
        <v>0.40000000000000036</v>
      </c>
      <c r="H58">
        <f t="shared" si="4"/>
        <v>0.40000000000000036</v>
      </c>
      <c r="I58" s="31">
        <f t="shared" si="3"/>
        <v>1</v>
      </c>
      <c r="J58" s="30">
        <f ca="1">B58+RAND()-0.5</f>
        <v>9.095897387650643</v>
      </c>
      <c r="K58" s="18">
        <f>(B58-1)*10/9</f>
        <v>8.8888888888888893</v>
      </c>
      <c r="L58" s="78">
        <f>(C58-1)*10/9</f>
        <v>8.4444444444444446</v>
      </c>
    </row>
    <row r="59" spans="2:21" x14ac:dyDescent="0.25">
      <c r="B59">
        <v>9</v>
      </c>
      <c r="C59">
        <v>8</v>
      </c>
      <c r="D59">
        <v>90</v>
      </c>
      <c r="E59" s="73">
        <v>39369</v>
      </c>
      <c r="F59">
        <f t="shared" si="0"/>
        <v>8</v>
      </c>
      <c r="G59">
        <f t="shared" si="2"/>
        <v>1</v>
      </c>
      <c r="H59">
        <f t="shared" si="4"/>
        <v>1</v>
      </c>
      <c r="I59" s="31">
        <f t="shared" si="3"/>
        <v>1</v>
      </c>
      <c r="J59" s="30">
        <f ca="1">B59+RAND()-0.5</f>
        <v>9.0089621767719272</v>
      </c>
      <c r="K59" s="18">
        <f>(B59-1)*10/9</f>
        <v>8.8888888888888893</v>
      </c>
      <c r="L59" s="78">
        <f>(C59-1)*10/9</f>
        <v>7.7777777777777777</v>
      </c>
    </row>
    <row r="60" spans="2:21" x14ac:dyDescent="0.25">
      <c r="B60">
        <v>5</v>
      </c>
      <c r="C60">
        <v>7.1</v>
      </c>
      <c r="D60">
        <v>75</v>
      </c>
      <c r="E60" s="73">
        <v>33328</v>
      </c>
      <c r="F60">
        <f t="shared" si="0"/>
        <v>7</v>
      </c>
      <c r="G60">
        <f t="shared" si="2"/>
        <v>-2.0999999999999996</v>
      </c>
      <c r="H60">
        <f t="shared" si="4"/>
        <v>2.0999999999999996</v>
      </c>
      <c r="I60" s="31">
        <f t="shared" si="3"/>
        <v>0</v>
      </c>
      <c r="J60" s="30">
        <f ca="1">B60+RAND()-0.5</f>
        <v>5.3542369262346687</v>
      </c>
      <c r="K60" s="18">
        <f>(B60-1)*10/9</f>
        <v>4.4444444444444446</v>
      </c>
      <c r="L60" s="78">
        <f>(C60-1)*10/9</f>
        <v>6.7777777777777777</v>
      </c>
    </row>
    <row r="61" spans="2:21" x14ac:dyDescent="0.25">
      <c r="B61">
        <v>7</v>
      </c>
      <c r="C61">
        <v>6.8</v>
      </c>
      <c r="D61">
        <v>90</v>
      </c>
      <c r="E61" s="73">
        <v>18586</v>
      </c>
      <c r="F61">
        <f t="shared" si="0"/>
        <v>7</v>
      </c>
      <c r="G61">
        <f t="shared" si="2"/>
        <v>0.20000000000000018</v>
      </c>
      <c r="H61">
        <f t="shared" si="4"/>
        <v>0.20000000000000018</v>
      </c>
      <c r="I61" s="31">
        <f t="shared" si="3"/>
        <v>1</v>
      </c>
      <c r="J61" s="30">
        <f ca="1">B61+RAND()-0.5</f>
        <v>7.3694956862623267</v>
      </c>
      <c r="K61" s="18">
        <f>(B61-1)*10/9</f>
        <v>6.666666666666667</v>
      </c>
      <c r="L61" s="78">
        <f>(C61-1)*10/9</f>
        <v>6.4444444444444446</v>
      </c>
    </row>
    <row r="62" spans="2:21" x14ac:dyDescent="0.25">
      <c r="B62">
        <v>7</v>
      </c>
      <c r="C62">
        <v>7.7</v>
      </c>
      <c r="D62">
        <v>119</v>
      </c>
      <c r="E62" s="73">
        <v>62203</v>
      </c>
      <c r="F62">
        <f t="shared" si="0"/>
        <v>7.5</v>
      </c>
      <c r="G62">
        <f t="shared" si="2"/>
        <v>-0.70000000000000018</v>
      </c>
      <c r="H62">
        <f t="shared" si="4"/>
        <v>0.70000000000000018</v>
      </c>
      <c r="I62" s="31">
        <f t="shared" si="3"/>
        <v>0</v>
      </c>
      <c r="J62" s="30">
        <f ca="1">B62+RAND()-0.5</f>
        <v>6.5149392603288563</v>
      </c>
      <c r="K62" s="18">
        <f>(B62-1)*10/9</f>
        <v>6.666666666666667</v>
      </c>
      <c r="L62" s="78">
        <f>(C62-1)*10/9</f>
        <v>7.4444444444444446</v>
      </c>
    </row>
    <row r="63" spans="2:21" x14ac:dyDescent="0.25">
      <c r="B63">
        <v>7</v>
      </c>
      <c r="C63">
        <v>7.8</v>
      </c>
      <c r="D63">
        <v>103</v>
      </c>
      <c r="E63" s="73">
        <v>59566</v>
      </c>
      <c r="F63">
        <f t="shared" si="0"/>
        <v>8</v>
      </c>
      <c r="G63">
        <f t="shared" si="2"/>
        <v>-0.79999999999999982</v>
      </c>
      <c r="H63">
        <f t="shared" si="4"/>
        <v>0.79999999999999982</v>
      </c>
      <c r="I63" s="31">
        <f t="shared" si="3"/>
        <v>0</v>
      </c>
      <c r="J63" s="30">
        <f ca="1">B63+RAND()-0.5</f>
        <v>7.0731924306022513</v>
      </c>
      <c r="K63" s="18">
        <f>(B63-1)*10/9</f>
        <v>6.666666666666667</v>
      </c>
      <c r="L63" s="78">
        <f>(C63-1)*10/9</f>
        <v>7.5555555555555554</v>
      </c>
    </row>
    <row r="64" spans="2:21" x14ac:dyDescent="0.25">
      <c r="B64">
        <v>9</v>
      </c>
      <c r="C64">
        <v>7.6</v>
      </c>
      <c r="D64">
        <v>112</v>
      </c>
      <c r="E64" s="73">
        <v>45966</v>
      </c>
      <c r="F64">
        <f t="shared" si="0"/>
        <v>7.5</v>
      </c>
      <c r="G64">
        <f t="shared" si="2"/>
        <v>1.4000000000000004</v>
      </c>
      <c r="H64">
        <f t="shared" si="4"/>
        <v>1.4000000000000004</v>
      </c>
      <c r="I64" s="31">
        <f t="shared" si="3"/>
        <v>1</v>
      </c>
      <c r="J64" s="30">
        <f ca="1">B64+RAND()-0.5</f>
        <v>8.6065925149513038</v>
      </c>
      <c r="K64" s="18">
        <f>(B64-1)*10/9</f>
        <v>8.8888888888888893</v>
      </c>
      <c r="L64" s="78">
        <f>(C64-1)*10/9</f>
        <v>7.333333333333333</v>
      </c>
    </row>
    <row r="65" spans="2:12" x14ac:dyDescent="0.25">
      <c r="B65">
        <v>4</v>
      </c>
      <c r="C65">
        <v>7.9</v>
      </c>
      <c r="D65">
        <v>104</v>
      </c>
      <c r="E65" s="73">
        <v>23868</v>
      </c>
      <c r="F65">
        <f t="shared" si="0"/>
        <v>8</v>
      </c>
      <c r="G65">
        <f t="shared" si="2"/>
        <v>-3.9000000000000004</v>
      </c>
      <c r="H65">
        <f t="shared" si="4"/>
        <v>3.9000000000000004</v>
      </c>
      <c r="I65" s="31">
        <f t="shared" si="3"/>
        <v>0</v>
      </c>
      <c r="J65" s="30">
        <f ca="1">B65+RAND()-0.5</f>
        <v>4.3137652150072467</v>
      </c>
      <c r="K65" s="18">
        <f>(B65-1)*10/9</f>
        <v>3.3333333333333335</v>
      </c>
      <c r="L65" s="78">
        <f>(C65-1)*10/9</f>
        <v>7.666666666666667</v>
      </c>
    </row>
    <row r="66" spans="2:12" x14ac:dyDescent="0.25">
      <c r="B66">
        <v>6</v>
      </c>
      <c r="C66">
        <v>6.6</v>
      </c>
      <c r="D66">
        <v>118</v>
      </c>
      <c r="E66" s="73">
        <v>18355</v>
      </c>
      <c r="F66">
        <f t="shared" ref="F66:F129" si="5">ROUND($C66*2, 0)/2</f>
        <v>6.5</v>
      </c>
      <c r="G66">
        <f t="shared" si="2"/>
        <v>-0.59999999999999964</v>
      </c>
      <c r="H66">
        <f t="shared" ref="H66:H67" si="6">ABS(G66)</f>
        <v>0.59999999999999964</v>
      </c>
      <c r="I66" s="31">
        <f t="shared" si="3"/>
        <v>0</v>
      </c>
      <c r="J66" s="30">
        <f ca="1">B66+RAND()-0.5</f>
        <v>5.9781077856559959</v>
      </c>
      <c r="K66" s="18">
        <f>(B66-1)*10/9</f>
        <v>5.5555555555555554</v>
      </c>
      <c r="L66" s="78">
        <f>(C66-1)*10/9</f>
        <v>6.2222222222222223</v>
      </c>
    </row>
    <row r="67" spans="2:12" x14ac:dyDescent="0.25">
      <c r="B67">
        <v>4</v>
      </c>
      <c r="C67">
        <v>6.4</v>
      </c>
      <c r="D67">
        <v>112</v>
      </c>
      <c r="E67" s="73">
        <v>14022</v>
      </c>
      <c r="F67">
        <f t="shared" si="5"/>
        <v>6.5</v>
      </c>
      <c r="G67">
        <f t="shared" ref="G67:G130" si="7">B67-C67</f>
        <v>-2.4000000000000004</v>
      </c>
      <c r="H67">
        <f t="shared" si="6"/>
        <v>2.4000000000000004</v>
      </c>
      <c r="I67" s="31">
        <f t="shared" ref="I67:I130" si="8">IF($G67&gt;0,1,0)</f>
        <v>0</v>
      </c>
      <c r="J67" s="30">
        <f ca="1">B67+RAND()-0.5</f>
        <v>4.196921786250047</v>
      </c>
      <c r="K67" s="18">
        <f>(B67-1)*10/9</f>
        <v>3.3333333333333335</v>
      </c>
      <c r="L67" s="78">
        <f>(C67-1)*10/9</f>
        <v>6</v>
      </c>
    </row>
    <row r="68" spans="2:12" x14ac:dyDescent="0.25">
      <c r="B68">
        <v>4</v>
      </c>
      <c r="C68">
        <v>7.8</v>
      </c>
      <c r="D68">
        <v>111</v>
      </c>
      <c r="E68" s="73">
        <v>40447</v>
      </c>
      <c r="F68">
        <f t="shared" si="5"/>
        <v>8</v>
      </c>
      <c r="G68">
        <f t="shared" si="7"/>
        <v>-3.8</v>
      </c>
      <c r="H68">
        <f t="shared" ref="H68:H131" si="9">ABS(G68)</f>
        <v>3.8</v>
      </c>
      <c r="I68" s="31">
        <f t="shared" si="8"/>
        <v>0</v>
      </c>
      <c r="J68" s="30">
        <f ca="1">B68+RAND()-0.5</f>
        <v>4.1132327755854439</v>
      </c>
      <c r="K68" s="18">
        <f>(B68-1)*10/9</f>
        <v>3.3333333333333335</v>
      </c>
      <c r="L68" s="78">
        <f>(C68-1)*10/9</f>
        <v>7.5555555555555554</v>
      </c>
    </row>
    <row r="69" spans="2:12" x14ac:dyDescent="0.25">
      <c r="B69">
        <v>9</v>
      </c>
      <c r="C69">
        <v>8</v>
      </c>
      <c r="D69">
        <v>75</v>
      </c>
      <c r="E69" s="73">
        <v>28921</v>
      </c>
      <c r="F69">
        <f t="shared" si="5"/>
        <v>8</v>
      </c>
      <c r="G69">
        <f t="shared" si="7"/>
        <v>1</v>
      </c>
      <c r="H69">
        <f t="shared" si="9"/>
        <v>1</v>
      </c>
      <c r="I69" s="31">
        <f t="shared" si="8"/>
        <v>1</v>
      </c>
      <c r="J69" s="30">
        <f ca="1">B69+RAND()-0.5</f>
        <v>9.353502714095459</v>
      </c>
      <c r="K69" s="18">
        <f>(B69-1)*10/9</f>
        <v>8.8888888888888893</v>
      </c>
      <c r="L69" s="78">
        <f>(C69-1)*10/9</f>
        <v>7.7777777777777777</v>
      </c>
    </row>
    <row r="70" spans="2:12" x14ac:dyDescent="0.25">
      <c r="B70">
        <v>8</v>
      </c>
      <c r="C70">
        <v>7.6</v>
      </c>
      <c r="D70">
        <v>109</v>
      </c>
      <c r="E70" s="73">
        <v>112673</v>
      </c>
      <c r="F70">
        <f t="shared" si="5"/>
        <v>7.5</v>
      </c>
      <c r="G70">
        <f t="shared" si="7"/>
        <v>0.40000000000000036</v>
      </c>
      <c r="H70">
        <f t="shared" si="9"/>
        <v>0.40000000000000036</v>
      </c>
      <c r="I70" s="31">
        <f t="shared" si="8"/>
        <v>1</v>
      </c>
      <c r="J70" s="30">
        <f ca="1">B70+RAND()-0.5</f>
        <v>8.4252782606242285</v>
      </c>
      <c r="K70" s="18">
        <f>(B70-1)*10/9</f>
        <v>7.7777777777777777</v>
      </c>
      <c r="L70" s="78">
        <f>(C70-1)*10/9</f>
        <v>7.333333333333333</v>
      </c>
    </row>
    <row r="71" spans="2:12" x14ac:dyDescent="0.25">
      <c r="B71">
        <v>5</v>
      </c>
      <c r="C71">
        <v>6.9</v>
      </c>
      <c r="D71">
        <v>96</v>
      </c>
      <c r="E71" s="73">
        <v>48351</v>
      </c>
      <c r="F71">
        <f t="shared" si="5"/>
        <v>7</v>
      </c>
      <c r="G71">
        <f t="shared" si="7"/>
        <v>-1.9000000000000004</v>
      </c>
      <c r="H71">
        <f t="shared" si="9"/>
        <v>1.9000000000000004</v>
      </c>
      <c r="I71" s="31">
        <f t="shared" si="8"/>
        <v>0</v>
      </c>
      <c r="J71" s="30">
        <f ca="1">B71+RAND()-0.5</f>
        <v>5.4050433911437565</v>
      </c>
      <c r="K71" s="18">
        <f>(B71-1)*10/9</f>
        <v>4.4444444444444446</v>
      </c>
      <c r="L71" s="78">
        <f>(C71-1)*10/9</f>
        <v>6.5555555555555554</v>
      </c>
    </row>
    <row r="72" spans="2:12" x14ac:dyDescent="0.25">
      <c r="B72">
        <v>10</v>
      </c>
      <c r="C72">
        <v>7</v>
      </c>
      <c r="D72">
        <v>118</v>
      </c>
      <c r="E72" s="73">
        <v>71358</v>
      </c>
      <c r="F72">
        <f t="shared" si="5"/>
        <v>7</v>
      </c>
      <c r="G72">
        <f t="shared" si="7"/>
        <v>3</v>
      </c>
      <c r="H72">
        <f t="shared" si="9"/>
        <v>3</v>
      </c>
      <c r="I72" s="31">
        <f t="shared" si="8"/>
        <v>1</v>
      </c>
      <c r="J72" s="30">
        <f ca="1">B72+RAND()-0.5</f>
        <v>10.103922233703054</v>
      </c>
      <c r="K72" s="18">
        <f>(B72-1)*10/9</f>
        <v>10</v>
      </c>
      <c r="L72" s="78">
        <f>(C72-1)*10/9</f>
        <v>6.666666666666667</v>
      </c>
    </row>
    <row r="73" spans="2:12" x14ac:dyDescent="0.25">
      <c r="B73">
        <v>5</v>
      </c>
      <c r="C73">
        <v>5.7</v>
      </c>
      <c r="D73">
        <v>44</v>
      </c>
      <c r="E73" s="73">
        <v>641</v>
      </c>
      <c r="F73">
        <f t="shared" si="5"/>
        <v>5.5</v>
      </c>
      <c r="G73">
        <f t="shared" si="7"/>
        <v>-0.70000000000000018</v>
      </c>
      <c r="H73">
        <f t="shared" si="9"/>
        <v>0.70000000000000018</v>
      </c>
      <c r="I73" s="31">
        <f t="shared" si="8"/>
        <v>0</v>
      </c>
      <c r="J73" s="30">
        <f ca="1">B73+RAND()-0.5</f>
        <v>4.821311690031993</v>
      </c>
      <c r="K73" s="18">
        <f>(B73-1)*10/9</f>
        <v>4.4444444444444446</v>
      </c>
      <c r="L73" s="78">
        <f>(C73-1)*10/9</f>
        <v>5.2222222222222223</v>
      </c>
    </row>
    <row r="74" spans="2:12" x14ac:dyDescent="0.25">
      <c r="B74">
        <v>6</v>
      </c>
      <c r="C74">
        <v>6.1</v>
      </c>
      <c r="D74">
        <v>96</v>
      </c>
      <c r="E74" s="73">
        <v>1807</v>
      </c>
      <c r="F74">
        <f t="shared" si="5"/>
        <v>6</v>
      </c>
      <c r="G74">
        <f t="shared" si="7"/>
        <v>-9.9999999999999645E-2</v>
      </c>
      <c r="H74">
        <f t="shared" si="9"/>
        <v>9.9999999999999645E-2</v>
      </c>
      <c r="I74" s="31">
        <f t="shared" si="8"/>
        <v>0</v>
      </c>
      <c r="J74" s="30">
        <f ca="1">B74+RAND()-0.5</f>
        <v>6.23355302798727</v>
      </c>
      <c r="K74" s="18">
        <f>(B74-1)*10/9</f>
        <v>5.5555555555555554</v>
      </c>
      <c r="L74" s="78">
        <f>(C74-1)*10/9</f>
        <v>5.666666666666667</v>
      </c>
    </row>
    <row r="75" spans="2:12" x14ac:dyDescent="0.25">
      <c r="B75">
        <v>8</v>
      </c>
      <c r="C75">
        <v>5.3</v>
      </c>
      <c r="D75">
        <v>14</v>
      </c>
      <c r="E75" s="73">
        <v>177</v>
      </c>
      <c r="F75">
        <f t="shared" si="5"/>
        <v>5.5</v>
      </c>
      <c r="G75">
        <f t="shared" si="7"/>
        <v>2.7</v>
      </c>
      <c r="H75">
        <f t="shared" si="9"/>
        <v>2.7</v>
      </c>
      <c r="I75" s="31">
        <f t="shared" si="8"/>
        <v>1</v>
      </c>
      <c r="J75" s="30">
        <f ca="1">B75+RAND()-0.5</f>
        <v>7.9992964500404256</v>
      </c>
      <c r="K75" s="18">
        <f>(B75-1)*10/9</f>
        <v>7.7777777777777777</v>
      </c>
      <c r="L75" s="78">
        <f>(C75-1)*10/9</f>
        <v>4.7777777777777777</v>
      </c>
    </row>
    <row r="76" spans="2:12" x14ac:dyDescent="0.25">
      <c r="B76">
        <v>10</v>
      </c>
      <c r="C76">
        <v>8</v>
      </c>
      <c r="D76">
        <v>91</v>
      </c>
      <c r="E76" s="73">
        <v>28875</v>
      </c>
      <c r="F76">
        <f t="shared" si="5"/>
        <v>8</v>
      </c>
      <c r="G76">
        <f t="shared" si="7"/>
        <v>2</v>
      </c>
      <c r="H76">
        <f t="shared" si="9"/>
        <v>2</v>
      </c>
      <c r="I76" s="31">
        <f t="shared" si="8"/>
        <v>1</v>
      </c>
      <c r="J76" s="30">
        <f ca="1">B76+RAND()-0.5</f>
        <v>10.451865384855367</v>
      </c>
      <c r="K76" s="18">
        <f>(B76-1)*10/9</f>
        <v>10</v>
      </c>
      <c r="L76" s="78">
        <f>(C76-1)*10/9</f>
        <v>7.7777777777777777</v>
      </c>
    </row>
    <row r="77" spans="2:12" x14ac:dyDescent="0.25">
      <c r="B77">
        <v>8</v>
      </c>
      <c r="C77">
        <v>5.8</v>
      </c>
      <c r="D77">
        <v>12</v>
      </c>
      <c r="E77" s="73">
        <v>447</v>
      </c>
      <c r="F77">
        <f t="shared" si="5"/>
        <v>6</v>
      </c>
      <c r="G77">
        <f t="shared" si="7"/>
        <v>2.2000000000000002</v>
      </c>
      <c r="H77">
        <f t="shared" si="9"/>
        <v>2.2000000000000002</v>
      </c>
      <c r="I77" s="31">
        <f t="shared" si="8"/>
        <v>1</v>
      </c>
      <c r="J77" s="30">
        <f ca="1">B77+RAND()-0.5</f>
        <v>7.5589809513924706</v>
      </c>
      <c r="K77" s="18">
        <f>(B77-1)*10/9</f>
        <v>7.7777777777777777</v>
      </c>
      <c r="L77" s="78">
        <f>(C77-1)*10/9</f>
        <v>5.333333333333333</v>
      </c>
    </row>
    <row r="78" spans="2:12" x14ac:dyDescent="0.25">
      <c r="B78">
        <v>9</v>
      </c>
      <c r="C78">
        <v>7.2</v>
      </c>
      <c r="D78">
        <v>18</v>
      </c>
      <c r="E78" s="73">
        <v>4300</v>
      </c>
      <c r="F78">
        <f t="shared" si="5"/>
        <v>7</v>
      </c>
      <c r="G78">
        <f t="shared" si="7"/>
        <v>1.7999999999999998</v>
      </c>
      <c r="H78">
        <f t="shared" si="9"/>
        <v>1.7999999999999998</v>
      </c>
      <c r="I78" s="31">
        <f t="shared" si="8"/>
        <v>1</v>
      </c>
      <c r="J78" s="30">
        <f ca="1">B78+RAND()-0.5</f>
        <v>8.6849368805107652</v>
      </c>
      <c r="K78" s="18">
        <f>(B78-1)*10/9</f>
        <v>8.8888888888888893</v>
      </c>
      <c r="L78" s="78">
        <f>(C78-1)*10/9</f>
        <v>6.8888888888888893</v>
      </c>
    </row>
    <row r="79" spans="2:12" x14ac:dyDescent="0.25">
      <c r="B79">
        <v>7</v>
      </c>
      <c r="C79">
        <v>5.8</v>
      </c>
      <c r="D79">
        <v>18</v>
      </c>
      <c r="E79" s="73">
        <v>228</v>
      </c>
      <c r="F79">
        <f t="shared" si="5"/>
        <v>6</v>
      </c>
      <c r="G79">
        <f t="shared" si="7"/>
        <v>1.2000000000000002</v>
      </c>
      <c r="H79">
        <f t="shared" si="9"/>
        <v>1.2000000000000002</v>
      </c>
      <c r="I79" s="31">
        <f t="shared" si="8"/>
        <v>1</v>
      </c>
      <c r="J79" s="30">
        <f ca="1">B79+RAND()-0.5</f>
        <v>6.6012202577044787</v>
      </c>
      <c r="K79" s="18">
        <f>(B79-1)*10/9</f>
        <v>6.666666666666667</v>
      </c>
      <c r="L79" s="78">
        <f>(C79-1)*10/9</f>
        <v>5.333333333333333</v>
      </c>
    </row>
    <row r="80" spans="2:12" x14ac:dyDescent="0.25">
      <c r="B80">
        <v>9</v>
      </c>
      <c r="C80">
        <v>6.8</v>
      </c>
      <c r="D80">
        <v>75</v>
      </c>
      <c r="E80" s="73">
        <v>8007</v>
      </c>
      <c r="F80">
        <f t="shared" si="5"/>
        <v>7</v>
      </c>
      <c r="G80">
        <f t="shared" si="7"/>
        <v>2.2000000000000002</v>
      </c>
      <c r="H80">
        <f t="shared" si="9"/>
        <v>2.2000000000000002</v>
      </c>
      <c r="I80" s="31">
        <f t="shared" si="8"/>
        <v>1</v>
      </c>
      <c r="J80" s="30">
        <f ca="1">B80+RAND()-0.5</f>
        <v>9.0191186254478222</v>
      </c>
      <c r="K80" s="18">
        <f>(B80-1)*10/9</f>
        <v>8.8888888888888893</v>
      </c>
      <c r="L80" s="78">
        <f>(C80-1)*10/9</f>
        <v>6.4444444444444446</v>
      </c>
    </row>
    <row r="81" spans="2:12" x14ac:dyDescent="0.25">
      <c r="B81">
        <v>9</v>
      </c>
      <c r="C81">
        <v>6.3</v>
      </c>
      <c r="D81">
        <v>95</v>
      </c>
      <c r="E81" s="73">
        <v>7094</v>
      </c>
      <c r="F81">
        <f t="shared" si="5"/>
        <v>6.5</v>
      </c>
      <c r="G81">
        <f t="shared" si="7"/>
        <v>2.7</v>
      </c>
      <c r="H81">
        <f t="shared" si="9"/>
        <v>2.7</v>
      </c>
      <c r="I81" s="31">
        <f t="shared" si="8"/>
        <v>1</v>
      </c>
      <c r="J81" s="30">
        <f ca="1">B81+RAND()-0.5</f>
        <v>9.2240798112703697</v>
      </c>
      <c r="K81" s="18">
        <f>(B81-1)*10/9</f>
        <v>8.8888888888888893</v>
      </c>
      <c r="L81" s="78">
        <f>(C81-1)*10/9</f>
        <v>5.8888888888888893</v>
      </c>
    </row>
    <row r="82" spans="2:12" x14ac:dyDescent="0.25">
      <c r="B82">
        <v>7</v>
      </c>
      <c r="C82">
        <v>7.1</v>
      </c>
      <c r="D82">
        <v>105</v>
      </c>
      <c r="E82" s="73">
        <v>97023</v>
      </c>
      <c r="F82">
        <f t="shared" si="5"/>
        <v>7</v>
      </c>
      <c r="G82">
        <f t="shared" si="7"/>
        <v>-9.9999999999999645E-2</v>
      </c>
      <c r="H82">
        <f t="shared" si="9"/>
        <v>9.9999999999999645E-2</v>
      </c>
      <c r="I82" s="31">
        <f t="shared" si="8"/>
        <v>0</v>
      </c>
      <c r="J82" s="30">
        <f ca="1">B82+RAND()-0.5</f>
        <v>6.9674660119008012</v>
      </c>
      <c r="K82" s="18">
        <f>(B82-1)*10/9</f>
        <v>6.666666666666667</v>
      </c>
      <c r="L82" s="78">
        <f>(C82-1)*10/9</f>
        <v>6.7777777777777777</v>
      </c>
    </row>
    <row r="83" spans="2:12" x14ac:dyDescent="0.25">
      <c r="B83">
        <v>8</v>
      </c>
      <c r="C83">
        <v>5.6</v>
      </c>
      <c r="D83">
        <v>134</v>
      </c>
      <c r="E83" s="73">
        <v>652</v>
      </c>
      <c r="F83">
        <f t="shared" si="5"/>
        <v>5.5</v>
      </c>
      <c r="G83">
        <f t="shared" si="7"/>
        <v>2.4000000000000004</v>
      </c>
      <c r="H83">
        <f t="shared" si="9"/>
        <v>2.4000000000000004</v>
      </c>
      <c r="I83" s="31">
        <f t="shared" si="8"/>
        <v>1</v>
      </c>
      <c r="J83" s="30">
        <f ca="1">B83+RAND()-0.5</f>
        <v>7.8078373923130364</v>
      </c>
      <c r="K83" s="18">
        <f>(B83-1)*10/9</f>
        <v>7.7777777777777777</v>
      </c>
      <c r="L83" s="78">
        <f>(C83-1)*10/9</f>
        <v>5.1111111111111107</v>
      </c>
    </row>
    <row r="84" spans="2:12" x14ac:dyDescent="0.25">
      <c r="B84">
        <v>5</v>
      </c>
      <c r="C84">
        <v>7.8</v>
      </c>
      <c r="D84">
        <v>106</v>
      </c>
      <c r="E84" s="73">
        <v>32144</v>
      </c>
      <c r="F84">
        <f t="shared" si="5"/>
        <v>8</v>
      </c>
      <c r="G84">
        <f t="shared" si="7"/>
        <v>-2.8</v>
      </c>
      <c r="H84">
        <f t="shared" si="9"/>
        <v>2.8</v>
      </c>
      <c r="I84" s="31">
        <f t="shared" si="8"/>
        <v>0</v>
      </c>
      <c r="J84" s="30">
        <f ca="1">B84+RAND()-0.5</f>
        <v>4.968303542353258</v>
      </c>
      <c r="K84" s="18">
        <f>(B84-1)*10/9</f>
        <v>4.4444444444444446</v>
      </c>
      <c r="L84" s="78">
        <f>(C84-1)*10/9</f>
        <v>7.5555555555555554</v>
      </c>
    </row>
    <row r="85" spans="2:12" x14ac:dyDescent="0.25">
      <c r="B85">
        <v>8</v>
      </c>
      <c r="C85">
        <v>7.5</v>
      </c>
      <c r="D85">
        <v>155</v>
      </c>
      <c r="E85" s="73">
        <v>3579</v>
      </c>
      <c r="F85">
        <f t="shared" si="5"/>
        <v>7.5</v>
      </c>
      <c r="G85">
        <f t="shared" si="7"/>
        <v>0.5</v>
      </c>
      <c r="H85">
        <f t="shared" si="9"/>
        <v>0.5</v>
      </c>
      <c r="I85" s="31">
        <f t="shared" si="8"/>
        <v>1</v>
      </c>
      <c r="J85" s="30">
        <f ca="1">B85+RAND()-0.5</f>
        <v>7.7499324310541873</v>
      </c>
      <c r="K85" s="18">
        <f>(B85-1)*10/9</f>
        <v>7.7777777777777777</v>
      </c>
      <c r="L85" s="78">
        <f>(C85-1)*10/9</f>
        <v>7.2222222222222223</v>
      </c>
    </row>
    <row r="86" spans="2:12" x14ac:dyDescent="0.25">
      <c r="B86">
        <v>8</v>
      </c>
      <c r="C86">
        <v>7.6</v>
      </c>
      <c r="D86">
        <v>120</v>
      </c>
      <c r="E86" s="73">
        <v>9377</v>
      </c>
      <c r="F86">
        <f t="shared" si="5"/>
        <v>7.5</v>
      </c>
      <c r="G86">
        <f t="shared" si="7"/>
        <v>0.40000000000000036</v>
      </c>
      <c r="H86">
        <f t="shared" si="9"/>
        <v>0.40000000000000036</v>
      </c>
      <c r="I86" s="31">
        <f t="shared" si="8"/>
        <v>1</v>
      </c>
      <c r="J86" s="30">
        <f ca="1">B86+RAND()-0.5</f>
        <v>7.5989995318829511</v>
      </c>
      <c r="K86" s="18">
        <f>(B86-1)*10/9</f>
        <v>7.7777777777777777</v>
      </c>
      <c r="L86" s="78">
        <f>(C86-1)*10/9</f>
        <v>7.333333333333333</v>
      </c>
    </row>
    <row r="87" spans="2:12" x14ac:dyDescent="0.25">
      <c r="B87">
        <v>5</v>
      </c>
      <c r="C87">
        <v>7.3</v>
      </c>
      <c r="D87">
        <v>95</v>
      </c>
      <c r="E87" s="73">
        <v>43483</v>
      </c>
      <c r="F87">
        <f t="shared" si="5"/>
        <v>7.5</v>
      </c>
      <c r="G87">
        <f t="shared" si="7"/>
        <v>-2.2999999999999998</v>
      </c>
      <c r="H87">
        <f t="shared" si="9"/>
        <v>2.2999999999999998</v>
      </c>
      <c r="I87" s="31">
        <f t="shared" si="8"/>
        <v>0</v>
      </c>
      <c r="J87" s="30">
        <f ca="1">B87+RAND()-0.5</f>
        <v>5.3450908107462336</v>
      </c>
      <c r="K87" s="18">
        <f>(B87-1)*10/9</f>
        <v>4.4444444444444446</v>
      </c>
      <c r="L87" s="78">
        <f>(C87-1)*10/9</f>
        <v>7</v>
      </c>
    </row>
    <row r="88" spans="2:12" x14ac:dyDescent="0.25">
      <c r="B88">
        <v>7</v>
      </c>
      <c r="C88">
        <v>7.6</v>
      </c>
      <c r="D88">
        <v>152</v>
      </c>
      <c r="E88" s="73">
        <v>22962</v>
      </c>
      <c r="F88">
        <f t="shared" si="5"/>
        <v>7.5</v>
      </c>
      <c r="G88">
        <f t="shared" si="7"/>
        <v>-0.59999999999999964</v>
      </c>
      <c r="H88">
        <f t="shared" si="9"/>
        <v>0.59999999999999964</v>
      </c>
      <c r="I88" s="31">
        <f t="shared" si="8"/>
        <v>0</v>
      </c>
      <c r="J88" s="30">
        <f ca="1">B88+RAND()-0.5</f>
        <v>7.4681896165969368</v>
      </c>
      <c r="K88" s="18">
        <f>(B88-1)*10/9</f>
        <v>6.666666666666667</v>
      </c>
      <c r="L88" s="78">
        <f>(C88-1)*10/9</f>
        <v>7.333333333333333</v>
      </c>
    </row>
    <row r="89" spans="2:12" x14ac:dyDescent="0.25">
      <c r="B89">
        <v>7</v>
      </c>
      <c r="C89">
        <v>6.5</v>
      </c>
      <c r="D89">
        <v>90</v>
      </c>
      <c r="E89" s="73">
        <v>15254</v>
      </c>
      <c r="F89">
        <f t="shared" si="5"/>
        <v>6.5</v>
      </c>
      <c r="G89">
        <f t="shared" si="7"/>
        <v>0.5</v>
      </c>
      <c r="H89">
        <f t="shared" si="9"/>
        <v>0.5</v>
      </c>
      <c r="I89" s="31">
        <f t="shared" si="8"/>
        <v>1</v>
      </c>
      <c r="J89" s="30">
        <f ca="1">B89+RAND()-0.5</f>
        <v>6.6540791032298285</v>
      </c>
      <c r="K89" s="18">
        <f>(B89-1)*10/9</f>
        <v>6.666666666666667</v>
      </c>
      <c r="L89" s="78">
        <f>(C89-1)*10/9</f>
        <v>6.1111111111111107</v>
      </c>
    </row>
    <row r="90" spans="2:12" x14ac:dyDescent="0.25">
      <c r="B90">
        <v>8</v>
      </c>
      <c r="C90">
        <v>8.1999999999999993</v>
      </c>
      <c r="D90">
        <v>103</v>
      </c>
      <c r="E90" s="73">
        <v>11806</v>
      </c>
      <c r="F90">
        <f t="shared" si="5"/>
        <v>8</v>
      </c>
      <c r="G90">
        <f t="shared" si="7"/>
        <v>-0.19999999999999929</v>
      </c>
      <c r="H90">
        <f t="shared" si="9"/>
        <v>0.19999999999999929</v>
      </c>
      <c r="I90" s="31">
        <f t="shared" si="8"/>
        <v>0</v>
      </c>
      <c r="J90" s="30">
        <f ca="1">B90+RAND()-0.5</f>
        <v>7.8432380011156191</v>
      </c>
      <c r="K90" s="18">
        <f>(B90-1)*10/9</f>
        <v>7.7777777777777777</v>
      </c>
      <c r="L90" s="78">
        <f>(C90-1)*10/9</f>
        <v>8</v>
      </c>
    </row>
    <row r="91" spans="2:12" x14ac:dyDescent="0.25">
      <c r="B91">
        <v>7</v>
      </c>
      <c r="C91">
        <v>7.4</v>
      </c>
      <c r="D91">
        <v>114</v>
      </c>
      <c r="E91" s="73">
        <v>5397</v>
      </c>
      <c r="F91">
        <f t="shared" si="5"/>
        <v>7.5</v>
      </c>
      <c r="G91">
        <f t="shared" si="7"/>
        <v>-0.40000000000000036</v>
      </c>
      <c r="H91">
        <f t="shared" si="9"/>
        <v>0.40000000000000036</v>
      </c>
      <c r="I91" s="31">
        <f t="shared" si="8"/>
        <v>0</v>
      </c>
      <c r="J91" s="30">
        <f ca="1">B91+RAND()-0.5</f>
        <v>7.2886712345776221</v>
      </c>
      <c r="K91" s="18">
        <f>(B91-1)*10/9</f>
        <v>6.666666666666667</v>
      </c>
      <c r="L91" s="78">
        <f>(C91-1)*10/9</f>
        <v>7.1111111111111107</v>
      </c>
    </row>
    <row r="92" spans="2:12" x14ac:dyDescent="0.25">
      <c r="B92">
        <v>3</v>
      </c>
      <c r="C92">
        <v>7.8</v>
      </c>
      <c r="D92">
        <v>107</v>
      </c>
      <c r="E92" s="73">
        <v>5786</v>
      </c>
      <c r="F92">
        <f t="shared" si="5"/>
        <v>8</v>
      </c>
      <c r="G92">
        <f t="shared" si="7"/>
        <v>-4.8</v>
      </c>
      <c r="H92">
        <f t="shared" si="9"/>
        <v>4.8</v>
      </c>
      <c r="I92" s="31">
        <f t="shared" si="8"/>
        <v>0</v>
      </c>
      <c r="J92" s="30">
        <f ca="1">B92+RAND()-0.5</f>
        <v>2.9774720262602345</v>
      </c>
      <c r="K92" s="18">
        <f>(B92-1)*10/9</f>
        <v>2.2222222222222223</v>
      </c>
      <c r="L92" s="78">
        <f>(C92-1)*10/9</f>
        <v>7.5555555555555554</v>
      </c>
    </row>
    <row r="93" spans="2:12" x14ac:dyDescent="0.25">
      <c r="B93">
        <v>9</v>
      </c>
      <c r="C93">
        <v>7.3</v>
      </c>
      <c r="D93">
        <v>101</v>
      </c>
      <c r="E93" s="73">
        <v>16732</v>
      </c>
      <c r="F93">
        <f t="shared" si="5"/>
        <v>7.5</v>
      </c>
      <c r="G93">
        <f t="shared" si="7"/>
        <v>1.7000000000000002</v>
      </c>
      <c r="H93">
        <f t="shared" si="9"/>
        <v>1.7000000000000002</v>
      </c>
      <c r="I93" s="31">
        <f t="shared" si="8"/>
        <v>1</v>
      </c>
      <c r="J93" s="30">
        <f ca="1">B93+RAND()-0.5</f>
        <v>8.9872254221017585</v>
      </c>
      <c r="K93" s="18">
        <f>(B93-1)*10/9</f>
        <v>8.8888888888888893</v>
      </c>
      <c r="L93" s="78">
        <f>(C93-1)*10/9</f>
        <v>7</v>
      </c>
    </row>
    <row r="94" spans="2:12" x14ac:dyDescent="0.25">
      <c r="B94">
        <v>7</v>
      </c>
      <c r="C94">
        <v>8</v>
      </c>
      <c r="D94">
        <v>122</v>
      </c>
      <c r="E94" s="73">
        <v>3467</v>
      </c>
      <c r="F94">
        <f t="shared" si="5"/>
        <v>8</v>
      </c>
      <c r="G94">
        <f t="shared" si="7"/>
        <v>-1</v>
      </c>
      <c r="H94">
        <f t="shared" si="9"/>
        <v>1</v>
      </c>
      <c r="I94" s="31">
        <f t="shared" si="8"/>
        <v>0</v>
      </c>
      <c r="J94" s="30">
        <f ca="1">B94+RAND()-0.5</f>
        <v>7.0386929244167842</v>
      </c>
      <c r="K94" s="18">
        <f>(B94-1)*10/9</f>
        <v>6.666666666666667</v>
      </c>
      <c r="L94" s="78">
        <f>(C94-1)*10/9</f>
        <v>7.7777777777777777</v>
      </c>
    </row>
    <row r="95" spans="2:12" x14ac:dyDescent="0.25">
      <c r="B95">
        <v>9</v>
      </c>
      <c r="C95">
        <v>7.3</v>
      </c>
      <c r="D95">
        <v>113</v>
      </c>
      <c r="E95" s="73">
        <v>15940</v>
      </c>
      <c r="F95">
        <f t="shared" si="5"/>
        <v>7.5</v>
      </c>
      <c r="G95">
        <f t="shared" si="7"/>
        <v>1.7000000000000002</v>
      </c>
      <c r="H95">
        <f t="shared" si="9"/>
        <v>1.7000000000000002</v>
      </c>
      <c r="I95" s="31">
        <f t="shared" si="8"/>
        <v>1</v>
      </c>
      <c r="J95" s="30">
        <f ca="1">B95+RAND()-0.5</f>
        <v>9.4019461240352076</v>
      </c>
      <c r="K95" s="18">
        <f>(B95-1)*10/9</f>
        <v>8.8888888888888893</v>
      </c>
      <c r="L95" s="78">
        <f>(C95-1)*10/9</f>
        <v>7</v>
      </c>
    </row>
    <row r="96" spans="2:12" x14ac:dyDescent="0.25">
      <c r="B96">
        <v>9</v>
      </c>
      <c r="C96">
        <v>7.8</v>
      </c>
      <c r="D96">
        <v>119</v>
      </c>
      <c r="E96" s="73">
        <v>88267</v>
      </c>
      <c r="F96">
        <f t="shared" si="5"/>
        <v>8</v>
      </c>
      <c r="G96">
        <f t="shared" si="7"/>
        <v>1.2000000000000002</v>
      </c>
      <c r="H96">
        <f t="shared" si="9"/>
        <v>1.2000000000000002</v>
      </c>
      <c r="I96" s="31">
        <f t="shared" si="8"/>
        <v>1</v>
      </c>
      <c r="J96" s="30">
        <f ca="1">B96+RAND()-0.5</f>
        <v>9.064431266387821</v>
      </c>
      <c r="K96" s="18">
        <f>(B96-1)*10/9</f>
        <v>8.8888888888888893</v>
      </c>
      <c r="L96" s="78">
        <f>(C96-1)*10/9</f>
        <v>7.5555555555555554</v>
      </c>
    </row>
    <row r="97" spans="2:12" x14ac:dyDescent="0.25">
      <c r="B97">
        <v>8</v>
      </c>
      <c r="C97">
        <v>7.8</v>
      </c>
      <c r="D97">
        <v>144</v>
      </c>
      <c r="E97" s="73">
        <v>32551</v>
      </c>
      <c r="F97">
        <f t="shared" si="5"/>
        <v>8</v>
      </c>
      <c r="G97">
        <f t="shared" si="7"/>
        <v>0.20000000000000018</v>
      </c>
      <c r="H97">
        <f t="shared" si="9"/>
        <v>0.20000000000000018</v>
      </c>
      <c r="I97" s="31">
        <f t="shared" si="8"/>
        <v>1</v>
      </c>
      <c r="J97" s="30">
        <f ca="1">B97+RAND()-0.5</f>
        <v>8.3759068266817511</v>
      </c>
      <c r="K97" s="18">
        <f>(B97-1)*10/9</f>
        <v>7.7777777777777777</v>
      </c>
      <c r="L97" s="78">
        <f>(C97-1)*10/9</f>
        <v>7.5555555555555554</v>
      </c>
    </row>
    <row r="98" spans="2:12" x14ac:dyDescent="0.25">
      <c r="B98">
        <v>7</v>
      </c>
      <c r="C98">
        <v>6.6</v>
      </c>
      <c r="D98">
        <v>95</v>
      </c>
      <c r="E98" s="73">
        <v>27691</v>
      </c>
      <c r="F98">
        <f t="shared" si="5"/>
        <v>6.5</v>
      </c>
      <c r="G98">
        <f t="shared" si="7"/>
        <v>0.40000000000000036</v>
      </c>
      <c r="H98">
        <f t="shared" si="9"/>
        <v>0.40000000000000036</v>
      </c>
      <c r="I98" s="31">
        <f t="shared" si="8"/>
        <v>1</v>
      </c>
      <c r="J98" s="30">
        <f ca="1">B98+RAND()-0.5</f>
        <v>7.0110691624811157</v>
      </c>
      <c r="K98" s="18">
        <f>(B98-1)*10/9</f>
        <v>6.666666666666667</v>
      </c>
      <c r="L98" s="78">
        <f>(C98-1)*10/9</f>
        <v>6.2222222222222223</v>
      </c>
    </row>
    <row r="99" spans="2:12" x14ac:dyDescent="0.25">
      <c r="B99">
        <v>8</v>
      </c>
      <c r="C99">
        <v>7.7</v>
      </c>
      <c r="D99">
        <v>101</v>
      </c>
      <c r="E99" s="73">
        <v>4689</v>
      </c>
      <c r="F99">
        <f t="shared" si="5"/>
        <v>7.5</v>
      </c>
      <c r="G99">
        <f t="shared" si="7"/>
        <v>0.29999999999999982</v>
      </c>
      <c r="H99">
        <f t="shared" si="9"/>
        <v>0.29999999999999982</v>
      </c>
      <c r="I99" s="31">
        <f t="shared" si="8"/>
        <v>1</v>
      </c>
      <c r="J99" s="30">
        <f ca="1">B99+RAND()-0.5</f>
        <v>7.7854122475136034</v>
      </c>
      <c r="K99" s="18">
        <f>(B99-1)*10/9</f>
        <v>7.7777777777777777</v>
      </c>
      <c r="L99" s="78">
        <f>(C99-1)*10/9</f>
        <v>7.4444444444444446</v>
      </c>
    </row>
    <row r="100" spans="2:12" x14ac:dyDescent="0.25">
      <c r="B100">
        <v>6</v>
      </c>
      <c r="C100">
        <v>7.7</v>
      </c>
      <c r="D100">
        <v>94</v>
      </c>
      <c r="E100" s="73">
        <v>17151</v>
      </c>
      <c r="F100">
        <f t="shared" si="5"/>
        <v>7.5</v>
      </c>
      <c r="G100">
        <f t="shared" si="7"/>
        <v>-1.7000000000000002</v>
      </c>
      <c r="H100">
        <f t="shared" si="9"/>
        <v>1.7000000000000002</v>
      </c>
      <c r="I100" s="31">
        <f t="shared" si="8"/>
        <v>0</v>
      </c>
      <c r="J100" s="30">
        <f ca="1">B100+RAND()-0.5</f>
        <v>5.5327119584551792</v>
      </c>
      <c r="K100" s="18">
        <f>(B100-1)*10/9</f>
        <v>5.5555555555555554</v>
      </c>
      <c r="L100" s="78">
        <f>(C100-1)*10/9</f>
        <v>7.4444444444444446</v>
      </c>
    </row>
    <row r="101" spans="2:12" x14ac:dyDescent="0.25">
      <c r="B101">
        <v>5</v>
      </c>
      <c r="C101">
        <v>7.4</v>
      </c>
      <c r="D101">
        <v>73</v>
      </c>
      <c r="E101" s="73">
        <v>4916</v>
      </c>
      <c r="F101">
        <f t="shared" si="5"/>
        <v>7.5</v>
      </c>
      <c r="G101">
        <f t="shared" si="7"/>
        <v>-2.4000000000000004</v>
      </c>
      <c r="H101">
        <f t="shared" si="9"/>
        <v>2.4000000000000004</v>
      </c>
      <c r="I101" s="31">
        <f t="shared" si="8"/>
        <v>0</v>
      </c>
      <c r="J101" s="30">
        <f ca="1">B101+RAND()-0.5</f>
        <v>4.8423492339864689</v>
      </c>
      <c r="K101" s="18">
        <f>(B101-1)*10/9</f>
        <v>4.4444444444444446</v>
      </c>
      <c r="L101" s="78">
        <f>(C101-1)*10/9</f>
        <v>7.1111111111111107</v>
      </c>
    </row>
    <row r="102" spans="2:12" x14ac:dyDescent="0.25">
      <c r="B102">
        <v>7</v>
      </c>
      <c r="C102">
        <v>8.1</v>
      </c>
      <c r="D102">
        <v>90</v>
      </c>
      <c r="E102" s="73">
        <v>26967</v>
      </c>
      <c r="F102">
        <f t="shared" si="5"/>
        <v>8</v>
      </c>
      <c r="G102">
        <f t="shared" si="7"/>
        <v>-1.0999999999999996</v>
      </c>
      <c r="H102">
        <f t="shared" si="9"/>
        <v>1.0999999999999996</v>
      </c>
      <c r="I102" s="31">
        <f t="shared" si="8"/>
        <v>0</v>
      </c>
      <c r="J102" s="30">
        <f ca="1">B102+RAND()-0.5</f>
        <v>6.9419509007599256</v>
      </c>
      <c r="K102" s="18">
        <f>(B102-1)*10/9</f>
        <v>6.666666666666667</v>
      </c>
      <c r="L102" s="78">
        <f>(C102-1)*10/9</f>
        <v>7.8888888888888893</v>
      </c>
    </row>
    <row r="103" spans="2:12" x14ac:dyDescent="0.25">
      <c r="B103">
        <v>5</v>
      </c>
      <c r="C103">
        <v>8</v>
      </c>
      <c r="D103">
        <v>99</v>
      </c>
      <c r="E103" s="73">
        <v>6535</v>
      </c>
      <c r="F103">
        <f t="shared" si="5"/>
        <v>8</v>
      </c>
      <c r="G103">
        <f t="shared" si="7"/>
        <v>-3</v>
      </c>
      <c r="H103">
        <f t="shared" si="9"/>
        <v>3</v>
      </c>
      <c r="I103" s="31">
        <f t="shared" si="8"/>
        <v>0</v>
      </c>
      <c r="J103" s="30">
        <f ca="1">B103+RAND()-0.5</f>
        <v>4.7287183336127434</v>
      </c>
      <c r="K103" s="18">
        <f>(B103-1)*10/9</f>
        <v>4.4444444444444446</v>
      </c>
      <c r="L103" s="78">
        <f>(C103-1)*10/9</f>
        <v>7.7777777777777777</v>
      </c>
    </row>
    <row r="104" spans="2:12" x14ac:dyDescent="0.25">
      <c r="B104">
        <v>8</v>
      </c>
      <c r="C104">
        <v>8.1</v>
      </c>
      <c r="D104">
        <v>90</v>
      </c>
      <c r="E104" s="73">
        <v>24360</v>
      </c>
      <c r="F104">
        <f t="shared" si="5"/>
        <v>8</v>
      </c>
      <c r="G104">
        <f t="shared" si="7"/>
        <v>-9.9999999999999645E-2</v>
      </c>
      <c r="H104">
        <f t="shared" si="9"/>
        <v>9.9999999999999645E-2</v>
      </c>
      <c r="I104" s="31">
        <f t="shared" si="8"/>
        <v>0</v>
      </c>
      <c r="J104" s="30">
        <f ca="1">B104+RAND()-0.5</f>
        <v>8.0972895556408631</v>
      </c>
      <c r="K104" s="18">
        <f>(B104-1)*10/9</f>
        <v>7.7777777777777777</v>
      </c>
      <c r="L104" s="78">
        <f>(C104-1)*10/9</f>
        <v>7.8888888888888893</v>
      </c>
    </row>
    <row r="105" spans="2:12" x14ac:dyDescent="0.25">
      <c r="B105">
        <v>8</v>
      </c>
      <c r="C105">
        <v>7.5</v>
      </c>
      <c r="D105">
        <v>105</v>
      </c>
      <c r="E105" s="73">
        <v>47433</v>
      </c>
      <c r="F105">
        <f t="shared" si="5"/>
        <v>7.5</v>
      </c>
      <c r="G105">
        <f t="shared" si="7"/>
        <v>0.5</v>
      </c>
      <c r="H105">
        <f t="shared" si="9"/>
        <v>0.5</v>
      </c>
      <c r="I105" s="31">
        <f t="shared" si="8"/>
        <v>1</v>
      </c>
      <c r="J105" s="30">
        <f ca="1">B105+RAND()-0.5</f>
        <v>7.8915790476374195</v>
      </c>
      <c r="K105" s="18">
        <f>(B105-1)*10/9</f>
        <v>7.7777777777777777</v>
      </c>
      <c r="L105" s="78">
        <f>(C105-1)*10/9</f>
        <v>7.2222222222222223</v>
      </c>
    </row>
    <row r="106" spans="2:12" x14ac:dyDescent="0.25">
      <c r="B106">
        <v>4</v>
      </c>
      <c r="C106">
        <v>5.2</v>
      </c>
      <c r="D106">
        <v>94</v>
      </c>
      <c r="E106" s="73">
        <v>1200</v>
      </c>
      <c r="F106">
        <f t="shared" si="5"/>
        <v>5</v>
      </c>
      <c r="G106">
        <f t="shared" si="7"/>
        <v>-1.2000000000000002</v>
      </c>
      <c r="H106">
        <f t="shared" si="9"/>
        <v>1.2000000000000002</v>
      </c>
      <c r="I106" s="31">
        <f t="shared" si="8"/>
        <v>0</v>
      </c>
      <c r="J106" s="30">
        <f ca="1">B106+RAND()-0.5</f>
        <v>4.470578018593578</v>
      </c>
      <c r="K106" s="18">
        <f>(B106-1)*10/9</f>
        <v>3.3333333333333335</v>
      </c>
      <c r="L106" s="78">
        <f>(C106-1)*10/9</f>
        <v>4.666666666666667</v>
      </c>
    </row>
    <row r="107" spans="2:12" x14ac:dyDescent="0.25">
      <c r="B107">
        <v>9</v>
      </c>
      <c r="C107">
        <v>6.2</v>
      </c>
      <c r="D107">
        <v>87</v>
      </c>
      <c r="E107" s="73">
        <v>9745</v>
      </c>
      <c r="F107">
        <f t="shared" si="5"/>
        <v>6</v>
      </c>
      <c r="G107">
        <f t="shared" si="7"/>
        <v>2.8</v>
      </c>
      <c r="H107">
        <f t="shared" si="9"/>
        <v>2.8</v>
      </c>
      <c r="I107" s="31">
        <f t="shared" si="8"/>
        <v>1</v>
      </c>
      <c r="J107" s="30">
        <f ca="1">B107+RAND()-0.5</f>
        <v>8.5096665502149751</v>
      </c>
      <c r="K107" s="18">
        <f>(B107-1)*10/9</f>
        <v>8.8888888888888893</v>
      </c>
      <c r="L107" s="78">
        <f>(C107-1)*10/9</f>
        <v>5.7777777777777777</v>
      </c>
    </row>
    <row r="108" spans="2:12" x14ac:dyDescent="0.25">
      <c r="B108">
        <v>4</v>
      </c>
      <c r="C108">
        <v>8</v>
      </c>
      <c r="D108">
        <v>92</v>
      </c>
      <c r="E108" s="73">
        <v>5881</v>
      </c>
      <c r="F108">
        <f t="shared" si="5"/>
        <v>8</v>
      </c>
      <c r="G108">
        <f t="shared" si="7"/>
        <v>-4</v>
      </c>
      <c r="H108">
        <f t="shared" si="9"/>
        <v>4</v>
      </c>
      <c r="I108" s="31">
        <f t="shared" si="8"/>
        <v>0</v>
      </c>
      <c r="J108" s="30">
        <f ca="1">B108+RAND()-0.5</f>
        <v>3.9147844782517573</v>
      </c>
      <c r="K108" s="18">
        <f>(B108-1)*10/9</f>
        <v>3.3333333333333335</v>
      </c>
      <c r="L108" s="78">
        <f>(C108-1)*10/9</f>
        <v>7.7777777777777777</v>
      </c>
    </row>
    <row r="109" spans="2:12" x14ac:dyDescent="0.25">
      <c r="B109">
        <v>7</v>
      </c>
      <c r="C109">
        <v>7.1</v>
      </c>
      <c r="D109">
        <v>109</v>
      </c>
      <c r="E109" s="73">
        <v>3619</v>
      </c>
      <c r="F109">
        <f t="shared" si="5"/>
        <v>7</v>
      </c>
      <c r="G109">
        <f t="shared" si="7"/>
        <v>-9.9999999999999645E-2</v>
      </c>
      <c r="H109">
        <f t="shared" si="9"/>
        <v>9.9999999999999645E-2</v>
      </c>
      <c r="I109" s="31">
        <f t="shared" si="8"/>
        <v>0</v>
      </c>
      <c r="J109" s="30">
        <f ca="1">B109+RAND()-0.5</f>
        <v>7.4538293706214427</v>
      </c>
      <c r="K109" s="18">
        <f>(B109-1)*10/9</f>
        <v>6.666666666666667</v>
      </c>
      <c r="L109" s="78">
        <f>(C109-1)*10/9</f>
        <v>6.7777777777777777</v>
      </c>
    </row>
    <row r="110" spans="2:12" x14ac:dyDescent="0.25">
      <c r="B110">
        <v>7</v>
      </c>
      <c r="C110">
        <v>7.9</v>
      </c>
      <c r="D110">
        <v>126</v>
      </c>
      <c r="E110" s="73">
        <v>127720</v>
      </c>
      <c r="F110">
        <f t="shared" si="5"/>
        <v>8</v>
      </c>
      <c r="G110">
        <f t="shared" si="7"/>
        <v>-0.90000000000000036</v>
      </c>
      <c r="H110">
        <f t="shared" si="9"/>
        <v>0.90000000000000036</v>
      </c>
      <c r="I110" s="31">
        <f t="shared" si="8"/>
        <v>0</v>
      </c>
      <c r="J110" s="30">
        <f ca="1">B110+RAND()-0.5</f>
        <v>6.5608315379603317</v>
      </c>
      <c r="K110" s="18">
        <f>(B110-1)*10/9</f>
        <v>6.666666666666667</v>
      </c>
      <c r="L110" s="78">
        <f>(C110-1)*10/9</f>
        <v>7.666666666666667</v>
      </c>
    </row>
    <row r="111" spans="2:12" x14ac:dyDescent="0.25">
      <c r="B111">
        <v>8</v>
      </c>
      <c r="C111">
        <v>6.8</v>
      </c>
      <c r="D111">
        <v>159</v>
      </c>
      <c r="E111" s="73">
        <v>60772</v>
      </c>
      <c r="F111">
        <f t="shared" si="5"/>
        <v>7</v>
      </c>
      <c r="G111">
        <f t="shared" si="7"/>
        <v>1.2000000000000002</v>
      </c>
      <c r="H111">
        <f t="shared" si="9"/>
        <v>1.2000000000000002</v>
      </c>
      <c r="I111" s="31">
        <f t="shared" si="8"/>
        <v>1</v>
      </c>
      <c r="J111" s="30">
        <f ca="1">B111+RAND()-0.5</f>
        <v>8.0392310737587902</v>
      </c>
      <c r="K111" s="18">
        <f>(B111-1)*10/9</f>
        <v>7.7777777777777777</v>
      </c>
      <c r="L111" s="78">
        <f>(C111-1)*10/9</f>
        <v>6.4444444444444446</v>
      </c>
    </row>
    <row r="112" spans="2:12" x14ac:dyDescent="0.25">
      <c r="B112">
        <v>8</v>
      </c>
      <c r="C112">
        <v>7.9</v>
      </c>
      <c r="D112">
        <v>101</v>
      </c>
      <c r="E112" s="73">
        <v>9263</v>
      </c>
      <c r="F112">
        <f t="shared" si="5"/>
        <v>8</v>
      </c>
      <c r="G112">
        <f t="shared" si="7"/>
        <v>9.9999999999999645E-2</v>
      </c>
      <c r="H112">
        <f t="shared" si="9"/>
        <v>9.9999999999999645E-2</v>
      </c>
      <c r="I112" s="31">
        <f t="shared" si="8"/>
        <v>1</v>
      </c>
      <c r="J112" s="30">
        <f ca="1">B112+RAND()-0.5</f>
        <v>8.4781854609258787</v>
      </c>
      <c r="K112" s="18">
        <f>(B112-1)*10/9</f>
        <v>7.7777777777777777</v>
      </c>
      <c r="L112" s="78">
        <f>(C112-1)*10/9</f>
        <v>7.666666666666667</v>
      </c>
    </row>
    <row r="113" spans="2:12" x14ac:dyDescent="0.25">
      <c r="B113">
        <v>7</v>
      </c>
      <c r="C113">
        <v>8</v>
      </c>
      <c r="D113">
        <v>109</v>
      </c>
      <c r="E113" s="73">
        <v>45666</v>
      </c>
      <c r="F113">
        <f t="shared" si="5"/>
        <v>8</v>
      </c>
      <c r="G113">
        <f t="shared" si="7"/>
        <v>-1</v>
      </c>
      <c r="H113">
        <f t="shared" si="9"/>
        <v>1</v>
      </c>
      <c r="I113" s="31">
        <f t="shared" si="8"/>
        <v>0</v>
      </c>
      <c r="J113" s="30">
        <f ca="1">B113+RAND()-0.5</f>
        <v>6.8347399098842159</v>
      </c>
      <c r="K113" s="18">
        <f>(B113-1)*10/9</f>
        <v>6.666666666666667</v>
      </c>
      <c r="L113" s="78">
        <f>(C113-1)*10/9</f>
        <v>7.7777777777777777</v>
      </c>
    </row>
    <row r="114" spans="2:12" x14ac:dyDescent="0.25">
      <c r="B114">
        <v>6</v>
      </c>
      <c r="C114">
        <v>8</v>
      </c>
      <c r="D114">
        <v>93</v>
      </c>
      <c r="E114" s="73">
        <v>37747</v>
      </c>
      <c r="F114">
        <f t="shared" si="5"/>
        <v>8</v>
      </c>
      <c r="G114">
        <f t="shared" si="7"/>
        <v>-2</v>
      </c>
      <c r="H114">
        <f t="shared" si="9"/>
        <v>2</v>
      </c>
      <c r="I114" s="31">
        <f t="shared" si="8"/>
        <v>0</v>
      </c>
      <c r="J114" s="30">
        <f ca="1">B114+RAND()-0.5</f>
        <v>5.6882363506243916</v>
      </c>
      <c r="K114" s="18">
        <f>(B114-1)*10/9</f>
        <v>5.5555555555555554</v>
      </c>
      <c r="L114" s="78">
        <f>(C114-1)*10/9</f>
        <v>7.7777777777777777</v>
      </c>
    </row>
    <row r="115" spans="2:12" x14ac:dyDescent="0.25">
      <c r="B115">
        <v>8</v>
      </c>
      <c r="C115">
        <v>7.8</v>
      </c>
      <c r="D115">
        <v>119</v>
      </c>
      <c r="E115" s="73">
        <v>56084</v>
      </c>
      <c r="F115">
        <f t="shared" si="5"/>
        <v>8</v>
      </c>
      <c r="G115">
        <f t="shared" si="7"/>
        <v>0.20000000000000018</v>
      </c>
      <c r="H115">
        <f t="shared" si="9"/>
        <v>0.20000000000000018</v>
      </c>
      <c r="I115" s="31">
        <f t="shared" si="8"/>
        <v>1</v>
      </c>
      <c r="J115" s="30">
        <f ca="1">B115+RAND()-0.5</f>
        <v>7.7540379230323317</v>
      </c>
      <c r="K115" s="18">
        <f>(B115-1)*10/9</f>
        <v>7.7777777777777777</v>
      </c>
      <c r="L115" s="78">
        <f>(C115-1)*10/9</f>
        <v>7.5555555555555554</v>
      </c>
    </row>
    <row r="116" spans="2:12" x14ac:dyDescent="0.25">
      <c r="B116">
        <v>4</v>
      </c>
      <c r="C116">
        <v>7.2</v>
      </c>
      <c r="D116">
        <v>79</v>
      </c>
      <c r="E116" s="73">
        <v>1402</v>
      </c>
      <c r="F116">
        <f t="shared" si="5"/>
        <v>7</v>
      </c>
      <c r="G116">
        <f t="shared" si="7"/>
        <v>-3.2</v>
      </c>
      <c r="H116">
        <f t="shared" si="9"/>
        <v>3.2</v>
      </c>
      <c r="I116" s="31">
        <f t="shared" si="8"/>
        <v>0</v>
      </c>
      <c r="J116" s="30">
        <f ca="1">B116+RAND()-0.5</f>
        <v>4.2432261503129904</v>
      </c>
      <c r="K116" s="18">
        <f>(B116-1)*10/9</f>
        <v>3.3333333333333335</v>
      </c>
      <c r="L116" s="78">
        <f>(C116-1)*10/9</f>
        <v>6.8888888888888893</v>
      </c>
    </row>
    <row r="117" spans="2:12" x14ac:dyDescent="0.25">
      <c r="B117">
        <v>5</v>
      </c>
      <c r="C117">
        <v>6.5</v>
      </c>
      <c r="D117">
        <v>145</v>
      </c>
      <c r="E117" s="73">
        <v>64534</v>
      </c>
      <c r="F117">
        <f t="shared" si="5"/>
        <v>6.5</v>
      </c>
      <c r="G117">
        <f t="shared" si="7"/>
        <v>-1.5</v>
      </c>
      <c r="H117">
        <f t="shared" si="9"/>
        <v>1.5</v>
      </c>
      <c r="I117" s="31">
        <f t="shared" si="8"/>
        <v>0</v>
      </c>
      <c r="J117" s="30">
        <f ca="1">B117+RAND()-0.5</f>
        <v>5.2370818871929412</v>
      </c>
      <c r="K117" s="18">
        <f>(B117-1)*10/9</f>
        <v>4.4444444444444446</v>
      </c>
      <c r="L117" s="78">
        <f>(C117-1)*10/9</f>
        <v>6.1111111111111107</v>
      </c>
    </row>
    <row r="118" spans="2:12" x14ac:dyDescent="0.25">
      <c r="B118">
        <v>5</v>
      </c>
      <c r="C118">
        <v>7.5</v>
      </c>
      <c r="D118">
        <v>93</v>
      </c>
      <c r="E118" s="73">
        <v>7128</v>
      </c>
      <c r="F118">
        <f t="shared" si="5"/>
        <v>7.5</v>
      </c>
      <c r="G118">
        <f t="shared" si="7"/>
        <v>-2.5</v>
      </c>
      <c r="H118">
        <f t="shared" si="9"/>
        <v>2.5</v>
      </c>
      <c r="I118" s="31">
        <f t="shared" si="8"/>
        <v>0</v>
      </c>
      <c r="J118" s="30">
        <f ca="1">B118+RAND()-0.5</f>
        <v>4.7980566308232904</v>
      </c>
      <c r="K118" s="18">
        <f>(B118-1)*10/9</f>
        <v>4.4444444444444446</v>
      </c>
      <c r="L118" s="78">
        <f>(C118-1)*10/9</f>
        <v>7.2222222222222223</v>
      </c>
    </row>
    <row r="119" spans="2:12" x14ac:dyDescent="0.25">
      <c r="B119">
        <v>7</v>
      </c>
      <c r="C119">
        <v>8.4</v>
      </c>
      <c r="D119">
        <v>95</v>
      </c>
      <c r="E119" s="73">
        <v>26491</v>
      </c>
      <c r="F119">
        <f t="shared" si="5"/>
        <v>8.5</v>
      </c>
      <c r="G119">
        <f t="shared" si="7"/>
        <v>-1.4000000000000004</v>
      </c>
      <c r="H119">
        <f t="shared" si="9"/>
        <v>1.4000000000000004</v>
      </c>
      <c r="I119" s="31">
        <f t="shared" si="8"/>
        <v>0</v>
      </c>
      <c r="J119" s="30">
        <f ca="1">B119+RAND()-0.5</f>
        <v>7.2051425353136285</v>
      </c>
      <c r="K119" s="18">
        <f>(B119-1)*10/9</f>
        <v>6.666666666666667</v>
      </c>
      <c r="L119" s="78">
        <f>(C119-1)*10/9</f>
        <v>8.2222222222222214</v>
      </c>
    </row>
    <row r="120" spans="2:12" x14ac:dyDescent="0.25">
      <c r="B120">
        <v>3</v>
      </c>
      <c r="C120">
        <v>7.1</v>
      </c>
      <c r="D120">
        <v>119</v>
      </c>
      <c r="E120" s="73">
        <v>489</v>
      </c>
      <c r="F120">
        <f t="shared" si="5"/>
        <v>7</v>
      </c>
      <c r="G120">
        <f t="shared" si="7"/>
        <v>-4.0999999999999996</v>
      </c>
      <c r="H120">
        <f t="shared" si="9"/>
        <v>4.0999999999999996</v>
      </c>
      <c r="I120" s="31">
        <f t="shared" si="8"/>
        <v>0</v>
      </c>
      <c r="J120" s="30">
        <f ca="1">B120+RAND()-0.5</f>
        <v>3.0977213717625229</v>
      </c>
      <c r="K120" s="18">
        <f>(B120-1)*10/9</f>
        <v>2.2222222222222223</v>
      </c>
      <c r="L120" s="78">
        <f>(C120-1)*10/9</f>
        <v>6.7777777777777777</v>
      </c>
    </row>
    <row r="121" spans="2:12" x14ac:dyDescent="0.25">
      <c r="B121">
        <v>8</v>
      </c>
      <c r="C121">
        <v>6.6</v>
      </c>
      <c r="D121">
        <v>114</v>
      </c>
      <c r="E121" s="73">
        <v>57405</v>
      </c>
      <c r="F121">
        <f t="shared" si="5"/>
        <v>6.5</v>
      </c>
      <c r="G121">
        <f t="shared" si="7"/>
        <v>1.4000000000000004</v>
      </c>
      <c r="H121">
        <f t="shared" si="9"/>
        <v>1.4000000000000004</v>
      </c>
      <c r="I121" s="31">
        <f t="shared" si="8"/>
        <v>1</v>
      </c>
      <c r="J121" s="30">
        <f ca="1">B121+RAND()-0.5</f>
        <v>7.6407629179785417</v>
      </c>
      <c r="K121" s="18">
        <f>(B121-1)*10/9</f>
        <v>7.7777777777777777</v>
      </c>
      <c r="L121" s="78">
        <f>(C121-1)*10/9</f>
        <v>6.2222222222222223</v>
      </c>
    </row>
    <row r="122" spans="2:12" x14ac:dyDescent="0.25">
      <c r="B122">
        <v>7</v>
      </c>
      <c r="C122">
        <v>7.1</v>
      </c>
      <c r="D122">
        <v>105</v>
      </c>
      <c r="E122" s="73">
        <v>73994</v>
      </c>
      <c r="F122">
        <f t="shared" si="5"/>
        <v>7</v>
      </c>
      <c r="G122">
        <f t="shared" si="7"/>
        <v>-9.9999999999999645E-2</v>
      </c>
      <c r="H122">
        <f t="shared" si="9"/>
        <v>9.9999999999999645E-2</v>
      </c>
      <c r="I122" s="31">
        <f t="shared" si="8"/>
        <v>0</v>
      </c>
      <c r="J122" s="30">
        <f ca="1">B122+RAND()-0.5</f>
        <v>7.4627080838714752</v>
      </c>
      <c r="K122" s="18">
        <f>(B122-1)*10/9</f>
        <v>6.666666666666667</v>
      </c>
      <c r="L122" s="78">
        <f>(C122-1)*10/9</f>
        <v>6.7777777777777777</v>
      </c>
    </row>
    <row r="123" spans="2:12" x14ac:dyDescent="0.25">
      <c r="B123">
        <v>8</v>
      </c>
      <c r="C123">
        <v>7</v>
      </c>
      <c r="D123">
        <v>89</v>
      </c>
      <c r="E123" s="73">
        <v>48236</v>
      </c>
      <c r="F123">
        <f t="shared" si="5"/>
        <v>7</v>
      </c>
      <c r="G123">
        <f t="shared" si="7"/>
        <v>1</v>
      </c>
      <c r="H123">
        <f t="shared" si="9"/>
        <v>1</v>
      </c>
      <c r="I123" s="31">
        <f t="shared" si="8"/>
        <v>1</v>
      </c>
      <c r="J123" s="30">
        <f ca="1">B123+RAND()-0.5</f>
        <v>7.6770937777768911</v>
      </c>
      <c r="K123" s="18">
        <f>(B123-1)*10/9</f>
        <v>7.7777777777777777</v>
      </c>
      <c r="L123" s="78">
        <f>(C123-1)*10/9</f>
        <v>6.666666666666667</v>
      </c>
    </row>
    <row r="124" spans="2:12" x14ac:dyDescent="0.25">
      <c r="B124">
        <v>7</v>
      </c>
      <c r="C124">
        <v>8.1</v>
      </c>
      <c r="D124">
        <v>124</v>
      </c>
      <c r="E124" s="73">
        <v>108049</v>
      </c>
      <c r="F124">
        <f t="shared" si="5"/>
        <v>8</v>
      </c>
      <c r="G124">
        <f t="shared" si="7"/>
        <v>-1.0999999999999996</v>
      </c>
      <c r="H124">
        <f t="shared" si="9"/>
        <v>1.0999999999999996</v>
      </c>
      <c r="I124" s="31">
        <f t="shared" si="8"/>
        <v>0</v>
      </c>
      <c r="J124" s="30">
        <f ca="1">B124+RAND()-0.5</f>
        <v>7.2096453248477133</v>
      </c>
      <c r="K124" s="18">
        <f>(B124-1)*10/9</f>
        <v>6.666666666666667</v>
      </c>
      <c r="L124" s="78">
        <f>(C124-1)*10/9</f>
        <v>7.8888888888888893</v>
      </c>
    </row>
    <row r="125" spans="2:12" x14ac:dyDescent="0.25">
      <c r="B125">
        <v>9</v>
      </c>
      <c r="C125">
        <v>7.7</v>
      </c>
      <c r="D125">
        <v>137</v>
      </c>
      <c r="E125" s="73">
        <v>137100</v>
      </c>
      <c r="F125">
        <f t="shared" si="5"/>
        <v>7.5</v>
      </c>
      <c r="G125">
        <f t="shared" si="7"/>
        <v>1.2999999999999998</v>
      </c>
      <c r="H125">
        <f t="shared" si="9"/>
        <v>1.2999999999999998</v>
      </c>
      <c r="I125" s="31">
        <f t="shared" si="8"/>
        <v>1</v>
      </c>
      <c r="J125" s="30">
        <f ca="1">B125+RAND()-0.5</f>
        <v>9.2765719176903545</v>
      </c>
      <c r="K125" s="18">
        <f>(B125-1)*10/9</f>
        <v>8.8888888888888893</v>
      </c>
      <c r="L125" s="78">
        <f>(C125-1)*10/9</f>
        <v>7.4444444444444446</v>
      </c>
    </row>
    <row r="126" spans="2:12" x14ac:dyDescent="0.25">
      <c r="B126">
        <v>9</v>
      </c>
      <c r="C126">
        <v>7.8</v>
      </c>
      <c r="D126">
        <v>99</v>
      </c>
      <c r="E126" s="73">
        <v>22902</v>
      </c>
      <c r="F126">
        <f t="shared" si="5"/>
        <v>8</v>
      </c>
      <c r="G126">
        <f t="shared" si="7"/>
        <v>1.2000000000000002</v>
      </c>
      <c r="H126">
        <f t="shared" si="9"/>
        <v>1.2000000000000002</v>
      </c>
      <c r="I126" s="31">
        <f t="shared" si="8"/>
        <v>1</v>
      </c>
      <c r="J126" s="30">
        <f ca="1">B126+RAND()-0.5</f>
        <v>9.3378534529061827</v>
      </c>
      <c r="K126" s="18">
        <f>(B126-1)*10/9</f>
        <v>8.8888888888888893</v>
      </c>
      <c r="L126" s="78">
        <f>(C126-1)*10/9</f>
        <v>7.5555555555555554</v>
      </c>
    </row>
    <row r="127" spans="2:12" x14ac:dyDescent="0.25">
      <c r="B127">
        <v>7</v>
      </c>
      <c r="C127">
        <v>7.3</v>
      </c>
      <c r="D127">
        <v>112</v>
      </c>
      <c r="E127" s="73">
        <v>50568</v>
      </c>
      <c r="F127">
        <f t="shared" si="5"/>
        <v>7.5</v>
      </c>
      <c r="G127">
        <f t="shared" si="7"/>
        <v>-0.29999999999999982</v>
      </c>
      <c r="H127">
        <f t="shared" si="9"/>
        <v>0.29999999999999982</v>
      </c>
      <c r="I127" s="31">
        <f t="shared" si="8"/>
        <v>0</v>
      </c>
      <c r="J127" s="30">
        <f ca="1">B127+RAND()-0.5</f>
        <v>6.6549043162975696</v>
      </c>
      <c r="K127" s="18">
        <f>(B127-1)*10/9</f>
        <v>6.666666666666667</v>
      </c>
      <c r="L127" s="78">
        <f>(C127-1)*10/9</f>
        <v>7</v>
      </c>
    </row>
    <row r="128" spans="2:12" x14ac:dyDescent="0.25">
      <c r="B128">
        <v>7</v>
      </c>
      <c r="C128">
        <v>6.1</v>
      </c>
      <c r="D128">
        <v>78</v>
      </c>
      <c r="E128" s="73">
        <v>28411</v>
      </c>
      <c r="F128">
        <f t="shared" si="5"/>
        <v>6</v>
      </c>
      <c r="G128">
        <f t="shared" si="7"/>
        <v>0.90000000000000036</v>
      </c>
      <c r="H128">
        <f t="shared" si="9"/>
        <v>0.90000000000000036</v>
      </c>
      <c r="I128" s="31">
        <f t="shared" si="8"/>
        <v>1</v>
      </c>
      <c r="J128" s="30">
        <f ca="1">B128+RAND()-0.5</f>
        <v>7.2653021813919771</v>
      </c>
      <c r="K128" s="18">
        <f>(B128-1)*10/9</f>
        <v>6.666666666666667</v>
      </c>
      <c r="L128" s="78">
        <f>(C128-1)*10/9</f>
        <v>5.666666666666667</v>
      </c>
    </row>
    <row r="129" spans="2:12" x14ac:dyDescent="0.25">
      <c r="B129">
        <v>7</v>
      </c>
      <c r="C129">
        <v>6.8</v>
      </c>
      <c r="D129">
        <v>97</v>
      </c>
      <c r="E129" s="73">
        <v>15493</v>
      </c>
      <c r="F129">
        <f t="shared" si="5"/>
        <v>7</v>
      </c>
      <c r="G129">
        <f t="shared" si="7"/>
        <v>0.20000000000000018</v>
      </c>
      <c r="H129">
        <f t="shared" si="9"/>
        <v>0.20000000000000018</v>
      </c>
      <c r="I129" s="31">
        <f t="shared" si="8"/>
        <v>1</v>
      </c>
      <c r="J129" s="30">
        <f ca="1">B129+RAND()-0.5</f>
        <v>6.7390339742557419</v>
      </c>
      <c r="K129" s="18">
        <f>(B129-1)*10/9</f>
        <v>6.666666666666667</v>
      </c>
      <c r="L129" s="78">
        <f>(C129-1)*10/9</f>
        <v>6.4444444444444446</v>
      </c>
    </row>
    <row r="130" spans="2:12" x14ac:dyDescent="0.25">
      <c r="B130">
        <v>7</v>
      </c>
      <c r="C130">
        <v>8.1999999999999993</v>
      </c>
      <c r="D130">
        <v>60</v>
      </c>
      <c r="E130" s="73">
        <v>35773</v>
      </c>
      <c r="F130">
        <f t="shared" ref="F130:F193" si="10">ROUND($C130*2, 0)/2</f>
        <v>8</v>
      </c>
      <c r="G130">
        <f t="shared" si="7"/>
        <v>-1.1999999999999993</v>
      </c>
      <c r="H130">
        <f t="shared" si="9"/>
        <v>1.1999999999999993</v>
      </c>
      <c r="I130" s="31">
        <f t="shared" si="8"/>
        <v>0</v>
      </c>
      <c r="J130" s="30">
        <f ca="1">B130+RAND()-0.5</f>
        <v>7.4777928239412237</v>
      </c>
      <c r="K130" s="18">
        <f>(B130-1)*10/9</f>
        <v>6.666666666666667</v>
      </c>
      <c r="L130" s="78">
        <f>(C130-1)*10/9</f>
        <v>8</v>
      </c>
    </row>
    <row r="131" spans="2:12" x14ac:dyDescent="0.25">
      <c r="B131">
        <v>7</v>
      </c>
      <c r="C131">
        <v>8.1</v>
      </c>
      <c r="D131">
        <v>88</v>
      </c>
      <c r="E131" s="73">
        <v>19740</v>
      </c>
      <c r="F131">
        <f t="shared" si="10"/>
        <v>8</v>
      </c>
      <c r="G131">
        <f t="shared" ref="G131:G194" si="11">B131-C131</f>
        <v>-1.0999999999999996</v>
      </c>
      <c r="H131">
        <f t="shared" si="9"/>
        <v>1.0999999999999996</v>
      </c>
      <c r="I131" s="31">
        <f t="shared" ref="I131:I194" si="12">IF($G131&gt;0,1,0)</f>
        <v>0</v>
      </c>
      <c r="J131" s="30">
        <f ca="1">B131+RAND()-0.5</f>
        <v>6.893406265911068</v>
      </c>
      <c r="K131" s="18">
        <f>(B131-1)*10/9</f>
        <v>6.666666666666667</v>
      </c>
      <c r="L131" s="78">
        <f>(C131-1)*10/9</f>
        <v>7.8888888888888893</v>
      </c>
    </row>
    <row r="132" spans="2:12" x14ac:dyDescent="0.25">
      <c r="B132">
        <v>9</v>
      </c>
      <c r="C132">
        <v>7.1</v>
      </c>
      <c r="D132">
        <v>88</v>
      </c>
      <c r="E132" s="73">
        <v>6890</v>
      </c>
      <c r="F132">
        <f t="shared" si="10"/>
        <v>7</v>
      </c>
      <c r="G132">
        <f t="shared" si="11"/>
        <v>1.9000000000000004</v>
      </c>
      <c r="H132">
        <f t="shared" ref="H132:H195" si="13">ABS(G132)</f>
        <v>1.9000000000000004</v>
      </c>
      <c r="I132" s="31">
        <f t="shared" si="12"/>
        <v>1</v>
      </c>
      <c r="J132" s="30">
        <f ca="1">B132+RAND()-0.5</f>
        <v>9.2939040424296024</v>
      </c>
      <c r="K132" s="18">
        <f>(B132-1)*10/9</f>
        <v>8.8888888888888893</v>
      </c>
      <c r="L132" s="78">
        <f>(C132-1)*10/9</f>
        <v>6.7777777777777777</v>
      </c>
    </row>
    <row r="133" spans="2:12" x14ac:dyDescent="0.25">
      <c r="B133">
        <v>7</v>
      </c>
      <c r="C133">
        <v>7.4</v>
      </c>
      <c r="D133">
        <v>108</v>
      </c>
      <c r="E133" s="73">
        <v>40143</v>
      </c>
      <c r="F133">
        <f t="shared" si="10"/>
        <v>7.5</v>
      </c>
      <c r="G133">
        <f t="shared" si="11"/>
        <v>-0.40000000000000036</v>
      </c>
      <c r="H133">
        <f t="shared" si="13"/>
        <v>0.40000000000000036</v>
      </c>
      <c r="I133" s="31">
        <f t="shared" si="12"/>
        <v>0</v>
      </c>
      <c r="J133" s="30">
        <f ca="1">B133+RAND()-0.5</f>
        <v>7.1168095128560074</v>
      </c>
      <c r="K133" s="18">
        <f>(B133-1)*10/9</f>
        <v>6.666666666666667</v>
      </c>
      <c r="L133" s="78">
        <f>(C133-1)*10/9</f>
        <v>7.1111111111111107</v>
      </c>
    </row>
    <row r="134" spans="2:12" x14ac:dyDescent="0.25">
      <c r="B134">
        <v>5</v>
      </c>
      <c r="C134">
        <v>6.4</v>
      </c>
      <c r="D134">
        <v>99</v>
      </c>
      <c r="E134" s="73">
        <v>69007</v>
      </c>
      <c r="F134">
        <f t="shared" si="10"/>
        <v>6.5</v>
      </c>
      <c r="G134">
        <f t="shared" si="11"/>
        <v>-1.4000000000000004</v>
      </c>
      <c r="H134">
        <f t="shared" si="13"/>
        <v>1.4000000000000004</v>
      </c>
      <c r="I134" s="31">
        <f t="shared" si="12"/>
        <v>0</v>
      </c>
      <c r="J134" s="30">
        <f ca="1">B134+RAND()-0.5</f>
        <v>4.6920676079481103</v>
      </c>
      <c r="K134" s="18">
        <f>(B134-1)*10/9</f>
        <v>4.4444444444444446</v>
      </c>
      <c r="L134" s="78">
        <f>(C134-1)*10/9</f>
        <v>6</v>
      </c>
    </row>
    <row r="135" spans="2:12" x14ac:dyDescent="0.25">
      <c r="B135">
        <v>10</v>
      </c>
      <c r="C135">
        <v>7.4</v>
      </c>
      <c r="D135">
        <v>142</v>
      </c>
      <c r="E135" s="73">
        <v>33815</v>
      </c>
      <c r="F135">
        <f t="shared" si="10"/>
        <v>7.5</v>
      </c>
      <c r="G135">
        <f t="shared" si="11"/>
        <v>2.5999999999999996</v>
      </c>
      <c r="H135">
        <f t="shared" si="13"/>
        <v>2.5999999999999996</v>
      </c>
      <c r="I135" s="31">
        <f t="shared" si="12"/>
        <v>1</v>
      </c>
      <c r="J135" s="30">
        <f ca="1">B135+RAND()-0.5</f>
        <v>10.000507402302294</v>
      </c>
      <c r="K135" s="18">
        <f>(B135-1)*10/9</f>
        <v>10</v>
      </c>
      <c r="L135" s="78">
        <f>(C135-1)*10/9</f>
        <v>7.1111111111111107</v>
      </c>
    </row>
    <row r="136" spans="2:12" x14ac:dyDescent="0.25">
      <c r="B136">
        <v>7</v>
      </c>
      <c r="C136">
        <v>7.6</v>
      </c>
      <c r="D136">
        <v>100</v>
      </c>
      <c r="E136" s="73">
        <v>8543</v>
      </c>
      <c r="F136">
        <f t="shared" si="10"/>
        <v>7.5</v>
      </c>
      <c r="G136">
        <f t="shared" si="11"/>
        <v>-0.59999999999999964</v>
      </c>
      <c r="H136">
        <f t="shared" si="13"/>
        <v>0.59999999999999964</v>
      </c>
      <c r="I136" s="31">
        <f t="shared" si="12"/>
        <v>0</v>
      </c>
      <c r="J136" s="30">
        <f ca="1">B136+RAND()-0.5</f>
        <v>6.5299659425913745</v>
      </c>
      <c r="K136" s="18">
        <f>(B136-1)*10/9</f>
        <v>6.666666666666667</v>
      </c>
      <c r="L136" s="78">
        <f>(C136-1)*10/9</f>
        <v>7.333333333333333</v>
      </c>
    </row>
    <row r="137" spans="2:12" x14ac:dyDescent="0.25">
      <c r="B137">
        <v>3</v>
      </c>
      <c r="C137">
        <v>5.7</v>
      </c>
      <c r="D137">
        <v>102</v>
      </c>
      <c r="E137" s="73">
        <v>29232</v>
      </c>
      <c r="F137">
        <f t="shared" si="10"/>
        <v>5.5</v>
      </c>
      <c r="G137">
        <f t="shared" si="11"/>
        <v>-2.7</v>
      </c>
      <c r="H137">
        <f t="shared" si="13"/>
        <v>2.7</v>
      </c>
      <c r="I137" s="31">
        <f t="shared" si="12"/>
        <v>0</v>
      </c>
      <c r="J137" s="30">
        <f ca="1">B137+RAND()-0.5</f>
        <v>3.3229448428262307</v>
      </c>
      <c r="K137" s="18">
        <f>(B137-1)*10/9</f>
        <v>2.2222222222222223</v>
      </c>
      <c r="L137" s="78">
        <f>(C137-1)*10/9</f>
        <v>5.2222222222222223</v>
      </c>
    </row>
    <row r="138" spans="2:12" x14ac:dyDescent="0.25">
      <c r="B138">
        <v>6</v>
      </c>
      <c r="C138">
        <v>7.4</v>
      </c>
      <c r="D138">
        <v>60</v>
      </c>
      <c r="E138" s="73">
        <v>27496</v>
      </c>
      <c r="F138">
        <f t="shared" si="10"/>
        <v>7.5</v>
      </c>
      <c r="G138">
        <f t="shared" si="11"/>
        <v>-1.4000000000000004</v>
      </c>
      <c r="H138">
        <f t="shared" si="13"/>
        <v>1.4000000000000004</v>
      </c>
      <c r="I138" s="31">
        <f t="shared" si="12"/>
        <v>0</v>
      </c>
      <c r="J138" s="30">
        <f ca="1">B138+RAND()-0.5</f>
        <v>6.3333626830258893</v>
      </c>
      <c r="K138" s="18">
        <f>(B138-1)*10/9</f>
        <v>5.5555555555555554</v>
      </c>
      <c r="L138" s="78">
        <f>(C138-1)*10/9</f>
        <v>7.1111111111111107</v>
      </c>
    </row>
    <row r="139" spans="2:12" x14ac:dyDescent="0.25">
      <c r="B139">
        <v>6</v>
      </c>
      <c r="C139">
        <v>8.1999999999999993</v>
      </c>
      <c r="D139">
        <v>90</v>
      </c>
      <c r="E139" s="73">
        <v>5631</v>
      </c>
      <c r="F139">
        <f t="shared" si="10"/>
        <v>8</v>
      </c>
      <c r="G139">
        <f t="shared" si="11"/>
        <v>-2.1999999999999993</v>
      </c>
      <c r="H139">
        <f t="shared" si="13"/>
        <v>2.1999999999999993</v>
      </c>
      <c r="I139" s="31">
        <f t="shared" si="12"/>
        <v>0</v>
      </c>
      <c r="J139" s="30">
        <f ca="1">B139+RAND()-0.5</f>
        <v>5.9878837138662231</v>
      </c>
      <c r="K139" s="18">
        <f>(B139-1)*10/9</f>
        <v>5.5555555555555554</v>
      </c>
      <c r="L139" s="78">
        <f>(C139-1)*10/9</f>
        <v>8</v>
      </c>
    </row>
    <row r="140" spans="2:12" x14ac:dyDescent="0.25">
      <c r="B140">
        <v>7</v>
      </c>
      <c r="C140">
        <v>6.6</v>
      </c>
      <c r="D140">
        <v>107</v>
      </c>
      <c r="E140" s="73">
        <v>32572</v>
      </c>
      <c r="F140">
        <f t="shared" si="10"/>
        <v>6.5</v>
      </c>
      <c r="G140">
        <f t="shared" si="11"/>
        <v>0.40000000000000036</v>
      </c>
      <c r="H140">
        <f t="shared" si="13"/>
        <v>0.40000000000000036</v>
      </c>
      <c r="I140" s="31">
        <f t="shared" si="12"/>
        <v>1</v>
      </c>
      <c r="J140" s="30">
        <f ca="1">B140+RAND()-0.5</f>
        <v>7.0530141151610355</v>
      </c>
      <c r="K140" s="18">
        <f>(B140-1)*10/9</f>
        <v>6.666666666666667</v>
      </c>
      <c r="L140" s="78">
        <f>(C140-1)*10/9</f>
        <v>6.2222222222222223</v>
      </c>
    </row>
    <row r="141" spans="2:12" x14ac:dyDescent="0.25">
      <c r="B141">
        <v>5</v>
      </c>
      <c r="C141">
        <v>6.4</v>
      </c>
      <c r="D141">
        <v>101</v>
      </c>
      <c r="E141" s="73">
        <v>1632</v>
      </c>
      <c r="F141">
        <f t="shared" si="10"/>
        <v>6.5</v>
      </c>
      <c r="G141">
        <f t="shared" si="11"/>
        <v>-1.4000000000000004</v>
      </c>
      <c r="H141">
        <f t="shared" si="13"/>
        <v>1.4000000000000004</v>
      </c>
      <c r="I141" s="31">
        <f t="shared" si="12"/>
        <v>0</v>
      </c>
      <c r="J141" s="30">
        <f ca="1">B141+RAND()-0.5</f>
        <v>4.6307251917947516</v>
      </c>
      <c r="K141" s="18">
        <f>(B141-1)*10/9</f>
        <v>4.4444444444444446</v>
      </c>
      <c r="L141" s="78">
        <f>(C141-1)*10/9</f>
        <v>6</v>
      </c>
    </row>
    <row r="142" spans="2:12" x14ac:dyDescent="0.25">
      <c r="B142">
        <v>8</v>
      </c>
      <c r="C142">
        <v>8.1</v>
      </c>
      <c r="D142">
        <v>56</v>
      </c>
      <c r="E142" s="73">
        <v>3852</v>
      </c>
      <c r="F142">
        <f t="shared" si="10"/>
        <v>8</v>
      </c>
      <c r="G142">
        <f t="shared" si="11"/>
        <v>-9.9999999999999645E-2</v>
      </c>
      <c r="H142">
        <f t="shared" si="13"/>
        <v>9.9999999999999645E-2</v>
      </c>
      <c r="I142" s="31">
        <f t="shared" si="12"/>
        <v>0</v>
      </c>
      <c r="J142" s="30">
        <f ca="1">B142+RAND()-0.5</f>
        <v>7.9351678495496945</v>
      </c>
      <c r="K142" s="18">
        <f>(B142-1)*10/9</f>
        <v>7.7777777777777777</v>
      </c>
      <c r="L142" s="78">
        <f>(C142-1)*10/9</f>
        <v>7.8888888888888893</v>
      </c>
    </row>
    <row r="143" spans="2:12" x14ac:dyDescent="0.25">
      <c r="B143">
        <v>8</v>
      </c>
      <c r="C143">
        <v>7.5</v>
      </c>
      <c r="D143">
        <v>127</v>
      </c>
      <c r="E143" s="73">
        <v>53054</v>
      </c>
      <c r="F143">
        <f t="shared" si="10"/>
        <v>7.5</v>
      </c>
      <c r="G143">
        <f t="shared" si="11"/>
        <v>0.5</v>
      </c>
      <c r="H143">
        <f t="shared" si="13"/>
        <v>0.5</v>
      </c>
      <c r="I143" s="31">
        <f t="shared" si="12"/>
        <v>1</v>
      </c>
      <c r="J143" s="30">
        <f ca="1">B143+RAND()-0.5</f>
        <v>7.8892833023815001</v>
      </c>
      <c r="K143" s="18">
        <f>(B143-1)*10/9</f>
        <v>7.7777777777777777</v>
      </c>
      <c r="L143" s="78">
        <f>(C143-1)*10/9</f>
        <v>7.2222222222222223</v>
      </c>
    </row>
    <row r="144" spans="2:12" x14ac:dyDescent="0.25">
      <c r="B144">
        <v>4</v>
      </c>
      <c r="C144">
        <v>6.4</v>
      </c>
      <c r="D144">
        <v>96</v>
      </c>
      <c r="E144" s="73">
        <v>34770</v>
      </c>
      <c r="F144">
        <f t="shared" si="10"/>
        <v>6.5</v>
      </c>
      <c r="G144">
        <f t="shared" si="11"/>
        <v>-2.4000000000000004</v>
      </c>
      <c r="H144">
        <f t="shared" si="13"/>
        <v>2.4000000000000004</v>
      </c>
      <c r="I144" s="31">
        <f t="shared" si="12"/>
        <v>0</v>
      </c>
      <c r="J144" s="30">
        <f ca="1">B144+RAND()-0.5</f>
        <v>4.0523099912181655</v>
      </c>
      <c r="K144" s="18">
        <f>(B144-1)*10/9</f>
        <v>3.3333333333333335</v>
      </c>
      <c r="L144" s="78">
        <f>(C144-1)*10/9</f>
        <v>6</v>
      </c>
    </row>
    <row r="145" spans="2:12" x14ac:dyDescent="0.25">
      <c r="B145">
        <v>8</v>
      </c>
      <c r="C145">
        <v>6.9</v>
      </c>
      <c r="D145">
        <v>143</v>
      </c>
      <c r="E145" s="73">
        <v>3548</v>
      </c>
      <c r="F145">
        <f t="shared" si="10"/>
        <v>7</v>
      </c>
      <c r="G145">
        <f t="shared" si="11"/>
        <v>1.0999999999999996</v>
      </c>
      <c r="H145">
        <f t="shared" si="13"/>
        <v>1.0999999999999996</v>
      </c>
      <c r="I145" s="31">
        <f t="shared" si="12"/>
        <v>1</v>
      </c>
      <c r="J145" s="30">
        <f ca="1">B145+RAND()-0.5</f>
        <v>7.6186468262671756</v>
      </c>
      <c r="K145" s="18">
        <f>(B145-1)*10/9</f>
        <v>7.7777777777777777</v>
      </c>
      <c r="L145" s="78">
        <f>(C145-1)*10/9</f>
        <v>6.5555555555555554</v>
      </c>
    </row>
    <row r="146" spans="2:12" x14ac:dyDescent="0.25">
      <c r="B146">
        <v>6</v>
      </c>
      <c r="C146">
        <v>7.3</v>
      </c>
      <c r="D146">
        <v>130</v>
      </c>
      <c r="E146" s="73">
        <v>23582</v>
      </c>
      <c r="F146">
        <f t="shared" si="10"/>
        <v>7.5</v>
      </c>
      <c r="G146">
        <f t="shared" si="11"/>
        <v>-1.2999999999999998</v>
      </c>
      <c r="H146">
        <f t="shared" si="13"/>
        <v>1.2999999999999998</v>
      </c>
      <c r="I146" s="31">
        <f t="shared" si="12"/>
        <v>0</v>
      </c>
      <c r="J146" s="30">
        <f ca="1">B146+RAND()-0.5</f>
        <v>5.9271118207087055</v>
      </c>
      <c r="K146" s="18">
        <f>(B146-1)*10/9</f>
        <v>5.5555555555555554</v>
      </c>
      <c r="L146" s="78">
        <f>(C146-1)*10/9</f>
        <v>7</v>
      </c>
    </row>
    <row r="147" spans="2:12" x14ac:dyDescent="0.25">
      <c r="B147">
        <v>8</v>
      </c>
      <c r="C147">
        <v>6.8</v>
      </c>
      <c r="D147">
        <v>118</v>
      </c>
      <c r="E147" s="73">
        <v>55170</v>
      </c>
      <c r="F147">
        <f t="shared" si="10"/>
        <v>7</v>
      </c>
      <c r="G147">
        <f t="shared" si="11"/>
        <v>1.2000000000000002</v>
      </c>
      <c r="H147">
        <f t="shared" si="13"/>
        <v>1.2000000000000002</v>
      </c>
      <c r="I147" s="31">
        <f t="shared" si="12"/>
        <v>1</v>
      </c>
      <c r="J147" s="30">
        <f ca="1">B147+RAND()-0.5</f>
        <v>8.1734243386226737</v>
      </c>
      <c r="K147" s="18">
        <f>(B147-1)*10/9</f>
        <v>7.7777777777777777</v>
      </c>
      <c r="L147" s="78">
        <f>(C147-1)*10/9</f>
        <v>6.4444444444444446</v>
      </c>
    </row>
    <row r="148" spans="2:12" x14ac:dyDescent="0.25">
      <c r="B148">
        <v>9</v>
      </c>
      <c r="C148">
        <v>7.2</v>
      </c>
      <c r="D148">
        <v>94</v>
      </c>
      <c r="E148" s="73">
        <v>16686</v>
      </c>
      <c r="F148">
        <f t="shared" si="10"/>
        <v>7</v>
      </c>
      <c r="G148">
        <f t="shared" si="11"/>
        <v>1.7999999999999998</v>
      </c>
      <c r="H148">
        <f t="shared" si="13"/>
        <v>1.7999999999999998</v>
      </c>
      <c r="I148" s="31">
        <f t="shared" si="12"/>
        <v>1</v>
      </c>
      <c r="J148" s="30">
        <f ca="1">B148+RAND()-0.5</f>
        <v>8.941963553015059</v>
      </c>
      <c r="K148" s="18">
        <f>(B148-1)*10/9</f>
        <v>8.8888888888888893</v>
      </c>
      <c r="L148" s="78">
        <f>(C148-1)*10/9</f>
        <v>6.8888888888888893</v>
      </c>
    </row>
    <row r="149" spans="2:12" x14ac:dyDescent="0.25">
      <c r="B149">
        <v>9</v>
      </c>
      <c r="C149">
        <v>7.1</v>
      </c>
      <c r="D149">
        <v>89</v>
      </c>
      <c r="E149" s="73">
        <v>29457</v>
      </c>
      <c r="F149">
        <f t="shared" si="10"/>
        <v>7</v>
      </c>
      <c r="G149">
        <f t="shared" si="11"/>
        <v>1.9000000000000004</v>
      </c>
      <c r="H149">
        <f t="shared" si="13"/>
        <v>1.9000000000000004</v>
      </c>
      <c r="I149" s="31">
        <f t="shared" si="12"/>
        <v>1</v>
      </c>
      <c r="J149" s="30">
        <f ca="1">B149+RAND()-0.5</f>
        <v>8.9409688705794714</v>
      </c>
      <c r="K149" s="18">
        <f>(B149-1)*10/9</f>
        <v>8.8888888888888893</v>
      </c>
      <c r="L149" s="78">
        <f>(C149-1)*10/9</f>
        <v>6.7777777777777777</v>
      </c>
    </row>
    <row r="150" spans="2:12" x14ac:dyDescent="0.25">
      <c r="B150">
        <v>6</v>
      </c>
      <c r="C150">
        <v>6.5</v>
      </c>
      <c r="D150">
        <v>119</v>
      </c>
      <c r="E150" s="73">
        <v>1096</v>
      </c>
      <c r="F150">
        <f t="shared" si="10"/>
        <v>6.5</v>
      </c>
      <c r="G150">
        <f t="shared" si="11"/>
        <v>-0.5</v>
      </c>
      <c r="H150">
        <f t="shared" si="13"/>
        <v>0.5</v>
      </c>
      <c r="I150" s="31">
        <f t="shared" si="12"/>
        <v>0</v>
      </c>
      <c r="J150" s="30">
        <f ca="1">B150+RAND()-0.5</f>
        <v>6.2604227365771061</v>
      </c>
      <c r="K150" s="18">
        <f>(B150-1)*10/9</f>
        <v>5.5555555555555554</v>
      </c>
      <c r="L150" s="78">
        <f>(C150-1)*10/9</f>
        <v>6.1111111111111107</v>
      </c>
    </row>
    <row r="151" spans="2:12" x14ac:dyDescent="0.25">
      <c r="B151">
        <v>7</v>
      </c>
      <c r="C151">
        <v>7.4</v>
      </c>
      <c r="D151">
        <v>103</v>
      </c>
      <c r="E151" s="73">
        <v>27509</v>
      </c>
      <c r="F151">
        <f t="shared" si="10"/>
        <v>7.5</v>
      </c>
      <c r="G151">
        <f t="shared" si="11"/>
        <v>-0.40000000000000036</v>
      </c>
      <c r="H151">
        <f t="shared" si="13"/>
        <v>0.40000000000000036</v>
      </c>
      <c r="I151" s="31">
        <f t="shared" si="12"/>
        <v>0</v>
      </c>
      <c r="J151" s="30">
        <f ca="1">B151+RAND()-0.5</f>
        <v>6.8118954465309463</v>
      </c>
      <c r="K151" s="18">
        <f>(B151-1)*10/9</f>
        <v>6.666666666666667</v>
      </c>
      <c r="L151" s="78">
        <f>(C151-1)*10/9</f>
        <v>7.1111111111111107</v>
      </c>
    </row>
    <row r="152" spans="2:12" x14ac:dyDescent="0.25">
      <c r="B152">
        <v>8</v>
      </c>
      <c r="C152">
        <v>6.4</v>
      </c>
      <c r="D152">
        <v>88</v>
      </c>
      <c r="E152" s="73">
        <v>86982</v>
      </c>
      <c r="F152">
        <f t="shared" si="10"/>
        <v>6.5</v>
      </c>
      <c r="G152">
        <f t="shared" si="11"/>
        <v>1.5999999999999996</v>
      </c>
      <c r="H152">
        <f t="shared" si="13"/>
        <v>1.5999999999999996</v>
      </c>
      <c r="I152" s="31">
        <f t="shared" si="12"/>
        <v>1</v>
      </c>
      <c r="J152" s="30">
        <f ca="1">B152+RAND()-0.5</f>
        <v>7.9100689142378737</v>
      </c>
      <c r="K152" s="18">
        <f>(B152-1)*10/9</f>
        <v>7.7777777777777777</v>
      </c>
      <c r="L152" s="78">
        <f>(C152-1)*10/9</f>
        <v>6</v>
      </c>
    </row>
    <row r="153" spans="2:12" x14ac:dyDescent="0.25">
      <c r="B153">
        <v>7</v>
      </c>
      <c r="C153">
        <v>8</v>
      </c>
      <c r="D153">
        <v>118</v>
      </c>
      <c r="E153" s="73">
        <v>22775</v>
      </c>
      <c r="F153">
        <f t="shared" si="10"/>
        <v>8</v>
      </c>
      <c r="G153">
        <f t="shared" si="11"/>
        <v>-1</v>
      </c>
      <c r="H153">
        <f t="shared" si="13"/>
        <v>1</v>
      </c>
      <c r="I153" s="31">
        <f t="shared" si="12"/>
        <v>0</v>
      </c>
      <c r="J153" s="30">
        <f ca="1">B153+RAND()-0.5</f>
        <v>6.7914073181731158</v>
      </c>
      <c r="K153" s="18">
        <f>(B153-1)*10/9</f>
        <v>6.666666666666667</v>
      </c>
      <c r="L153" s="78">
        <f>(C153-1)*10/9</f>
        <v>7.7777777777777777</v>
      </c>
    </row>
    <row r="154" spans="2:12" x14ac:dyDescent="0.25">
      <c r="B154">
        <v>9</v>
      </c>
      <c r="C154">
        <v>7.1</v>
      </c>
      <c r="D154">
        <v>90</v>
      </c>
      <c r="E154" s="73">
        <v>32701</v>
      </c>
      <c r="F154">
        <f t="shared" si="10"/>
        <v>7</v>
      </c>
      <c r="G154">
        <f t="shared" si="11"/>
        <v>1.9000000000000004</v>
      </c>
      <c r="H154">
        <f t="shared" si="13"/>
        <v>1.9000000000000004</v>
      </c>
      <c r="I154" s="31">
        <f t="shared" si="12"/>
        <v>1</v>
      </c>
      <c r="J154" s="30">
        <f ca="1">B154+RAND()-0.5</f>
        <v>9.2580806817855628</v>
      </c>
      <c r="K154" s="18">
        <f>(B154-1)*10/9</f>
        <v>8.8888888888888893</v>
      </c>
      <c r="L154" s="78">
        <f>(C154-1)*10/9</f>
        <v>6.7777777777777777</v>
      </c>
    </row>
    <row r="155" spans="2:12" x14ac:dyDescent="0.25">
      <c r="B155">
        <v>8</v>
      </c>
      <c r="C155">
        <v>7.5</v>
      </c>
      <c r="D155">
        <v>106</v>
      </c>
      <c r="E155" s="73">
        <v>36826</v>
      </c>
      <c r="F155">
        <f t="shared" si="10"/>
        <v>7.5</v>
      </c>
      <c r="G155">
        <f t="shared" si="11"/>
        <v>0.5</v>
      </c>
      <c r="H155">
        <f t="shared" si="13"/>
        <v>0.5</v>
      </c>
      <c r="I155" s="31">
        <f t="shared" si="12"/>
        <v>1</v>
      </c>
      <c r="J155" s="30">
        <f ca="1">B155+RAND()-0.5</f>
        <v>8.2616956432310928</v>
      </c>
      <c r="K155" s="18">
        <f>(B155-1)*10/9</f>
        <v>7.7777777777777777</v>
      </c>
      <c r="L155" s="78">
        <f>(C155-1)*10/9</f>
        <v>7.2222222222222223</v>
      </c>
    </row>
    <row r="156" spans="2:12" x14ac:dyDescent="0.25">
      <c r="B156">
        <v>3</v>
      </c>
      <c r="C156">
        <v>5.7</v>
      </c>
      <c r="D156">
        <v>100</v>
      </c>
      <c r="E156" s="73">
        <v>116974</v>
      </c>
      <c r="F156">
        <f t="shared" si="10"/>
        <v>5.5</v>
      </c>
      <c r="G156">
        <f t="shared" si="11"/>
        <v>-2.7</v>
      </c>
      <c r="H156">
        <f t="shared" si="13"/>
        <v>2.7</v>
      </c>
      <c r="I156" s="31">
        <f t="shared" si="12"/>
        <v>0</v>
      </c>
      <c r="J156" s="30">
        <f ca="1">B156+RAND()-0.5</f>
        <v>3.3882034388575213</v>
      </c>
      <c r="K156" s="18">
        <f>(B156-1)*10/9</f>
        <v>2.2222222222222223</v>
      </c>
      <c r="L156" s="78">
        <f>(C156-1)*10/9</f>
        <v>5.2222222222222223</v>
      </c>
    </row>
    <row r="157" spans="2:12" x14ac:dyDescent="0.25">
      <c r="B157">
        <v>5</v>
      </c>
      <c r="C157">
        <v>7.1</v>
      </c>
      <c r="D157">
        <v>103</v>
      </c>
      <c r="E157" s="73">
        <v>70032</v>
      </c>
      <c r="F157">
        <f t="shared" si="10"/>
        <v>7</v>
      </c>
      <c r="G157">
        <f t="shared" si="11"/>
        <v>-2.0999999999999996</v>
      </c>
      <c r="H157">
        <f t="shared" si="13"/>
        <v>2.0999999999999996</v>
      </c>
      <c r="I157" s="31">
        <f t="shared" si="12"/>
        <v>0</v>
      </c>
      <c r="J157" s="30">
        <f ca="1">B157+RAND()-0.5</f>
        <v>4.8430169980302402</v>
      </c>
      <c r="K157" s="18">
        <f>(B157-1)*10/9</f>
        <v>4.4444444444444446</v>
      </c>
      <c r="L157" s="78">
        <f>(C157-1)*10/9</f>
        <v>6.7777777777777777</v>
      </c>
    </row>
    <row r="158" spans="2:12" x14ac:dyDescent="0.25">
      <c r="B158">
        <v>10</v>
      </c>
      <c r="C158">
        <v>7.3</v>
      </c>
      <c r="D158">
        <v>99</v>
      </c>
      <c r="E158" s="73">
        <v>67375</v>
      </c>
      <c r="F158">
        <f t="shared" si="10"/>
        <v>7.5</v>
      </c>
      <c r="G158">
        <f t="shared" si="11"/>
        <v>2.7</v>
      </c>
      <c r="H158">
        <f t="shared" si="13"/>
        <v>2.7</v>
      </c>
      <c r="I158" s="31">
        <f t="shared" si="12"/>
        <v>1</v>
      </c>
      <c r="J158" s="30">
        <f ca="1">B158+RAND()-0.5</f>
        <v>10.299417741889823</v>
      </c>
      <c r="K158" s="18">
        <f>(B158-1)*10/9</f>
        <v>10</v>
      </c>
      <c r="L158" s="78">
        <f>(C158-1)*10/9</f>
        <v>7</v>
      </c>
    </row>
    <row r="159" spans="2:12" x14ac:dyDescent="0.25">
      <c r="B159">
        <v>9</v>
      </c>
      <c r="C159">
        <v>7.4</v>
      </c>
      <c r="D159">
        <v>113</v>
      </c>
      <c r="E159" s="73">
        <v>24138</v>
      </c>
      <c r="F159">
        <f t="shared" si="10"/>
        <v>7.5</v>
      </c>
      <c r="G159">
        <f t="shared" si="11"/>
        <v>1.5999999999999996</v>
      </c>
      <c r="H159">
        <f t="shared" si="13"/>
        <v>1.5999999999999996</v>
      </c>
      <c r="I159" s="31">
        <f t="shared" si="12"/>
        <v>1</v>
      </c>
      <c r="J159" s="30">
        <f ca="1">B159+RAND()-0.5</f>
        <v>9.4390327984652309</v>
      </c>
      <c r="K159" s="18">
        <f>(B159-1)*10/9</f>
        <v>8.8888888888888893</v>
      </c>
      <c r="L159" s="78">
        <f>(C159-1)*10/9</f>
        <v>7.1111111111111107</v>
      </c>
    </row>
    <row r="160" spans="2:12" x14ac:dyDescent="0.25">
      <c r="B160">
        <v>6</v>
      </c>
      <c r="C160">
        <v>7.8</v>
      </c>
      <c r="D160">
        <v>115</v>
      </c>
      <c r="E160" s="73">
        <v>57250</v>
      </c>
      <c r="F160">
        <f t="shared" si="10"/>
        <v>8</v>
      </c>
      <c r="G160">
        <f t="shared" si="11"/>
        <v>-1.7999999999999998</v>
      </c>
      <c r="H160">
        <f t="shared" si="13"/>
        <v>1.7999999999999998</v>
      </c>
      <c r="I160" s="31">
        <f t="shared" si="12"/>
        <v>0</v>
      </c>
      <c r="J160" s="30">
        <f ca="1">B160+RAND()-0.5</f>
        <v>5.6777655690381934</v>
      </c>
      <c r="K160" s="18">
        <f>(B160-1)*10/9</f>
        <v>5.5555555555555554</v>
      </c>
      <c r="L160" s="78">
        <f>(C160-1)*10/9</f>
        <v>7.5555555555555554</v>
      </c>
    </row>
    <row r="161" spans="2:12" x14ac:dyDescent="0.25">
      <c r="B161">
        <v>6</v>
      </c>
      <c r="C161">
        <v>7.6</v>
      </c>
      <c r="D161">
        <v>117</v>
      </c>
      <c r="E161" s="73">
        <v>115931</v>
      </c>
      <c r="F161">
        <f t="shared" si="10"/>
        <v>7.5</v>
      </c>
      <c r="G161">
        <f t="shared" si="11"/>
        <v>-1.5999999999999996</v>
      </c>
      <c r="H161">
        <f t="shared" si="13"/>
        <v>1.5999999999999996</v>
      </c>
      <c r="I161" s="31">
        <f t="shared" si="12"/>
        <v>0</v>
      </c>
      <c r="J161" s="30">
        <f ca="1">B161+RAND()-0.5</f>
        <v>5.6774918230298796</v>
      </c>
      <c r="K161" s="18">
        <f>(B161-1)*10/9</f>
        <v>5.5555555555555554</v>
      </c>
      <c r="L161" s="78">
        <f>(C161-1)*10/9</f>
        <v>7.333333333333333</v>
      </c>
    </row>
    <row r="162" spans="2:12" x14ac:dyDescent="0.25">
      <c r="B162">
        <v>9</v>
      </c>
      <c r="C162">
        <v>8.1999999999999993</v>
      </c>
      <c r="D162">
        <v>108</v>
      </c>
      <c r="E162" s="73">
        <v>25132</v>
      </c>
      <c r="F162">
        <f t="shared" si="10"/>
        <v>8</v>
      </c>
      <c r="G162">
        <f t="shared" si="11"/>
        <v>0.80000000000000071</v>
      </c>
      <c r="H162">
        <f t="shared" si="13"/>
        <v>0.80000000000000071</v>
      </c>
      <c r="I162" s="31">
        <f t="shared" si="12"/>
        <v>1</v>
      </c>
      <c r="J162" s="30">
        <f ca="1">B162+RAND()-0.5</f>
        <v>9.4035324025557632</v>
      </c>
      <c r="K162" s="18">
        <f>(B162-1)*10/9</f>
        <v>8.8888888888888893</v>
      </c>
      <c r="L162" s="78">
        <f>(C162-1)*10/9</f>
        <v>8</v>
      </c>
    </row>
    <row r="163" spans="2:12" x14ac:dyDescent="0.25">
      <c r="B163">
        <v>8</v>
      </c>
      <c r="C163">
        <v>7.1</v>
      </c>
      <c r="D163">
        <v>122</v>
      </c>
      <c r="E163" s="73">
        <v>108484</v>
      </c>
      <c r="F163">
        <f t="shared" si="10"/>
        <v>7</v>
      </c>
      <c r="G163">
        <f t="shared" si="11"/>
        <v>0.90000000000000036</v>
      </c>
      <c r="H163">
        <f t="shared" si="13"/>
        <v>0.90000000000000036</v>
      </c>
      <c r="I163" s="31">
        <f t="shared" si="12"/>
        <v>1</v>
      </c>
      <c r="J163" s="30">
        <f ca="1">B163+RAND()-0.5</f>
        <v>8.1826667419674433</v>
      </c>
      <c r="K163" s="18">
        <f>(B163-1)*10/9</f>
        <v>7.7777777777777777</v>
      </c>
      <c r="L163" s="78">
        <f>(C163-1)*10/9</f>
        <v>6.7777777777777777</v>
      </c>
    </row>
    <row r="164" spans="2:12" ht="15.75" customHeight="1" x14ac:dyDescent="0.25">
      <c r="B164">
        <v>6</v>
      </c>
      <c r="C164">
        <v>6.1</v>
      </c>
      <c r="D164">
        <v>105</v>
      </c>
      <c r="E164" s="73">
        <v>22533</v>
      </c>
      <c r="F164">
        <f t="shared" si="10"/>
        <v>6</v>
      </c>
      <c r="G164">
        <f t="shared" si="11"/>
        <v>-9.9999999999999645E-2</v>
      </c>
      <c r="H164">
        <f t="shared" si="13"/>
        <v>9.9999999999999645E-2</v>
      </c>
      <c r="I164" s="31">
        <f t="shared" si="12"/>
        <v>0</v>
      </c>
      <c r="J164" s="30">
        <f ca="1">B164+RAND()-0.5</f>
        <v>5.7281034816365084</v>
      </c>
      <c r="K164" s="18">
        <f>(B164-1)*10/9</f>
        <v>5.5555555555555554</v>
      </c>
      <c r="L164" s="78">
        <f>(C164-1)*10/9</f>
        <v>5.666666666666667</v>
      </c>
    </row>
    <row r="165" spans="2:12" ht="15.75" customHeight="1" x14ac:dyDescent="0.25">
      <c r="B165">
        <v>7</v>
      </c>
      <c r="C165">
        <v>6.8</v>
      </c>
      <c r="D165">
        <v>60</v>
      </c>
      <c r="E165" s="73">
        <v>3177</v>
      </c>
      <c r="F165">
        <f t="shared" si="10"/>
        <v>7</v>
      </c>
      <c r="G165">
        <f t="shared" si="11"/>
        <v>0.20000000000000018</v>
      </c>
      <c r="H165">
        <f t="shared" si="13"/>
        <v>0.20000000000000018</v>
      </c>
      <c r="I165" s="31">
        <f t="shared" si="12"/>
        <v>1</v>
      </c>
      <c r="J165" s="30">
        <f ca="1">B165+RAND()-0.5</f>
        <v>6.8817751891303836</v>
      </c>
      <c r="K165" s="18">
        <f>(B165-1)*10/9</f>
        <v>6.666666666666667</v>
      </c>
      <c r="L165" s="78">
        <f>(C165-1)*10/9</f>
        <v>6.4444444444444446</v>
      </c>
    </row>
    <row r="166" spans="2:12" x14ac:dyDescent="0.25">
      <c r="B166">
        <v>6</v>
      </c>
      <c r="C166">
        <v>7</v>
      </c>
      <c r="D166">
        <v>111</v>
      </c>
      <c r="E166" s="73">
        <v>17808</v>
      </c>
      <c r="F166">
        <f t="shared" si="10"/>
        <v>7</v>
      </c>
      <c r="G166">
        <f t="shared" si="11"/>
        <v>-1</v>
      </c>
      <c r="H166">
        <f t="shared" si="13"/>
        <v>1</v>
      </c>
      <c r="I166" s="31">
        <f t="shared" si="12"/>
        <v>0</v>
      </c>
      <c r="J166" s="30">
        <f ca="1">B166+RAND()-0.5</f>
        <v>6.3896089287394116</v>
      </c>
      <c r="K166" s="18">
        <f>(B166-1)*10/9</f>
        <v>5.5555555555555554</v>
      </c>
      <c r="L166" s="78">
        <f>(C166-1)*10/9</f>
        <v>6.666666666666667</v>
      </c>
    </row>
    <row r="167" spans="2:12" x14ac:dyDescent="0.25">
      <c r="B167">
        <v>7</v>
      </c>
      <c r="C167">
        <v>6.8</v>
      </c>
      <c r="D167">
        <v>118</v>
      </c>
      <c r="E167" s="73">
        <v>21733</v>
      </c>
      <c r="F167">
        <f t="shared" si="10"/>
        <v>7</v>
      </c>
      <c r="G167">
        <f t="shared" si="11"/>
        <v>0.20000000000000018</v>
      </c>
      <c r="H167">
        <f t="shared" si="13"/>
        <v>0.20000000000000018</v>
      </c>
      <c r="I167" s="31">
        <f t="shared" si="12"/>
        <v>1</v>
      </c>
      <c r="J167" s="30">
        <f ca="1">B167+RAND()-0.5</f>
        <v>6.658612684637216</v>
      </c>
      <c r="K167" s="18">
        <f>(B167-1)*10/9</f>
        <v>6.666666666666667</v>
      </c>
      <c r="L167" s="78">
        <f>(C167-1)*10/9</f>
        <v>6.4444444444444446</v>
      </c>
    </row>
    <row r="168" spans="2:12" x14ac:dyDescent="0.25">
      <c r="B168">
        <v>6</v>
      </c>
      <c r="C168">
        <v>7</v>
      </c>
      <c r="D168">
        <v>115</v>
      </c>
      <c r="E168" s="73">
        <v>95371</v>
      </c>
      <c r="F168">
        <f t="shared" si="10"/>
        <v>7</v>
      </c>
      <c r="G168">
        <f t="shared" si="11"/>
        <v>-1</v>
      </c>
      <c r="H168">
        <f t="shared" si="13"/>
        <v>1</v>
      </c>
      <c r="I168" s="31">
        <f t="shared" si="12"/>
        <v>0</v>
      </c>
      <c r="J168" s="30">
        <f ca="1">B168+RAND()-0.5</f>
        <v>6.1755197726455719</v>
      </c>
      <c r="K168" s="18">
        <f>(B168-1)*10/9</f>
        <v>5.5555555555555554</v>
      </c>
      <c r="L168" s="78">
        <f>(C168-1)*10/9</f>
        <v>6.666666666666667</v>
      </c>
    </row>
    <row r="169" spans="2:12" x14ac:dyDescent="0.25">
      <c r="B169">
        <v>5</v>
      </c>
      <c r="C169">
        <v>5.6</v>
      </c>
      <c r="D169">
        <v>89</v>
      </c>
      <c r="E169" s="73">
        <v>2568</v>
      </c>
      <c r="F169">
        <f t="shared" si="10"/>
        <v>5.5</v>
      </c>
      <c r="G169">
        <f t="shared" si="11"/>
        <v>-0.59999999999999964</v>
      </c>
      <c r="H169">
        <f t="shared" si="13"/>
        <v>0.59999999999999964</v>
      </c>
      <c r="I169" s="31">
        <f t="shared" si="12"/>
        <v>0</v>
      </c>
      <c r="J169" s="30">
        <f ca="1">B169+RAND()-0.5</f>
        <v>4.5433008932998407</v>
      </c>
      <c r="K169" s="18">
        <f>(B169-1)*10/9</f>
        <v>4.4444444444444446</v>
      </c>
      <c r="L169" s="78">
        <f>(C169-1)*10/9</f>
        <v>5.1111111111111107</v>
      </c>
    </row>
    <row r="170" spans="2:12" x14ac:dyDescent="0.25">
      <c r="B170">
        <v>7</v>
      </c>
      <c r="C170">
        <v>7.9</v>
      </c>
      <c r="D170">
        <v>169</v>
      </c>
      <c r="E170" s="73">
        <v>95116</v>
      </c>
      <c r="F170">
        <f t="shared" si="10"/>
        <v>8</v>
      </c>
      <c r="G170">
        <f t="shared" si="11"/>
        <v>-0.90000000000000036</v>
      </c>
      <c r="H170">
        <f t="shared" si="13"/>
        <v>0.90000000000000036</v>
      </c>
      <c r="I170" s="31">
        <f t="shared" si="12"/>
        <v>0</v>
      </c>
      <c r="J170" s="30">
        <f ca="1">B170+RAND()-0.5</f>
        <v>7.1605773918424589</v>
      </c>
      <c r="K170" s="18">
        <f>(B170-1)*10/9</f>
        <v>6.666666666666667</v>
      </c>
      <c r="L170" s="78">
        <f>(C170-1)*10/9</f>
        <v>7.666666666666667</v>
      </c>
    </row>
    <row r="171" spans="2:12" x14ac:dyDescent="0.25">
      <c r="B171">
        <v>5</v>
      </c>
      <c r="C171">
        <v>7.5</v>
      </c>
      <c r="D171">
        <v>132</v>
      </c>
      <c r="E171" s="73">
        <v>127891</v>
      </c>
      <c r="F171">
        <f t="shared" si="10"/>
        <v>7.5</v>
      </c>
      <c r="G171">
        <f t="shared" si="11"/>
        <v>-2.5</v>
      </c>
      <c r="H171">
        <f t="shared" si="13"/>
        <v>2.5</v>
      </c>
      <c r="I171" s="31">
        <f t="shared" si="12"/>
        <v>0</v>
      </c>
      <c r="J171" s="30">
        <f ca="1">B171+RAND()-0.5</f>
        <v>4.8451407545743539</v>
      </c>
      <c r="K171" s="18">
        <f>(B171-1)*10/9</f>
        <v>4.4444444444444446</v>
      </c>
      <c r="L171" s="78">
        <f>(C171-1)*10/9</f>
        <v>7.2222222222222223</v>
      </c>
    </row>
    <row r="172" spans="2:12" x14ac:dyDescent="0.25">
      <c r="B172">
        <v>9</v>
      </c>
      <c r="C172">
        <v>7.8</v>
      </c>
      <c r="D172">
        <v>94</v>
      </c>
      <c r="E172" s="73">
        <v>76485</v>
      </c>
      <c r="F172">
        <f t="shared" si="10"/>
        <v>8</v>
      </c>
      <c r="G172">
        <f t="shared" si="11"/>
        <v>1.2000000000000002</v>
      </c>
      <c r="H172">
        <f t="shared" si="13"/>
        <v>1.2000000000000002</v>
      </c>
      <c r="I172" s="31">
        <f t="shared" si="12"/>
        <v>1</v>
      </c>
      <c r="J172" s="30">
        <f ca="1">B172+RAND()-0.5</f>
        <v>8.6021402030423975</v>
      </c>
      <c r="K172" s="18">
        <f>(B172-1)*10/9</f>
        <v>8.8888888888888893</v>
      </c>
      <c r="L172" s="78">
        <f>(C172-1)*10/9</f>
        <v>7.5555555555555554</v>
      </c>
    </row>
    <row r="173" spans="2:12" x14ac:dyDescent="0.25">
      <c r="B173">
        <v>6</v>
      </c>
      <c r="C173">
        <v>7.4</v>
      </c>
      <c r="D173">
        <v>130</v>
      </c>
      <c r="E173" s="73">
        <v>92803</v>
      </c>
      <c r="F173">
        <f t="shared" si="10"/>
        <v>7.5</v>
      </c>
      <c r="G173">
        <f t="shared" si="11"/>
        <v>-1.4000000000000004</v>
      </c>
      <c r="H173">
        <f t="shared" si="13"/>
        <v>1.4000000000000004</v>
      </c>
      <c r="I173" s="31">
        <f t="shared" si="12"/>
        <v>0</v>
      </c>
      <c r="J173" s="30">
        <f ca="1">B173+RAND()-0.5</f>
        <v>5.7739428830492088</v>
      </c>
      <c r="K173" s="18">
        <f>(B173-1)*10/9</f>
        <v>5.5555555555555554</v>
      </c>
      <c r="L173" s="78">
        <f>(C173-1)*10/9</f>
        <v>7.1111111111111107</v>
      </c>
    </row>
    <row r="174" spans="2:12" x14ac:dyDescent="0.25">
      <c r="B174">
        <v>6</v>
      </c>
      <c r="C174">
        <v>7.9</v>
      </c>
      <c r="D174">
        <v>96</v>
      </c>
      <c r="E174" s="73">
        <v>139442</v>
      </c>
      <c r="F174">
        <f t="shared" si="10"/>
        <v>8</v>
      </c>
      <c r="G174">
        <f t="shared" si="11"/>
        <v>-1.9000000000000004</v>
      </c>
      <c r="H174">
        <f t="shared" si="13"/>
        <v>1.9000000000000004</v>
      </c>
      <c r="I174" s="31">
        <f t="shared" si="12"/>
        <v>0</v>
      </c>
      <c r="J174" s="30">
        <f ca="1">B174+RAND()-0.5</f>
        <v>5.6567592243581206</v>
      </c>
      <c r="K174" s="18">
        <f>(B174-1)*10/9</f>
        <v>5.5555555555555554</v>
      </c>
      <c r="L174" s="78">
        <f>(C174-1)*10/9</f>
        <v>7.666666666666667</v>
      </c>
    </row>
    <row r="175" spans="2:12" x14ac:dyDescent="0.25">
      <c r="B175">
        <v>5</v>
      </c>
      <c r="C175">
        <v>7.4</v>
      </c>
      <c r="D175">
        <v>120</v>
      </c>
      <c r="E175" s="73">
        <v>28161</v>
      </c>
      <c r="F175">
        <f t="shared" si="10"/>
        <v>7.5</v>
      </c>
      <c r="G175">
        <f t="shared" si="11"/>
        <v>-2.4000000000000004</v>
      </c>
      <c r="H175">
        <f t="shared" si="13"/>
        <v>2.4000000000000004</v>
      </c>
      <c r="I175" s="31">
        <f t="shared" si="12"/>
        <v>0</v>
      </c>
      <c r="J175" s="30">
        <f ca="1">B175+RAND()-0.5</f>
        <v>5.1323249905136175</v>
      </c>
      <c r="K175" s="18">
        <f>(B175-1)*10/9</f>
        <v>4.4444444444444446</v>
      </c>
      <c r="L175" s="78">
        <f>(C175-1)*10/9</f>
        <v>7.1111111111111107</v>
      </c>
    </row>
    <row r="176" spans="2:12" x14ac:dyDescent="0.25">
      <c r="B176">
        <v>8</v>
      </c>
      <c r="C176">
        <v>6.8</v>
      </c>
      <c r="D176">
        <v>93</v>
      </c>
      <c r="E176" s="73">
        <v>12388</v>
      </c>
      <c r="F176">
        <f t="shared" si="10"/>
        <v>7</v>
      </c>
      <c r="G176">
        <f t="shared" si="11"/>
        <v>1.2000000000000002</v>
      </c>
      <c r="H176">
        <f t="shared" si="13"/>
        <v>1.2000000000000002</v>
      </c>
      <c r="I176" s="31">
        <f t="shared" si="12"/>
        <v>1</v>
      </c>
      <c r="J176" s="30">
        <f ca="1">B176+RAND()-0.5</f>
        <v>8.2914816602236936</v>
      </c>
      <c r="K176" s="18">
        <f>(B176-1)*10/9</f>
        <v>7.7777777777777777</v>
      </c>
      <c r="L176" s="78">
        <f>(C176-1)*10/9</f>
        <v>6.4444444444444446</v>
      </c>
    </row>
    <row r="177" spans="2:12" x14ac:dyDescent="0.25">
      <c r="B177">
        <v>9</v>
      </c>
      <c r="C177">
        <v>8.1</v>
      </c>
      <c r="D177">
        <v>103</v>
      </c>
      <c r="E177" s="73">
        <v>40138</v>
      </c>
      <c r="F177">
        <f t="shared" si="10"/>
        <v>8</v>
      </c>
      <c r="G177">
        <f t="shared" si="11"/>
        <v>0.90000000000000036</v>
      </c>
      <c r="H177">
        <f t="shared" si="13"/>
        <v>0.90000000000000036</v>
      </c>
      <c r="I177" s="31">
        <f t="shared" si="12"/>
        <v>1</v>
      </c>
      <c r="J177" s="30">
        <f ca="1">B177+RAND()-0.5</f>
        <v>8.8425283720385917</v>
      </c>
      <c r="K177" s="18">
        <f>(B177-1)*10/9</f>
        <v>8.8888888888888893</v>
      </c>
      <c r="L177" s="78">
        <f>(C177-1)*10/9</f>
        <v>7.8888888888888893</v>
      </c>
    </row>
    <row r="178" spans="2:12" x14ac:dyDescent="0.25">
      <c r="B178">
        <v>8</v>
      </c>
      <c r="C178">
        <v>7.7</v>
      </c>
      <c r="D178">
        <v>110</v>
      </c>
      <c r="E178" s="73">
        <v>116527</v>
      </c>
      <c r="F178">
        <f t="shared" si="10"/>
        <v>7.5</v>
      </c>
      <c r="G178">
        <f t="shared" si="11"/>
        <v>0.29999999999999982</v>
      </c>
      <c r="H178">
        <f t="shared" si="13"/>
        <v>0.29999999999999982</v>
      </c>
      <c r="I178" s="31">
        <f t="shared" si="12"/>
        <v>1</v>
      </c>
      <c r="J178" s="30">
        <f ca="1">B178+RAND()-0.5</f>
        <v>8.2300470326558024</v>
      </c>
      <c r="K178" s="18">
        <f>(B178-1)*10/9</f>
        <v>7.7777777777777777</v>
      </c>
      <c r="L178" s="78">
        <f>(C178-1)*10/9</f>
        <v>7.4444444444444446</v>
      </c>
    </row>
    <row r="179" spans="2:12" x14ac:dyDescent="0.25">
      <c r="B179">
        <v>6</v>
      </c>
      <c r="C179">
        <v>8.1</v>
      </c>
      <c r="D179">
        <v>113</v>
      </c>
      <c r="E179" s="73">
        <v>116246</v>
      </c>
      <c r="F179">
        <f t="shared" si="10"/>
        <v>8</v>
      </c>
      <c r="G179">
        <f t="shared" si="11"/>
        <v>-2.0999999999999996</v>
      </c>
      <c r="H179">
        <f t="shared" si="13"/>
        <v>2.0999999999999996</v>
      </c>
      <c r="I179" s="31">
        <f t="shared" si="12"/>
        <v>0</v>
      </c>
      <c r="J179" s="30">
        <f ca="1">B179+RAND()-0.5</f>
        <v>5.6852405524613401</v>
      </c>
      <c r="K179" s="18">
        <f>(B179-1)*10/9</f>
        <v>5.5555555555555554</v>
      </c>
      <c r="L179" s="78">
        <f>(C179-1)*10/9</f>
        <v>7.8888888888888893</v>
      </c>
    </row>
    <row r="180" spans="2:12" x14ac:dyDescent="0.25">
      <c r="B180">
        <v>8</v>
      </c>
      <c r="C180">
        <v>7.1</v>
      </c>
      <c r="D180">
        <v>127</v>
      </c>
      <c r="E180" s="73">
        <v>23798</v>
      </c>
      <c r="F180">
        <f t="shared" si="10"/>
        <v>7</v>
      </c>
      <c r="G180">
        <f t="shared" si="11"/>
        <v>0.90000000000000036</v>
      </c>
      <c r="H180">
        <f t="shared" si="13"/>
        <v>0.90000000000000036</v>
      </c>
      <c r="I180" s="31">
        <f t="shared" si="12"/>
        <v>1</v>
      </c>
      <c r="J180" s="30">
        <f ca="1">B180+RAND()-0.5</f>
        <v>7.8886169566451549</v>
      </c>
      <c r="K180" s="18">
        <f>(B180-1)*10/9</f>
        <v>7.7777777777777777</v>
      </c>
      <c r="L180" s="78">
        <f>(C180-1)*10/9</f>
        <v>6.7777777777777777</v>
      </c>
    </row>
    <row r="181" spans="2:12" x14ac:dyDescent="0.25">
      <c r="B181">
        <v>3</v>
      </c>
      <c r="C181">
        <v>6.6</v>
      </c>
      <c r="D181">
        <v>138</v>
      </c>
      <c r="E181" s="73">
        <v>33708</v>
      </c>
      <c r="F181">
        <f t="shared" si="10"/>
        <v>6.5</v>
      </c>
      <c r="G181">
        <f t="shared" si="11"/>
        <v>-3.5999999999999996</v>
      </c>
      <c r="H181">
        <f t="shared" si="13"/>
        <v>3.5999999999999996</v>
      </c>
      <c r="I181" s="31">
        <f t="shared" si="12"/>
        <v>0</v>
      </c>
      <c r="J181" s="30">
        <f ca="1">B181+RAND()-0.5</f>
        <v>3.0930865375264265</v>
      </c>
      <c r="K181" s="18">
        <f>(B181-1)*10/9</f>
        <v>2.2222222222222223</v>
      </c>
      <c r="L181" s="78">
        <f>(C181-1)*10/9</f>
        <v>6.2222222222222223</v>
      </c>
    </row>
    <row r="182" spans="2:12" x14ac:dyDescent="0.25">
      <c r="B182">
        <v>6</v>
      </c>
      <c r="C182">
        <v>7.4</v>
      </c>
      <c r="D182">
        <v>115</v>
      </c>
      <c r="E182" s="73">
        <v>29741</v>
      </c>
      <c r="F182">
        <f t="shared" si="10"/>
        <v>7.5</v>
      </c>
      <c r="G182">
        <f t="shared" si="11"/>
        <v>-1.4000000000000004</v>
      </c>
      <c r="H182">
        <f t="shared" si="13"/>
        <v>1.4000000000000004</v>
      </c>
      <c r="I182" s="31">
        <f t="shared" si="12"/>
        <v>0</v>
      </c>
      <c r="J182" s="30">
        <f ca="1">B182+RAND()-0.5</f>
        <v>6.1561812274403369</v>
      </c>
      <c r="K182" s="18">
        <f>(B182-1)*10/9</f>
        <v>5.5555555555555554</v>
      </c>
      <c r="L182" s="78">
        <f>(C182-1)*10/9</f>
        <v>7.1111111111111107</v>
      </c>
    </row>
    <row r="183" spans="2:12" x14ac:dyDescent="0.25">
      <c r="B183">
        <v>6</v>
      </c>
      <c r="C183">
        <v>7.2</v>
      </c>
      <c r="D183">
        <v>94</v>
      </c>
      <c r="E183" s="73">
        <v>37498</v>
      </c>
      <c r="F183">
        <f t="shared" si="10"/>
        <v>7</v>
      </c>
      <c r="G183">
        <f t="shared" si="11"/>
        <v>-1.2000000000000002</v>
      </c>
      <c r="H183">
        <f t="shared" si="13"/>
        <v>1.2000000000000002</v>
      </c>
      <c r="I183" s="31">
        <f t="shared" si="12"/>
        <v>0</v>
      </c>
      <c r="J183" s="30">
        <f ca="1">B183+RAND()-0.5</f>
        <v>6.4845388280707548</v>
      </c>
      <c r="K183" s="18">
        <f>(B183-1)*10/9</f>
        <v>5.5555555555555554</v>
      </c>
      <c r="L183" s="78">
        <f>(C183-1)*10/9</f>
        <v>6.8888888888888893</v>
      </c>
    </row>
    <row r="184" spans="2:12" x14ac:dyDescent="0.25">
      <c r="B184">
        <v>5</v>
      </c>
      <c r="C184">
        <v>7.3</v>
      </c>
      <c r="D184">
        <v>112</v>
      </c>
      <c r="E184" s="73">
        <v>116354</v>
      </c>
      <c r="F184">
        <f t="shared" si="10"/>
        <v>7.5</v>
      </c>
      <c r="G184">
        <f t="shared" si="11"/>
        <v>-2.2999999999999998</v>
      </c>
      <c r="H184">
        <f t="shared" si="13"/>
        <v>2.2999999999999998</v>
      </c>
      <c r="I184" s="31">
        <f t="shared" si="12"/>
        <v>0</v>
      </c>
      <c r="J184" s="30">
        <f ca="1">B184+RAND()-0.5</f>
        <v>4.5686705125180991</v>
      </c>
      <c r="K184" s="18">
        <f>(B184-1)*10/9</f>
        <v>4.4444444444444446</v>
      </c>
      <c r="L184" s="78">
        <f>(C184-1)*10/9</f>
        <v>7</v>
      </c>
    </row>
    <row r="185" spans="2:12" x14ac:dyDescent="0.25">
      <c r="B185">
        <v>8</v>
      </c>
      <c r="C185">
        <v>7.8</v>
      </c>
      <c r="D185">
        <v>139</v>
      </c>
      <c r="E185" s="73">
        <v>112010</v>
      </c>
      <c r="F185">
        <f t="shared" si="10"/>
        <v>8</v>
      </c>
      <c r="G185">
        <f t="shared" si="11"/>
        <v>0.20000000000000018</v>
      </c>
      <c r="H185">
        <f t="shared" si="13"/>
        <v>0.20000000000000018</v>
      </c>
      <c r="I185" s="31">
        <f t="shared" si="12"/>
        <v>1</v>
      </c>
      <c r="J185" s="30">
        <f ca="1">B185+RAND()-0.5</f>
        <v>8.0451646168188731</v>
      </c>
      <c r="K185" s="18">
        <f>(B185-1)*10/9</f>
        <v>7.7777777777777777</v>
      </c>
      <c r="L185" s="78">
        <f>(C185-1)*10/9</f>
        <v>7.5555555555555554</v>
      </c>
    </row>
    <row r="186" spans="2:12" x14ac:dyDescent="0.25">
      <c r="B186">
        <v>6</v>
      </c>
      <c r="C186">
        <v>7.9</v>
      </c>
      <c r="D186">
        <v>103</v>
      </c>
      <c r="E186" s="73">
        <v>113191</v>
      </c>
      <c r="F186">
        <f t="shared" si="10"/>
        <v>8</v>
      </c>
      <c r="G186">
        <f t="shared" si="11"/>
        <v>-1.9000000000000004</v>
      </c>
      <c r="H186">
        <f t="shared" si="13"/>
        <v>1.9000000000000004</v>
      </c>
      <c r="I186" s="31">
        <f t="shared" si="12"/>
        <v>0</v>
      </c>
      <c r="J186" s="30">
        <f ca="1">B186+RAND()-0.5</f>
        <v>6.0827055610243521</v>
      </c>
      <c r="K186" s="18">
        <f>(B186-1)*10/9</f>
        <v>5.5555555555555554</v>
      </c>
      <c r="L186" s="78">
        <f>(C186-1)*10/9</f>
        <v>7.666666666666667</v>
      </c>
    </row>
    <row r="187" spans="2:12" x14ac:dyDescent="0.25">
      <c r="B187">
        <v>9</v>
      </c>
      <c r="C187">
        <v>7.1</v>
      </c>
      <c r="D187">
        <v>88</v>
      </c>
      <c r="E187" s="73">
        <v>112988</v>
      </c>
      <c r="F187">
        <f t="shared" si="10"/>
        <v>7</v>
      </c>
      <c r="G187">
        <f t="shared" si="11"/>
        <v>1.9000000000000004</v>
      </c>
      <c r="H187">
        <f t="shared" si="13"/>
        <v>1.9000000000000004</v>
      </c>
      <c r="I187" s="31">
        <f t="shared" si="12"/>
        <v>1</v>
      </c>
      <c r="J187" s="30">
        <f ca="1">B187+RAND()-0.5</f>
        <v>9.4315982581911921</v>
      </c>
      <c r="K187" s="18">
        <f>(B187-1)*10/9</f>
        <v>8.8888888888888893</v>
      </c>
      <c r="L187" s="78">
        <f>(C187-1)*10/9</f>
        <v>6.7777777777777777</v>
      </c>
    </row>
    <row r="188" spans="2:12" x14ac:dyDescent="0.25">
      <c r="B188">
        <v>9</v>
      </c>
      <c r="C188">
        <v>7.9</v>
      </c>
      <c r="D188">
        <v>93</v>
      </c>
      <c r="E188" s="73">
        <v>109611</v>
      </c>
      <c r="F188">
        <f t="shared" si="10"/>
        <v>8</v>
      </c>
      <c r="G188">
        <f t="shared" si="11"/>
        <v>1.0999999999999996</v>
      </c>
      <c r="H188">
        <f t="shared" si="13"/>
        <v>1.0999999999999996</v>
      </c>
      <c r="I188" s="31">
        <f t="shared" si="12"/>
        <v>1</v>
      </c>
      <c r="J188" s="30">
        <f ca="1">B188+RAND()-0.5</f>
        <v>8.7076662056157019</v>
      </c>
      <c r="K188" s="18">
        <f>(B188-1)*10/9</f>
        <v>8.8888888888888893</v>
      </c>
      <c r="L188" s="78">
        <f>(C188-1)*10/9</f>
        <v>7.666666666666667</v>
      </c>
    </row>
    <row r="189" spans="2:12" x14ac:dyDescent="0.25">
      <c r="B189">
        <v>5</v>
      </c>
      <c r="C189">
        <v>7.4</v>
      </c>
      <c r="D189">
        <v>201</v>
      </c>
      <c r="E189" s="73">
        <v>24056</v>
      </c>
      <c r="F189">
        <f t="shared" si="10"/>
        <v>7.5</v>
      </c>
      <c r="G189">
        <f t="shared" si="11"/>
        <v>-2.4000000000000004</v>
      </c>
      <c r="H189">
        <f t="shared" si="13"/>
        <v>2.4000000000000004</v>
      </c>
      <c r="I189" s="31">
        <f t="shared" si="12"/>
        <v>0</v>
      </c>
      <c r="J189" s="30">
        <f ca="1">B189+RAND()-0.5</f>
        <v>4.6725011095862072</v>
      </c>
      <c r="K189" s="18">
        <f>(B189-1)*10/9</f>
        <v>4.4444444444444446</v>
      </c>
      <c r="L189" s="78">
        <f>(C189-1)*10/9</f>
        <v>7.1111111111111107</v>
      </c>
    </row>
    <row r="190" spans="2:12" x14ac:dyDescent="0.25">
      <c r="B190">
        <v>8</v>
      </c>
      <c r="C190">
        <v>7.8</v>
      </c>
      <c r="D190">
        <v>106</v>
      </c>
      <c r="E190" s="73">
        <v>58744</v>
      </c>
      <c r="F190">
        <f t="shared" si="10"/>
        <v>8</v>
      </c>
      <c r="G190">
        <f t="shared" si="11"/>
        <v>0.20000000000000018</v>
      </c>
      <c r="H190">
        <f t="shared" si="13"/>
        <v>0.20000000000000018</v>
      </c>
      <c r="I190" s="31">
        <f t="shared" si="12"/>
        <v>1</v>
      </c>
      <c r="J190" s="30">
        <f ca="1">B190+RAND()-0.5</f>
        <v>7.8371980236217578</v>
      </c>
      <c r="K190" s="18">
        <f>(B190-1)*10/9</f>
        <v>7.7777777777777777</v>
      </c>
      <c r="L190" s="78">
        <f>(C190-1)*10/9</f>
        <v>7.5555555555555554</v>
      </c>
    </row>
    <row r="191" spans="2:12" x14ac:dyDescent="0.25">
      <c r="B191">
        <v>7</v>
      </c>
      <c r="C191">
        <v>7.2</v>
      </c>
      <c r="D191">
        <v>100</v>
      </c>
      <c r="E191" s="73">
        <v>81361</v>
      </c>
      <c r="F191">
        <f t="shared" si="10"/>
        <v>7</v>
      </c>
      <c r="G191">
        <f t="shared" si="11"/>
        <v>-0.20000000000000018</v>
      </c>
      <c r="H191">
        <f t="shared" si="13"/>
        <v>0.20000000000000018</v>
      </c>
      <c r="I191" s="31">
        <f t="shared" si="12"/>
        <v>0</v>
      </c>
      <c r="J191" s="30">
        <f ca="1">B191+RAND()-0.5</f>
        <v>7.0743832898764989</v>
      </c>
      <c r="K191" s="18">
        <f>(B191-1)*10/9</f>
        <v>6.666666666666667</v>
      </c>
      <c r="L191" s="78">
        <f>(C191-1)*10/9</f>
        <v>6.8888888888888893</v>
      </c>
    </row>
    <row r="192" spans="2:12" x14ac:dyDescent="0.25">
      <c r="B192">
        <v>6</v>
      </c>
      <c r="C192">
        <v>7.2</v>
      </c>
      <c r="D192">
        <v>105</v>
      </c>
      <c r="E192" s="73">
        <v>67315</v>
      </c>
      <c r="F192">
        <f t="shared" si="10"/>
        <v>7</v>
      </c>
      <c r="G192">
        <f t="shared" si="11"/>
        <v>-1.2000000000000002</v>
      </c>
      <c r="H192">
        <f t="shared" si="13"/>
        <v>1.2000000000000002</v>
      </c>
      <c r="I192" s="31">
        <f t="shared" si="12"/>
        <v>0</v>
      </c>
      <c r="J192" s="30">
        <f ca="1">B192+RAND()-0.5</f>
        <v>5.778216828627559</v>
      </c>
      <c r="K192" s="18">
        <f>(B192-1)*10/9</f>
        <v>5.5555555555555554</v>
      </c>
      <c r="L192" s="78">
        <f>(C192-1)*10/9</f>
        <v>6.8888888888888893</v>
      </c>
    </row>
    <row r="193" spans="2:12" x14ac:dyDescent="0.25">
      <c r="B193">
        <v>8</v>
      </c>
      <c r="C193">
        <v>8.3000000000000007</v>
      </c>
      <c r="D193">
        <v>111</v>
      </c>
      <c r="E193" s="73">
        <v>19465</v>
      </c>
      <c r="F193">
        <f t="shared" si="10"/>
        <v>8.5</v>
      </c>
      <c r="G193">
        <f t="shared" si="11"/>
        <v>-0.30000000000000071</v>
      </c>
      <c r="H193">
        <f t="shared" si="13"/>
        <v>0.30000000000000071</v>
      </c>
      <c r="I193" s="31">
        <f t="shared" si="12"/>
        <v>0</v>
      </c>
      <c r="J193" s="30">
        <f ca="1">B193+RAND()-0.5</f>
        <v>8.4509637968182094</v>
      </c>
      <c r="K193" s="18">
        <f>(B193-1)*10/9</f>
        <v>7.7777777777777777</v>
      </c>
      <c r="L193" s="78">
        <f>(C193-1)*10/9</f>
        <v>8.1111111111111107</v>
      </c>
    </row>
    <row r="194" spans="2:12" x14ac:dyDescent="0.25">
      <c r="B194">
        <v>9</v>
      </c>
      <c r="C194">
        <v>8.3000000000000007</v>
      </c>
      <c r="D194">
        <v>127</v>
      </c>
      <c r="E194" s="73">
        <v>169290</v>
      </c>
      <c r="F194">
        <f t="shared" ref="F194:F257" si="14">ROUND($C194*2, 0)/2</f>
        <v>8.5</v>
      </c>
      <c r="G194">
        <f t="shared" si="11"/>
        <v>0.69999999999999929</v>
      </c>
      <c r="H194">
        <f t="shared" si="13"/>
        <v>0.69999999999999929</v>
      </c>
      <c r="I194" s="31">
        <f t="shared" si="12"/>
        <v>1</v>
      </c>
      <c r="J194" s="30">
        <f ca="1">B194+RAND()-0.5</f>
        <v>9.0710375231209444</v>
      </c>
      <c r="K194" s="18">
        <f>(B194-1)*10/9</f>
        <v>8.8888888888888893</v>
      </c>
      <c r="L194" s="78">
        <f>(C194-1)*10/9</f>
        <v>8.1111111111111107</v>
      </c>
    </row>
    <row r="195" spans="2:12" x14ac:dyDescent="0.25">
      <c r="B195">
        <v>7</v>
      </c>
      <c r="C195">
        <v>8.1999999999999993</v>
      </c>
      <c r="D195">
        <v>115</v>
      </c>
      <c r="E195" s="73">
        <v>169406</v>
      </c>
      <c r="F195">
        <f t="shared" si="14"/>
        <v>8</v>
      </c>
      <c r="G195">
        <f t="shared" ref="G195:G258" si="15">B195-C195</f>
        <v>-1.1999999999999993</v>
      </c>
      <c r="H195">
        <f t="shared" si="13"/>
        <v>1.1999999999999993</v>
      </c>
      <c r="I195" s="31">
        <f t="shared" ref="I195:I258" si="16">IF($G195&gt;0,1,0)</f>
        <v>0</v>
      </c>
      <c r="J195" s="30">
        <f ca="1">B195+RAND()-0.5</f>
        <v>7.4347211620160234</v>
      </c>
      <c r="K195" s="18">
        <f>(B195-1)*10/9</f>
        <v>6.666666666666667</v>
      </c>
      <c r="L195" s="78">
        <f>(C195-1)*10/9</f>
        <v>8</v>
      </c>
    </row>
    <row r="196" spans="2:12" x14ac:dyDescent="0.25">
      <c r="B196">
        <v>10</v>
      </c>
      <c r="C196">
        <v>8.1</v>
      </c>
      <c r="D196">
        <v>77</v>
      </c>
      <c r="E196" s="73">
        <v>19118</v>
      </c>
      <c r="F196">
        <f t="shared" si="14"/>
        <v>8</v>
      </c>
      <c r="G196">
        <f t="shared" si="15"/>
        <v>1.9000000000000004</v>
      </c>
      <c r="H196">
        <f t="shared" ref="H196:H259" si="17">ABS(G196)</f>
        <v>1.9000000000000004</v>
      </c>
      <c r="I196" s="31">
        <f t="shared" si="16"/>
        <v>1</v>
      </c>
      <c r="J196" s="30">
        <f ca="1">B196+RAND()-0.5</f>
        <v>10.061945012285843</v>
      </c>
      <c r="K196" s="18">
        <f>(B196-1)*10/9</f>
        <v>10</v>
      </c>
      <c r="L196" s="78">
        <f>(C196-1)*10/9</f>
        <v>7.8888888888888893</v>
      </c>
    </row>
    <row r="197" spans="2:12" x14ac:dyDescent="0.25">
      <c r="B197">
        <v>8</v>
      </c>
      <c r="C197">
        <v>8.1999999999999993</v>
      </c>
      <c r="D197">
        <v>120</v>
      </c>
      <c r="E197" s="73">
        <v>119309</v>
      </c>
      <c r="F197">
        <f t="shared" si="14"/>
        <v>8</v>
      </c>
      <c r="G197">
        <f t="shared" si="15"/>
        <v>-0.19999999999999929</v>
      </c>
      <c r="H197">
        <f t="shared" si="17"/>
        <v>0.19999999999999929</v>
      </c>
      <c r="I197" s="31">
        <f t="shared" si="16"/>
        <v>0</v>
      </c>
      <c r="J197" s="30">
        <f ca="1">B197+RAND()-0.5</f>
        <v>8.4106006502001627</v>
      </c>
      <c r="K197" s="18">
        <f>(B197-1)*10/9</f>
        <v>7.7777777777777777</v>
      </c>
      <c r="L197" s="78">
        <f>(C197-1)*10/9</f>
        <v>8</v>
      </c>
    </row>
    <row r="198" spans="2:12" x14ac:dyDescent="0.25">
      <c r="B198">
        <v>8</v>
      </c>
      <c r="C198">
        <v>8.3000000000000007</v>
      </c>
      <c r="D198">
        <v>155</v>
      </c>
      <c r="E198" s="73">
        <v>87628</v>
      </c>
      <c r="F198">
        <f t="shared" si="14"/>
        <v>8.5</v>
      </c>
      <c r="G198">
        <f t="shared" si="15"/>
        <v>-0.30000000000000071</v>
      </c>
      <c r="H198">
        <f t="shared" si="17"/>
        <v>0.30000000000000071</v>
      </c>
      <c r="I198" s="31">
        <f t="shared" si="16"/>
        <v>0</v>
      </c>
      <c r="J198" s="30">
        <f ca="1">B198+RAND()-0.5</f>
        <v>8.239129295999577</v>
      </c>
      <c r="K198" s="18">
        <f>(B198-1)*10/9</f>
        <v>7.7777777777777777</v>
      </c>
      <c r="L198" s="78">
        <f>(C198-1)*10/9</f>
        <v>8.1111111111111107</v>
      </c>
    </row>
    <row r="199" spans="2:12" x14ac:dyDescent="0.25">
      <c r="B199">
        <v>8</v>
      </c>
      <c r="C199">
        <v>8.4</v>
      </c>
      <c r="D199">
        <v>148</v>
      </c>
      <c r="E199" s="73">
        <v>108794</v>
      </c>
      <c r="F199">
        <f t="shared" si="14"/>
        <v>8.5</v>
      </c>
      <c r="G199">
        <f t="shared" si="15"/>
        <v>-0.40000000000000036</v>
      </c>
      <c r="H199">
        <f t="shared" si="17"/>
        <v>0.40000000000000036</v>
      </c>
      <c r="I199" s="31">
        <f t="shared" si="16"/>
        <v>0</v>
      </c>
      <c r="J199" s="30">
        <f ca="1">B199+RAND()-0.5</f>
        <v>8.0944474909025832</v>
      </c>
      <c r="K199" s="18">
        <f>(B199-1)*10/9</f>
        <v>7.7777777777777777</v>
      </c>
      <c r="L199" s="78">
        <f>(C199-1)*10/9</f>
        <v>8.2222222222222214</v>
      </c>
    </row>
    <row r="200" spans="2:12" x14ac:dyDescent="0.25">
      <c r="B200">
        <v>8</v>
      </c>
      <c r="C200">
        <v>6.6</v>
      </c>
      <c r="D200">
        <v>100</v>
      </c>
      <c r="E200" s="73">
        <v>15661</v>
      </c>
      <c r="F200">
        <f t="shared" si="14"/>
        <v>6.5</v>
      </c>
      <c r="G200">
        <f t="shared" si="15"/>
        <v>1.4000000000000004</v>
      </c>
      <c r="H200">
        <f t="shared" si="17"/>
        <v>1.4000000000000004</v>
      </c>
      <c r="I200" s="31">
        <f t="shared" si="16"/>
        <v>1</v>
      </c>
      <c r="J200" s="30">
        <f ca="1">B200+RAND()-0.5</f>
        <v>8.4748110410439956</v>
      </c>
      <c r="K200" s="18">
        <f>(B200-1)*10/9</f>
        <v>7.7777777777777777</v>
      </c>
      <c r="L200" s="78">
        <f>(C200-1)*10/9</f>
        <v>6.2222222222222223</v>
      </c>
    </row>
    <row r="201" spans="2:12" x14ac:dyDescent="0.25">
      <c r="B201">
        <v>6</v>
      </c>
      <c r="C201">
        <v>6.4</v>
      </c>
      <c r="D201">
        <v>126</v>
      </c>
      <c r="E201" s="73">
        <v>25130</v>
      </c>
      <c r="F201">
        <f t="shared" si="14"/>
        <v>6.5</v>
      </c>
      <c r="G201">
        <f t="shared" si="15"/>
        <v>-0.40000000000000036</v>
      </c>
      <c r="H201">
        <f t="shared" si="17"/>
        <v>0.40000000000000036</v>
      </c>
      <c r="I201" s="31">
        <f t="shared" si="16"/>
        <v>0</v>
      </c>
      <c r="J201" s="30">
        <f ca="1">B201+RAND()-0.5</f>
        <v>6.4802313887771437</v>
      </c>
      <c r="K201" s="18">
        <f>(B201-1)*10/9</f>
        <v>5.5555555555555554</v>
      </c>
      <c r="L201" s="78">
        <f>(C201-1)*10/9</f>
        <v>6</v>
      </c>
    </row>
    <row r="202" spans="2:12" x14ac:dyDescent="0.25">
      <c r="B202">
        <v>8</v>
      </c>
      <c r="C202">
        <v>5.9</v>
      </c>
      <c r="D202">
        <v>108</v>
      </c>
      <c r="E202" s="73">
        <v>106168</v>
      </c>
      <c r="F202">
        <f t="shared" si="14"/>
        <v>6</v>
      </c>
      <c r="G202">
        <f t="shared" si="15"/>
        <v>2.0999999999999996</v>
      </c>
      <c r="H202">
        <f t="shared" si="17"/>
        <v>2.0999999999999996</v>
      </c>
      <c r="I202" s="31">
        <f t="shared" si="16"/>
        <v>1</v>
      </c>
      <c r="J202" s="30">
        <f ca="1">B202+RAND()-0.5</f>
        <v>8.2512665678385559</v>
      </c>
      <c r="K202" s="18">
        <f>(B202-1)*10/9</f>
        <v>7.7777777777777777</v>
      </c>
      <c r="L202" s="78">
        <f>(C202-1)*10/9</f>
        <v>5.4444444444444446</v>
      </c>
    </row>
    <row r="203" spans="2:12" x14ac:dyDescent="0.25">
      <c r="B203">
        <v>7</v>
      </c>
      <c r="C203">
        <v>7.4</v>
      </c>
      <c r="D203">
        <v>90</v>
      </c>
      <c r="E203" s="73">
        <v>45299</v>
      </c>
      <c r="F203">
        <f t="shared" si="14"/>
        <v>7.5</v>
      </c>
      <c r="G203">
        <f t="shared" si="15"/>
        <v>-0.40000000000000036</v>
      </c>
      <c r="H203">
        <f t="shared" si="17"/>
        <v>0.40000000000000036</v>
      </c>
      <c r="I203" s="31">
        <f t="shared" si="16"/>
        <v>0</v>
      </c>
      <c r="J203" s="30">
        <f ca="1">B203+RAND()-0.5</f>
        <v>6.6465516732242111</v>
      </c>
      <c r="K203" s="18">
        <f>(B203-1)*10/9</f>
        <v>6.666666666666667</v>
      </c>
      <c r="L203" s="78">
        <f>(C203-1)*10/9</f>
        <v>7.1111111111111107</v>
      </c>
    </row>
    <row r="204" spans="2:12" x14ac:dyDescent="0.25">
      <c r="B204">
        <v>9</v>
      </c>
      <c r="C204">
        <v>6.9</v>
      </c>
      <c r="D204">
        <v>103</v>
      </c>
      <c r="E204" s="73">
        <v>8361</v>
      </c>
      <c r="F204">
        <f t="shared" si="14"/>
        <v>7</v>
      </c>
      <c r="G204">
        <f t="shared" si="15"/>
        <v>2.0999999999999996</v>
      </c>
      <c r="H204">
        <f t="shared" si="17"/>
        <v>2.0999999999999996</v>
      </c>
      <c r="I204" s="31">
        <f t="shared" si="16"/>
        <v>1</v>
      </c>
      <c r="J204" s="30">
        <f ca="1">B204+RAND()-0.5</f>
        <v>8.5294355376299862</v>
      </c>
      <c r="K204" s="18">
        <f>(B204-1)*10/9</f>
        <v>8.8888888888888893</v>
      </c>
      <c r="L204" s="78">
        <f>(C204-1)*10/9</f>
        <v>6.5555555555555554</v>
      </c>
    </row>
    <row r="205" spans="2:12" x14ac:dyDescent="0.25">
      <c r="B205">
        <v>7</v>
      </c>
      <c r="C205">
        <v>6.8</v>
      </c>
      <c r="D205">
        <v>106</v>
      </c>
      <c r="E205" s="73">
        <v>19603</v>
      </c>
      <c r="F205">
        <f t="shared" si="14"/>
        <v>7</v>
      </c>
      <c r="G205">
        <f t="shared" si="15"/>
        <v>0.20000000000000018</v>
      </c>
      <c r="H205">
        <f t="shared" si="17"/>
        <v>0.20000000000000018</v>
      </c>
      <c r="I205" s="31">
        <f t="shared" si="16"/>
        <v>1</v>
      </c>
      <c r="J205" s="30">
        <f ca="1">B205+RAND()-0.5</f>
        <v>7.4958707210945006</v>
      </c>
      <c r="K205" s="18">
        <f>(B205-1)*10/9</f>
        <v>6.666666666666667</v>
      </c>
      <c r="L205" s="78">
        <f>(C205-1)*10/9</f>
        <v>6.4444444444444446</v>
      </c>
    </row>
    <row r="206" spans="2:12" x14ac:dyDescent="0.25">
      <c r="B206">
        <v>8</v>
      </c>
      <c r="C206">
        <v>7.3</v>
      </c>
      <c r="D206">
        <v>91</v>
      </c>
      <c r="E206" s="73">
        <v>23400</v>
      </c>
      <c r="F206">
        <f t="shared" si="14"/>
        <v>7.5</v>
      </c>
      <c r="G206">
        <f t="shared" si="15"/>
        <v>0.70000000000000018</v>
      </c>
      <c r="H206">
        <f t="shared" si="17"/>
        <v>0.70000000000000018</v>
      </c>
      <c r="I206" s="31">
        <f t="shared" si="16"/>
        <v>1</v>
      </c>
      <c r="J206" s="30">
        <f ca="1">B206+RAND()-0.5</f>
        <v>8.0654184545361112</v>
      </c>
      <c r="K206" s="18">
        <f>(B206-1)*10/9</f>
        <v>7.7777777777777777</v>
      </c>
      <c r="L206" s="78">
        <f>(C206-1)*10/9</f>
        <v>7</v>
      </c>
    </row>
    <row r="207" spans="2:12" x14ac:dyDescent="0.25">
      <c r="B207">
        <v>10</v>
      </c>
      <c r="C207">
        <v>7.7</v>
      </c>
      <c r="D207">
        <v>75</v>
      </c>
      <c r="E207" s="73">
        <v>101140</v>
      </c>
      <c r="F207">
        <f t="shared" si="14"/>
        <v>7.5</v>
      </c>
      <c r="G207">
        <f t="shared" si="15"/>
        <v>2.2999999999999998</v>
      </c>
      <c r="H207">
        <f t="shared" si="17"/>
        <v>2.2999999999999998</v>
      </c>
      <c r="I207" s="31">
        <f t="shared" si="16"/>
        <v>1</v>
      </c>
      <c r="J207" s="30">
        <f ca="1">B207+RAND()-0.5</f>
        <v>10.040475773127712</v>
      </c>
      <c r="K207" s="18">
        <f>(B207-1)*10/9</f>
        <v>10</v>
      </c>
      <c r="L207" s="78">
        <f>(C207-1)*10/9</f>
        <v>7.4444444444444446</v>
      </c>
    </row>
    <row r="208" spans="2:12" x14ac:dyDescent="0.25">
      <c r="B208">
        <v>9</v>
      </c>
      <c r="C208">
        <v>7.5</v>
      </c>
      <c r="D208">
        <v>3</v>
      </c>
      <c r="E208" s="73">
        <v>21201</v>
      </c>
      <c r="F208">
        <f t="shared" si="14"/>
        <v>7.5</v>
      </c>
      <c r="G208">
        <f t="shared" si="15"/>
        <v>1.5</v>
      </c>
      <c r="H208">
        <f t="shared" si="17"/>
        <v>1.5</v>
      </c>
      <c r="I208" s="31">
        <f t="shared" si="16"/>
        <v>1</v>
      </c>
      <c r="J208" s="30">
        <f ca="1">B208+RAND()-0.5</f>
        <v>9.2301056351159421</v>
      </c>
      <c r="K208" s="18">
        <f>(B208-1)*10/9</f>
        <v>8.8888888888888893</v>
      </c>
      <c r="L208" s="78">
        <f>(C208-1)*10/9</f>
        <v>7.2222222222222223</v>
      </c>
    </row>
    <row r="209" spans="2:12" x14ac:dyDescent="0.25">
      <c r="B209">
        <v>10</v>
      </c>
      <c r="C209">
        <v>7.3</v>
      </c>
      <c r="D209">
        <v>4</v>
      </c>
      <c r="E209" s="73">
        <v>12930</v>
      </c>
      <c r="F209">
        <f t="shared" si="14"/>
        <v>7.5</v>
      </c>
      <c r="G209">
        <f t="shared" si="15"/>
        <v>2.7</v>
      </c>
      <c r="H209">
        <f t="shared" si="17"/>
        <v>2.7</v>
      </c>
      <c r="I209" s="31">
        <f t="shared" si="16"/>
        <v>1</v>
      </c>
      <c r="J209" s="30">
        <f ca="1">B209+RAND()-0.5</f>
        <v>10.436899095033453</v>
      </c>
      <c r="K209" s="18">
        <f>(B209-1)*10/9</f>
        <v>10</v>
      </c>
      <c r="L209" s="78">
        <f>(C209-1)*10/9</f>
        <v>7</v>
      </c>
    </row>
    <row r="210" spans="2:12" x14ac:dyDescent="0.25">
      <c r="B210">
        <v>10</v>
      </c>
      <c r="C210">
        <v>6.9</v>
      </c>
      <c r="D210">
        <v>64</v>
      </c>
      <c r="E210" s="73">
        <v>80164</v>
      </c>
      <c r="F210">
        <f t="shared" si="14"/>
        <v>7</v>
      </c>
      <c r="G210">
        <f t="shared" si="15"/>
        <v>3.0999999999999996</v>
      </c>
      <c r="H210">
        <f t="shared" si="17"/>
        <v>3.0999999999999996</v>
      </c>
      <c r="I210" s="31">
        <f t="shared" si="16"/>
        <v>1</v>
      </c>
      <c r="J210" s="30">
        <f ca="1">B210+RAND()-0.5</f>
        <v>10.410612297674346</v>
      </c>
      <c r="K210" s="18">
        <f>(B210-1)*10/9</f>
        <v>10</v>
      </c>
      <c r="L210" s="78">
        <f>(C210-1)*10/9</f>
        <v>6.5555555555555554</v>
      </c>
    </row>
    <row r="211" spans="2:12" x14ac:dyDescent="0.25">
      <c r="B211">
        <v>9</v>
      </c>
      <c r="C211">
        <v>6.3</v>
      </c>
      <c r="D211">
        <v>104</v>
      </c>
      <c r="E211" s="73">
        <v>61517</v>
      </c>
      <c r="F211">
        <f t="shared" si="14"/>
        <v>6.5</v>
      </c>
      <c r="G211">
        <f t="shared" si="15"/>
        <v>2.7</v>
      </c>
      <c r="H211">
        <f t="shared" si="17"/>
        <v>2.7</v>
      </c>
      <c r="I211" s="31">
        <f t="shared" si="16"/>
        <v>1</v>
      </c>
      <c r="J211" s="30">
        <f ca="1">B211+RAND()-0.5</f>
        <v>8.5289428109569005</v>
      </c>
      <c r="K211" s="18">
        <f>(B211-1)*10/9</f>
        <v>8.8888888888888893</v>
      </c>
      <c r="L211" s="78">
        <f>(C211-1)*10/9</f>
        <v>5.8888888888888893</v>
      </c>
    </row>
    <row r="212" spans="2:12" x14ac:dyDescent="0.25">
      <c r="B212">
        <v>8</v>
      </c>
      <c r="C212">
        <v>7.6</v>
      </c>
      <c r="D212">
        <v>88</v>
      </c>
      <c r="E212" s="73">
        <v>141170</v>
      </c>
      <c r="F212">
        <f t="shared" si="14"/>
        <v>7.5</v>
      </c>
      <c r="G212">
        <f t="shared" si="15"/>
        <v>0.40000000000000036</v>
      </c>
      <c r="H212">
        <f t="shared" si="17"/>
        <v>0.40000000000000036</v>
      </c>
      <c r="I212" s="31">
        <f t="shared" si="16"/>
        <v>1</v>
      </c>
      <c r="J212" s="30">
        <f ca="1">B212+RAND()-0.5</f>
        <v>7.6805979108852167</v>
      </c>
      <c r="K212" s="18">
        <f>(B212-1)*10/9</f>
        <v>7.7777777777777777</v>
      </c>
      <c r="L212" s="78">
        <f>(C212-1)*10/9</f>
        <v>7.333333333333333</v>
      </c>
    </row>
    <row r="213" spans="2:12" x14ac:dyDescent="0.25">
      <c r="B213">
        <v>8</v>
      </c>
      <c r="C213">
        <v>6.8</v>
      </c>
      <c r="D213">
        <v>125</v>
      </c>
      <c r="E213" s="73">
        <v>126897</v>
      </c>
      <c r="F213">
        <f t="shared" si="14"/>
        <v>7</v>
      </c>
      <c r="G213">
        <f t="shared" si="15"/>
        <v>1.2000000000000002</v>
      </c>
      <c r="H213">
        <f t="shared" si="17"/>
        <v>1.2000000000000002</v>
      </c>
      <c r="I213" s="31">
        <f t="shared" si="16"/>
        <v>1</v>
      </c>
      <c r="J213" s="30">
        <f ca="1">B213+RAND()-0.5</f>
        <v>8.4399661116878129</v>
      </c>
      <c r="K213" s="18">
        <f>(B213-1)*10/9</f>
        <v>7.7777777777777777</v>
      </c>
      <c r="L213" s="78">
        <f>(C213-1)*10/9</f>
        <v>6.4444444444444446</v>
      </c>
    </row>
    <row r="214" spans="2:12" x14ac:dyDescent="0.25">
      <c r="B214">
        <v>8</v>
      </c>
      <c r="C214">
        <v>7.2</v>
      </c>
      <c r="D214">
        <v>125</v>
      </c>
      <c r="E214" s="73">
        <v>99577</v>
      </c>
      <c r="F214">
        <f t="shared" si="14"/>
        <v>7</v>
      </c>
      <c r="G214">
        <f t="shared" si="15"/>
        <v>0.79999999999999982</v>
      </c>
      <c r="H214">
        <f t="shared" si="17"/>
        <v>0.79999999999999982</v>
      </c>
      <c r="I214" s="31">
        <f t="shared" si="16"/>
        <v>1</v>
      </c>
      <c r="J214" s="30">
        <f ca="1">B214+RAND()-0.5</f>
        <v>7.9208037309841171</v>
      </c>
      <c r="K214" s="18">
        <f>(B214-1)*10/9</f>
        <v>7.7777777777777777</v>
      </c>
      <c r="L214" s="78">
        <f>(C214-1)*10/9</f>
        <v>6.8888888888888893</v>
      </c>
    </row>
    <row r="215" spans="2:12" x14ac:dyDescent="0.25">
      <c r="B215">
        <v>10</v>
      </c>
      <c r="C215">
        <v>7.4</v>
      </c>
      <c r="D215">
        <v>113</v>
      </c>
      <c r="E215" s="73">
        <v>57814</v>
      </c>
      <c r="F215">
        <f t="shared" si="14"/>
        <v>7.5</v>
      </c>
      <c r="G215">
        <f t="shared" si="15"/>
        <v>2.5999999999999996</v>
      </c>
      <c r="H215">
        <f t="shared" si="17"/>
        <v>2.5999999999999996</v>
      </c>
      <c r="I215" s="31">
        <f t="shared" si="16"/>
        <v>1</v>
      </c>
      <c r="J215" s="30">
        <f ca="1">B215+RAND()-0.5</f>
        <v>10.427408723235265</v>
      </c>
      <c r="K215" s="18">
        <f>(B215-1)*10/9</f>
        <v>10</v>
      </c>
      <c r="L215" s="78">
        <f>(C215-1)*10/9</f>
        <v>7.1111111111111107</v>
      </c>
    </row>
    <row r="216" spans="2:12" x14ac:dyDescent="0.25">
      <c r="B216">
        <v>5</v>
      </c>
      <c r="C216">
        <v>7.2</v>
      </c>
      <c r="D216">
        <v>120</v>
      </c>
      <c r="E216" s="73">
        <v>74968</v>
      </c>
      <c r="F216">
        <f t="shared" si="14"/>
        <v>7</v>
      </c>
      <c r="G216">
        <f t="shared" si="15"/>
        <v>-2.2000000000000002</v>
      </c>
      <c r="H216">
        <f t="shared" si="17"/>
        <v>2.2000000000000002</v>
      </c>
      <c r="I216" s="31">
        <f t="shared" si="16"/>
        <v>0</v>
      </c>
      <c r="J216" s="30">
        <f ca="1">B216+RAND()-0.5</f>
        <v>4.6833970516195098</v>
      </c>
      <c r="K216" s="18">
        <f>(B216-1)*10/9</f>
        <v>4.4444444444444446</v>
      </c>
      <c r="L216" s="78">
        <f>(C216-1)*10/9</f>
        <v>6.8888888888888893</v>
      </c>
    </row>
    <row r="217" spans="2:12" x14ac:dyDescent="0.25">
      <c r="B217">
        <v>9</v>
      </c>
      <c r="C217">
        <v>8.1</v>
      </c>
      <c r="D217">
        <v>139</v>
      </c>
      <c r="E217" s="73">
        <v>182190</v>
      </c>
      <c r="F217">
        <f t="shared" si="14"/>
        <v>8</v>
      </c>
      <c r="G217">
        <f t="shared" si="15"/>
        <v>0.90000000000000036</v>
      </c>
      <c r="H217">
        <f t="shared" si="17"/>
        <v>0.90000000000000036</v>
      </c>
      <c r="I217" s="31">
        <f t="shared" si="16"/>
        <v>1</v>
      </c>
      <c r="J217" s="30">
        <f ca="1">B217+RAND()-0.5</f>
        <v>9.3461191773644376</v>
      </c>
      <c r="K217" s="18">
        <f>(B217-1)*10/9</f>
        <v>8.8888888888888893</v>
      </c>
      <c r="L217" s="78">
        <f>(C217-1)*10/9</f>
        <v>7.8888888888888893</v>
      </c>
    </row>
    <row r="218" spans="2:12" x14ac:dyDescent="0.25">
      <c r="B218">
        <v>5</v>
      </c>
      <c r="C218">
        <v>7.3</v>
      </c>
      <c r="D218">
        <v>124</v>
      </c>
      <c r="E218" s="73">
        <v>81801</v>
      </c>
      <c r="F218">
        <f t="shared" si="14"/>
        <v>7.5</v>
      </c>
      <c r="G218">
        <f t="shared" si="15"/>
        <v>-2.2999999999999998</v>
      </c>
      <c r="H218">
        <f t="shared" si="17"/>
        <v>2.2999999999999998</v>
      </c>
      <c r="I218" s="31">
        <f t="shared" si="16"/>
        <v>0</v>
      </c>
      <c r="J218" s="30">
        <f ca="1">B218+RAND()-0.5</f>
        <v>4.6067563630398389</v>
      </c>
      <c r="K218" s="18">
        <f>(B218-1)*10/9</f>
        <v>4.4444444444444446</v>
      </c>
      <c r="L218" s="78">
        <f>(C218-1)*10/9</f>
        <v>7</v>
      </c>
    </row>
    <row r="219" spans="2:12" x14ac:dyDescent="0.25">
      <c r="B219">
        <v>8</v>
      </c>
      <c r="C219">
        <v>7.5</v>
      </c>
      <c r="D219">
        <v>126</v>
      </c>
      <c r="E219" s="73">
        <v>72418</v>
      </c>
      <c r="F219">
        <f t="shared" si="14"/>
        <v>7.5</v>
      </c>
      <c r="G219">
        <f t="shared" si="15"/>
        <v>0.5</v>
      </c>
      <c r="H219">
        <f t="shared" si="17"/>
        <v>0.5</v>
      </c>
      <c r="I219" s="31">
        <f t="shared" si="16"/>
        <v>1</v>
      </c>
      <c r="J219" s="30">
        <f ca="1">B219+RAND()-0.5</f>
        <v>7.5415328037674421</v>
      </c>
      <c r="K219" s="18">
        <f>(B219-1)*10/9</f>
        <v>7.7777777777777777</v>
      </c>
      <c r="L219" s="78">
        <f>(C219-1)*10/9</f>
        <v>7.2222222222222223</v>
      </c>
    </row>
    <row r="220" spans="2:12" x14ac:dyDescent="0.25">
      <c r="B220">
        <v>6</v>
      </c>
      <c r="C220">
        <v>7.6</v>
      </c>
      <c r="D220">
        <v>115</v>
      </c>
      <c r="E220" s="73">
        <v>104566</v>
      </c>
      <c r="F220">
        <f t="shared" si="14"/>
        <v>7.5</v>
      </c>
      <c r="G220">
        <f t="shared" si="15"/>
        <v>-1.5999999999999996</v>
      </c>
      <c r="H220">
        <f t="shared" si="17"/>
        <v>1.5999999999999996</v>
      </c>
      <c r="I220" s="31">
        <f t="shared" si="16"/>
        <v>0</v>
      </c>
      <c r="J220" s="30">
        <f ca="1">B220+RAND()-0.5</f>
        <v>6.1899784493049292</v>
      </c>
      <c r="K220" s="18">
        <f>(B220-1)*10/9</f>
        <v>5.5555555555555554</v>
      </c>
      <c r="L220" s="78">
        <f>(C220-1)*10/9</f>
        <v>7.333333333333333</v>
      </c>
    </row>
    <row r="221" spans="2:12" x14ac:dyDescent="0.25">
      <c r="B221">
        <v>6</v>
      </c>
      <c r="C221">
        <v>7.3</v>
      </c>
      <c r="D221">
        <v>116</v>
      </c>
      <c r="E221" s="73">
        <v>59566</v>
      </c>
      <c r="F221">
        <f t="shared" si="14"/>
        <v>7.5</v>
      </c>
      <c r="G221">
        <f t="shared" si="15"/>
        <v>-1.2999999999999998</v>
      </c>
      <c r="H221">
        <f t="shared" si="17"/>
        <v>1.2999999999999998</v>
      </c>
      <c r="I221" s="31">
        <f t="shared" si="16"/>
        <v>0</v>
      </c>
      <c r="J221" s="30">
        <f ca="1">B221+RAND()-0.5</f>
        <v>6.0265667781285854</v>
      </c>
      <c r="K221" s="18">
        <f>(B221-1)*10/9</f>
        <v>5.5555555555555554</v>
      </c>
      <c r="L221" s="78">
        <f>(C221-1)*10/9</f>
        <v>7</v>
      </c>
    </row>
    <row r="222" spans="2:12" x14ac:dyDescent="0.25">
      <c r="B222">
        <v>9</v>
      </c>
      <c r="C222">
        <v>7.2</v>
      </c>
      <c r="D222">
        <v>123</v>
      </c>
      <c r="E222" s="73">
        <v>36954</v>
      </c>
      <c r="F222">
        <f t="shared" si="14"/>
        <v>7</v>
      </c>
      <c r="G222">
        <f t="shared" si="15"/>
        <v>1.7999999999999998</v>
      </c>
      <c r="H222">
        <f t="shared" si="17"/>
        <v>1.7999999999999998</v>
      </c>
      <c r="I222" s="31">
        <f t="shared" si="16"/>
        <v>1</v>
      </c>
      <c r="J222" s="30">
        <f ca="1">B222+RAND()-0.5</f>
        <v>8.5857324205692382</v>
      </c>
      <c r="K222" s="18">
        <f>(B222-1)*10/9</f>
        <v>8.8888888888888893</v>
      </c>
      <c r="L222" s="78">
        <f>(C222-1)*10/9</f>
        <v>6.8888888888888893</v>
      </c>
    </row>
    <row r="223" spans="2:12" x14ac:dyDescent="0.25">
      <c r="B223">
        <v>6</v>
      </c>
      <c r="C223">
        <v>7.3</v>
      </c>
      <c r="D223">
        <v>156</v>
      </c>
      <c r="E223" s="73">
        <v>66024</v>
      </c>
      <c r="F223">
        <f t="shared" si="14"/>
        <v>7.5</v>
      </c>
      <c r="G223">
        <f t="shared" si="15"/>
        <v>-1.2999999999999998</v>
      </c>
      <c r="H223">
        <f t="shared" si="17"/>
        <v>1.2999999999999998</v>
      </c>
      <c r="I223" s="31">
        <f t="shared" si="16"/>
        <v>0</v>
      </c>
      <c r="J223" s="30">
        <f ca="1">B223+RAND()-0.5</f>
        <v>6.2100921260085098</v>
      </c>
      <c r="K223" s="18">
        <f>(B223-1)*10/9</f>
        <v>5.5555555555555554</v>
      </c>
      <c r="L223" s="78">
        <f>(C223-1)*10/9</f>
        <v>7</v>
      </c>
    </row>
    <row r="224" spans="2:12" x14ac:dyDescent="0.25">
      <c r="B224">
        <v>6</v>
      </c>
      <c r="C224">
        <v>8.6</v>
      </c>
      <c r="D224">
        <v>142</v>
      </c>
      <c r="E224" s="73">
        <v>164019</v>
      </c>
      <c r="F224">
        <f t="shared" si="14"/>
        <v>8.5</v>
      </c>
      <c r="G224">
        <f t="shared" si="15"/>
        <v>-2.5999999999999996</v>
      </c>
      <c r="H224">
        <f t="shared" si="17"/>
        <v>2.5999999999999996</v>
      </c>
      <c r="I224" s="31">
        <f t="shared" si="16"/>
        <v>0</v>
      </c>
      <c r="J224" s="30">
        <f ca="1">B224+RAND()-0.5</f>
        <v>6.3775914844268167</v>
      </c>
      <c r="K224" s="18">
        <f>(B224-1)*10/9</f>
        <v>5.5555555555555554</v>
      </c>
      <c r="L224" s="78">
        <f>(C224-1)*10/9</f>
        <v>8.4444444444444446</v>
      </c>
    </row>
    <row r="225" spans="2:12" x14ac:dyDescent="0.25">
      <c r="B225">
        <v>9</v>
      </c>
      <c r="C225">
        <v>7.9</v>
      </c>
      <c r="D225">
        <v>45</v>
      </c>
      <c r="E225" s="73">
        <v>46742</v>
      </c>
      <c r="F225">
        <f t="shared" si="14"/>
        <v>8</v>
      </c>
      <c r="G225">
        <f t="shared" si="15"/>
        <v>1.0999999999999996</v>
      </c>
      <c r="H225">
        <f t="shared" si="17"/>
        <v>1.0999999999999996</v>
      </c>
      <c r="I225" s="31">
        <f t="shared" si="16"/>
        <v>1</v>
      </c>
      <c r="J225" s="30">
        <f ca="1">B225+RAND()-0.5</f>
        <v>9.2516346445305384</v>
      </c>
      <c r="K225" s="18">
        <f>(B225-1)*10/9</f>
        <v>8.8888888888888893</v>
      </c>
      <c r="L225" s="78">
        <f>(C225-1)*10/9</f>
        <v>7.666666666666667</v>
      </c>
    </row>
    <row r="226" spans="2:12" x14ac:dyDescent="0.25">
      <c r="B226">
        <v>8</v>
      </c>
      <c r="C226">
        <v>8.1</v>
      </c>
      <c r="D226">
        <v>90</v>
      </c>
      <c r="E226" s="73">
        <v>133970</v>
      </c>
      <c r="F226">
        <f t="shared" si="14"/>
        <v>8</v>
      </c>
      <c r="G226">
        <f t="shared" si="15"/>
        <v>-9.9999999999999645E-2</v>
      </c>
      <c r="H226">
        <f t="shared" si="17"/>
        <v>9.9999999999999645E-2</v>
      </c>
      <c r="I226" s="31">
        <f t="shared" si="16"/>
        <v>0</v>
      </c>
      <c r="J226" s="30">
        <f ca="1">B226+RAND()-0.5</f>
        <v>8.3072783855807089</v>
      </c>
      <c r="K226" s="18">
        <f>(B226-1)*10/9</f>
        <v>7.7777777777777777</v>
      </c>
      <c r="L226" s="78">
        <f>(C226-1)*10/9</f>
        <v>7.8888888888888893</v>
      </c>
    </row>
    <row r="227" spans="2:12" x14ac:dyDescent="0.25">
      <c r="B227">
        <v>6</v>
      </c>
      <c r="C227">
        <v>7.4</v>
      </c>
      <c r="D227">
        <v>101</v>
      </c>
      <c r="E227" s="73">
        <v>71190</v>
      </c>
      <c r="F227">
        <f t="shared" si="14"/>
        <v>7.5</v>
      </c>
      <c r="G227">
        <f t="shared" si="15"/>
        <v>-1.4000000000000004</v>
      </c>
      <c r="H227">
        <f t="shared" si="17"/>
        <v>1.4000000000000004</v>
      </c>
      <c r="I227" s="31">
        <f t="shared" si="16"/>
        <v>0</v>
      </c>
      <c r="J227" s="30">
        <f ca="1">B227+RAND()-0.5</f>
        <v>5.8953626936657155</v>
      </c>
      <c r="K227" s="18">
        <f>(B227-1)*10/9</f>
        <v>5.5555555555555554</v>
      </c>
      <c r="L227" s="78">
        <f>(C227-1)*10/9</f>
        <v>7.1111111111111107</v>
      </c>
    </row>
    <row r="228" spans="2:12" x14ac:dyDescent="0.25">
      <c r="B228">
        <v>5</v>
      </c>
      <c r="C228">
        <v>5.9</v>
      </c>
      <c r="D228">
        <v>109</v>
      </c>
      <c r="E228" s="73">
        <v>12444</v>
      </c>
      <c r="F228">
        <f t="shared" si="14"/>
        <v>6</v>
      </c>
      <c r="G228">
        <f t="shared" si="15"/>
        <v>-0.90000000000000036</v>
      </c>
      <c r="H228">
        <f t="shared" si="17"/>
        <v>0.90000000000000036</v>
      </c>
      <c r="I228" s="31">
        <f t="shared" si="16"/>
        <v>0</v>
      </c>
      <c r="J228" s="30">
        <f ca="1">B228+RAND()-0.5</f>
        <v>5.4169689215438606</v>
      </c>
      <c r="K228" s="18">
        <f>(B228-1)*10/9</f>
        <v>4.4444444444444446</v>
      </c>
      <c r="L228" s="78">
        <f>(C228-1)*10/9</f>
        <v>5.4444444444444446</v>
      </c>
    </row>
    <row r="229" spans="2:12" x14ac:dyDescent="0.25">
      <c r="B229">
        <v>8</v>
      </c>
      <c r="C229">
        <v>6.8</v>
      </c>
      <c r="D229">
        <v>93</v>
      </c>
      <c r="E229" s="73">
        <v>57078</v>
      </c>
      <c r="F229">
        <f t="shared" si="14"/>
        <v>7</v>
      </c>
      <c r="G229">
        <f t="shared" si="15"/>
        <v>1.2000000000000002</v>
      </c>
      <c r="H229">
        <f t="shared" si="17"/>
        <v>1.2000000000000002</v>
      </c>
      <c r="I229" s="31">
        <f t="shared" si="16"/>
        <v>1</v>
      </c>
      <c r="J229" s="30">
        <f ca="1">B229+RAND()-0.5</f>
        <v>8.4933110493581054</v>
      </c>
      <c r="K229" s="18">
        <f>(B229-1)*10/9</f>
        <v>7.7777777777777777</v>
      </c>
      <c r="L229" s="78">
        <f>(C229-1)*10/9</f>
        <v>6.4444444444444446</v>
      </c>
    </row>
    <row r="230" spans="2:12" x14ac:dyDescent="0.25">
      <c r="B230">
        <v>7</v>
      </c>
      <c r="C230">
        <v>8.6</v>
      </c>
      <c r="D230">
        <v>89</v>
      </c>
      <c r="E230" s="73">
        <v>60874</v>
      </c>
      <c r="F230">
        <f t="shared" si="14"/>
        <v>8.5</v>
      </c>
      <c r="G230">
        <f t="shared" si="15"/>
        <v>-1.5999999999999996</v>
      </c>
      <c r="H230">
        <f t="shared" si="17"/>
        <v>1.5999999999999996</v>
      </c>
      <c r="I230" s="31">
        <f t="shared" si="16"/>
        <v>0</v>
      </c>
      <c r="J230" s="30">
        <f ca="1">B230+RAND()-0.5</f>
        <v>6.6253468128070869</v>
      </c>
      <c r="K230" s="18">
        <f>(B230-1)*10/9</f>
        <v>6.666666666666667</v>
      </c>
      <c r="L230" s="78">
        <f>(C230-1)*10/9</f>
        <v>8.4444444444444446</v>
      </c>
    </row>
    <row r="231" spans="2:12" x14ac:dyDescent="0.25">
      <c r="B231">
        <v>9</v>
      </c>
      <c r="C231">
        <v>5.0999999999999996</v>
      </c>
      <c r="D231">
        <v>93</v>
      </c>
      <c r="E231" s="73">
        <v>8656</v>
      </c>
      <c r="F231">
        <f t="shared" si="14"/>
        <v>5</v>
      </c>
      <c r="G231">
        <f t="shared" si="15"/>
        <v>3.9000000000000004</v>
      </c>
      <c r="H231">
        <f t="shared" si="17"/>
        <v>3.9000000000000004</v>
      </c>
      <c r="I231" s="31">
        <f t="shared" si="16"/>
        <v>1</v>
      </c>
      <c r="J231" s="30">
        <f ca="1">B231+RAND()-0.5</f>
        <v>9.0642187071463773</v>
      </c>
      <c r="K231" s="18">
        <f>(B231-1)*10/9</f>
        <v>8.8888888888888893</v>
      </c>
      <c r="L231" s="78">
        <f>(C231-1)*10/9</f>
        <v>4.5555555555555554</v>
      </c>
    </row>
    <row r="232" spans="2:12" x14ac:dyDescent="0.25">
      <c r="B232">
        <v>7</v>
      </c>
      <c r="C232">
        <v>7.7</v>
      </c>
      <c r="D232">
        <v>123</v>
      </c>
      <c r="E232" s="73">
        <v>134008</v>
      </c>
      <c r="F232">
        <f t="shared" si="14"/>
        <v>7.5</v>
      </c>
      <c r="G232">
        <f t="shared" si="15"/>
        <v>-0.70000000000000018</v>
      </c>
      <c r="H232">
        <f t="shared" si="17"/>
        <v>0.70000000000000018</v>
      </c>
      <c r="I232" s="31">
        <f t="shared" si="16"/>
        <v>0</v>
      </c>
      <c r="J232" s="30">
        <f ca="1">B232+RAND()-0.5</f>
        <v>6.5608975307024018</v>
      </c>
      <c r="K232" s="18">
        <f>(B232-1)*10/9</f>
        <v>6.666666666666667</v>
      </c>
      <c r="L232" s="78">
        <f>(C232-1)*10/9</f>
        <v>7.4444444444444446</v>
      </c>
    </row>
    <row r="233" spans="2:12" x14ac:dyDescent="0.25">
      <c r="B233">
        <v>9</v>
      </c>
      <c r="C233">
        <v>7.6</v>
      </c>
      <c r="D233">
        <v>100</v>
      </c>
      <c r="E233" s="73">
        <v>57872</v>
      </c>
      <c r="F233">
        <f t="shared" si="14"/>
        <v>7.5</v>
      </c>
      <c r="G233">
        <f t="shared" si="15"/>
        <v>1.4000000000000004</v>
      </c>
      <c r="H233">
        <f t="shared" si="17"/>
        <v>1.4000000000000004</v>
      </c>
      <c r="I233" s="31">
        <f t="shared" si="16"/>
        <v>1</v>
      </c>
      <c r="J233" s="30">
        <f ca="1">B233+RAND()-0.5</f>
        <v>9.3519639163503179</v>
      </c>
      <c r="K233" s="18">
        <f>(B233-1)*10/9</f>
        <v>8.8888888888888893</v>
      </c>
      <c r="L233" s="78">
        <f>(C233-1)*10/9</f>
        <v>7.333333333333333</v>
      </c>
    </row>
    <row r="234" spans="2:12" x14ac:dyDescent="0.25">
      <c r="B234">
        <v>5</v>
      </c>
      <c r="C234">
        <v>6.7</v>
      </c>
      <c r="D234">
        <v>106</v>
      </c>
      <c r="E234" s="73">
        <v>39585</v>
      </c>
      <c r="F234">
        <f t="shared" si="14"/>
        <v>6.5</v>
      </c>
      <c r="G234">
        <f t="shared" si="15"/>
        <v>-1.7000000000000002</v>
      </c>
      <c r="H234">
        <f t="shared" si="17"/>
        <v>1.7000000000000002</v>
      </c>
      <c r="I234" s="31">
        <f t="shared" si="16"/>
        <v>0</v>
      </c>
      <c r="J234" s="30">
        <f ca="1">B234+RAND()-0.5</f>
        <v>5.0115415614271015</v>
      </c>
      <c r="K234" s="18">
        <f>(B234-1)*10/9</f>
        <v>4.4444444444444446</v>
      </c>
      <c r="L234" s="78">
        <f>(C234-1)*10/9</f>
        <v>6.333333333333333</v>
      </c>
    </row>
    <row r="235" spans="2:12" x14ac:dyDescent="0.25">
      <c r="B235">
        <v>6</v>
      </c>
      <c r="C235">
        <v>8.3000000000000007</v>
      </c>
      <c r="D235">
        <v>133</v>
      </c>
      <c r="E235" s="73">
        <v>108130</v>
      </c>
      <c r="F235">
        <f t="shared" si="14"/>
        <v>8.5</v>
      </c>
      <c r="G235">
        <f t="shared" si="15"/>
        <v>-2.3000000000000007</v>
      </c>
      <c r="H235">
        <f t="shared" si="17"/>
        <v>2.3000000000000007</v>
      </c>
      <c r="I235" s="31">
        <f t="shared" si="16"/>
        <v>0</v>
      </c>
      <c r="J235" s="30">
        <f ca="1">B235+RAND()-0.5</f>
        <v>6.3676462865767087</v>
      </c>
      <c r="K235" s="18">
        <f>(B235-1)*10/9</f>
        <v>5.5555555555555554</v>
      </c>
      <c r="L235" s="78">
        <f>(C235-1)*10/9</f>
        <v>8.1111111111111107</v>
      </c>
    </row>
    <row r="236" spans="2:12" x14ac:dyDescent="0.25">
      <c r="B236">
        <v>9</v>
      </c>
      <c r="C236">
        <v>7.4</v>
      </c>
      <c r="D236">
        <v>132</v>
      </c>
      <c r="E236" s="73">
        <v>37142</v>
      </c>
      <c r="F236">
        <f t="shared" si="14"/>
        <v>7.5</v>
      </c>
      <c r="G236">
        <f t="shared" si="15"/>
        <v>1.5999999999999996</v>
      </c>
      <c r="H236">
        <f t="shared" si="17"/>
        <v>1.5999999999999996</v>
      </c>
      <c r="I236" s="31">
        <f t="shared" si="16"/>
        <v>1</v>
      </c>
      <c r="J236" s="30">
        <f ca="1">B236+RAND()-0.5</f>
        <v>9.2691442126630541</v>
      </c>
      <c r="K236" s="18">
        <f>(B236-1)*10/9</f>
        <v>8.8888888888888893</v>
      </c>
      <c r="L236" s="78">
        <f>(C236-1)*10/9</f>
        <v>7.1111111111111107</v>
      </c>
    </row>
    <row r="237" spans="2:12" x14ac:dyDescent="0.25">
      <c r="B237">
        <v>8</v>
      </c>
      <c r="C237">
        <v>7.4</v>
      </c>
      <c r="D237">
        <v>119</v>
      </c>
      <c r="E237" s="73">
        <v>83353</v>
      </c>
      <c r="F237">
        <f t="shared" si="14"/>
        <v>7.5</v>
      </c>
      <c r="G237">
        <f t="shared" si="15"/>
        <v>0.59999999999999964</v>
      </c>
      <c r="H237">
        <f t="shared" si="17"/>
        <v>0.59999999999999964</v>
      </c>
      <c r="I237" s="31">
        <f t="shared" si="16"/>
        <v>1</v>
      </c>
      <c r="J237" s="30">
        <f ca="1">B237+RAND()-0.5</f>
        <v>8.1737202509418676</v>
      </c>
      <c r="K237" s="18">
        <f>(B237-1)*10/9</f>
        <v>7.7777777777777777</v>
      </c>
      <c r="L237" s="78">
        <f>(C237-1)*10/9</f>
        <v>7.1111111111111107</v>
      </c>
    </row>
    <row r="238" spans="2:12" x14ac:dyDescent="0.25">
      <c r="B238">
        <v>7</v>
      </c>
      <c r="C238">
        <v>7.1</v>
      </c>
      <c r="D238">
        <v>88</v>
      </c>
      <c r="E238" s="73">
        <v>16333</v>
      </c>
      <c r="F238">
        <f t="shared" si="14"/>
        <v>7</v>
      </c>
      <c r="G238">
        <f t="shared" si="15"/>
        <v>-9.9999999999999645E-2</v>
      </c>
      <c r="H238">
        <f t="shared" si="17"/>
        <v>9.9999999999999645E-2</v>
      </c>
      <c r="I238" s="31">
        <f t="shared" si="16"/>
        <v>0</v>
      </c>
      <c r="J238" s="30">
        <f ca="1">B238+RAND()-0.5</f>
        <v>6.6876985745313009</v>
      </c>
      <c r="K238" s="18">
        <f>(B238-1)*10/9</f>
        <v>6.666666666666667</v>
      </c>
      <c r="L238" s="78">
        <f>(C238-1)*10/9</f>
        <v>6.7777777777777777</v>
      </c>
    </row>
    <row r="239" spans="2:12" x14ac:dyDescent="0.25">
      <c r="B239">
        <v>10</v>
      </c>
      <c r="C239">
        <v>8.3000000000000007</v>
      </c>
      <c r="D239">
        <v>85</v>
      </c>
      <c r="E239" s="73">
        <v>1856</v>
      </c>
      <c r="F239">
        <f t="shared" si="14"/>
        <v>8.5</v>
      </c>
      <c r="G239">
        <f t="shared" si="15"/>
        <v>1.6999999999999993</v>
      </c>
      <c r="H239">
        <f t="shared" si="17"/>
        <v>1.6999999999999993</v>
      </c>
      <c r="I239" s="31">
        <f t="shared" si="16"/>
        <v>1</v>
      </c>
      <c r="J239" s="30">
        <f ca="1">B239+RAND()-0.5</f>
        <v>9.8542909453677545</v>
      </c>
      <c r="K239" s="18">
        <f>(B239-1)*10/9</f>
        <v>10</v>
      </c>
      <c r="L239" s="78">
        <f>(C239-1)*10/9</f>
        <v>8.1111111111111107</v>
      </c>
    </row>
    <row r="240" spans="2:12" x14ac:dyDescent="0.25">
      <c r="B240">
        <v>9</v>
      </c>
      <c r="C240">
        <v>7.6</v>
      </c>
      <c r="D240">
        <v>99</v>
      </c>
      <c r="E240" s="73">
        <v>41239</v>
      </c>
      <c r="F240">
        <f t="shared" si="14"/>
        <v>7.5</v>
      </c>
      <c r="G240">
        <f t="shared" si="15"/>
        <v>1.4000000000000004</v>
      </c>
      <c r="H240">
        <f t="shared" si="17"/>
        <v>1.4000000000000004</v>
      </c>
      <c r="I240" s="31">
        <f t="shared" si="16"/>
        <v>1</v>
      </c>
      <c r="J240" s="30">
        <f ca="1">B240+RAND()-0.5</f>
        <v>9.1965114086029551</v>
      </c>
      <c r="K240" s="18">
        <f>(B240-1)*10/9</f>
        <v>8.8888888888888893</v>
      </c>
      <c r="L240" s="78">
        <f>(C240-1)*10/9</f>
        <v>7.333333333333333</v>
      </c>
    </row>
    <row r="241" spans="2:12" x14ac:dyDescent="0.25">
      <c r="B241">
        <v>6</v>
      </c>
      <c r="C241">
        <v>8</v>
      </c>
      <c r="D241">
        <v>77</v>
      </c>
      <c r="E241" s="73">
        <v>27557</v>
      </c>
      <c r="F241">
        <f t="shared" si="14"/>
        <v>8</v>
      </c>
      <c r="G241">
        <f t="shared" si="15"/>
        <v>-2</v>
      </c>
      <c r="H241">
        <f t="shared" si="17"/>
        <v>2</v>
      </c>
      <c r="I241" s="31">
        <f t="shared" si="16"/>
        <v>0</v>
      </c>
      <c r="J241" s="30">
        <f ca="1">B241+RAND()-0.5</f>
        <v>5.607376424583693</v>
      </c>
      <c r="K241" s="18">
        <f>(B241-1)*10/9</f>
        <v>5.5555555555555554</v>
      </c>
      <c r="L241" s="78">
        <f>(C241-1)*10/9</f>
        <v>7.7777777777777777</v>
      </c>
    </row>
    <row r="242" spans="2:12" x14ac:dyDescent="0.25">
      <c r="B242">
        <v>8</v>
      </c>
      <c r="C242">
        <v>5.0999999999999996</v>
      </c>
      <c r="D242">
        <v>77</v>
      </c>
      <c r="E242" s="73">
        <v>903</v>
      </c>
      <c r="F242">
        <f t="shared" si="14"/>
        <v>5</v>
      </c>
      <c r="G242">
        <f t="shared" si="15"/>
        <v>2.9000000000000004</v>
      </c>
      <c r="H242">
        <f t="shared" si="17"/>
        <v>2.9000000000000004</v>
      </c>
      <c r="I242" s="31">
        <f t="shared" si="16"/>
        <v>1</v>
      </c>
      <c r="J242" s="30">
        <f ca="1">B242+RAND()-0.5</f>
        <v>8.2068394702708378</v>
      </c>
      <c r="K242" s="18">
        <f>(B242-1)*10/9</f>
        <v>7.7777777777777777</v>
      </c>
      <c r="L242" s="78">
        <f>(C242-1)*10/9</f>
        <v>4.5555555555555554</v>
      </c>
    </row>
    <row r="243" spans="2:12" x14ac:dyDescent="0.25">
      <c r="B243">
        <v>6</v>
      </c>
      <c r="C243">
        <v>6.8</v>
      </c>
      <c r="D243">
        <v>83</v>
      </c>
      <c r="E243" s="73">
        <v>20093</v>
      </c>
      <c r="F243">
        <f t="shared" si="14"/>
        <v>7</v>
      </c>
      <c r="G243">
        <f t="shared" si="15"/>
        <v>-0.79999999999999982</v>
      </c>
      <c r="H243">
        <f t="shared" si="17"/>
        <v>0.79999999999999982</v>
      </c>
      <c r="I243" s="31">
        <f t="shared" si="16"/>
        <v>0</v>
      </c>
      <c r="J243" s="30">
        <f ca="1">B243+RAND()-0.5</f>
        <v>6.3219665598905568</v>
      </c>
      <c r="K243" s="18">
        <f>(B243-1)*10/9</f>
        <v>5.5555555555555554</v>
      </c>
      <c r="L243" s="78">
        <f>(C243-1)*10/9</f>
        <v>6.4444444444444446</v>
      </c>
    </row>
    <row r="244" spans="2:12" x14ac:dyDescent="0.25">
      <c r="B244">
        <v>8</v>
      </c>
      <c r="C244">
        <v>8.1999999999999993</v>
      </c>
      <c r="D244">
        <v>142</v>
      </c>
      <c r="E244" s="73">
        <v>197411</v>
      </c>
      <c r="F244">
        <f t="shared" si="14"/>
        <v>8</v>
      </c>
      <c r="G244">
        <f t="shared" si="15"/>
        <v>-0.19999999999999929</v>
      </c>
      <c r="H244">
        <f t="shared" si="17"/>
        <v>0.19999999999999929</v>
      </c>
      <c r="I244" s="31">
        <f t="shared" si="16"/>
        <v>0</v>
      </c>
      <c r="J244" s="30">
        <f ca="1">B244+RAND()-0.5</f>
        <v>7.5924101964680819</v>
      </c>
      <c r="K244" s="18">
        <f>(B244-1)*10/9</f>
        <v>7.7777777777777777</v>
      </c>
      <c r="L244" s="78">
        <f>(C244-1)*10/9</f>
        <v>8</v>
      </c>
    </row>
    <row r="245" spans="2:12" x14ac:dyDescent="0.25">
      <c r="B245">
        <v>7</v>
      </c>
      <c r="C245">
        <v>8.3000000000000007</v>
      </c>
      <c r="D245">
        <v>90</v>
      </c>
      <c r="E245" s="73">
        <v>38110</v>
      </c>
      <c r="F245">
        <f t="shared" si="14"/>
        <v>8.5</v>
      </c>
      <c r="G245">
        <f t="shared" si="15"/>
        <v>-1.3000000000000007</v>
      </c>
      <c r="H245">
        <f t="shared" si="17"/>
        <v>1.3000000000000007</v>
      </c>
      <c r="I245" s="31">
        <f t="shared" si="16"/>
        <v>0</v>
      </c>
      <c r="J245" s="30">
        <f ca="1">B245+RAND()-0.5</f>
        <v>7.4403805557819478</v>
      </c>
      <c r="K245" s="18">
        <f>(B245-1)*10/9</f>
        <v>6.666666666666667</v>
      </c>
      <c r="L245" s="78">
        <f>(C245-1)*10/9</f>
        <v>8.1111111111111107</v>
      </c>
    </row>
    <row r="246" spans="2:12" x14ac:dyDescent="0.25">
      <c r="B246">
        <v>6</v>
      </c>
      <c r="C246">
        <v>7.2</v>
      </c>
      <c r="D246">
        <v>146</v>
      </c>
      <c r="E246" s="73">
        <v>4173</v>
      </c>
      <c r="F246">
        <f t="shared" si="14"/>
        <v>7</v>
      </c>
      <c r="G246">
        <f t="shared" si="15"/>
        <v>-1.2000000000000002</v>
      </c>
      <c r="H246">
        <f t="shared" si="17"/>
        <v>1.2000000000000002</v>
      </c>
      <c r="I246" s="31">
        <f t="shared" si="16"/>
        <v>0</v>
      </c>
      <c r="J246" s="30">
        <f ca="1">B246+RAND()-0.5</f>
        <v>6.4135005294653853</v>
      </c>
      <c r="K246" s="18">
        <f>(B246-1)*10/9</f>
        <v>5.5555555555555554</v>
      </c>
      <c r="L246" s="78">
        <f>(C246-1)*10/9</f>
        <v>6.8888888888888893</v>
      </c>
    </row>
    <row r="247" spans="2:12" x14ac:dyDescent="0.25">
      <c r="B247">
        <v>5</v>
      </c>
      <c r="C247">
        <v>7.5</v>
      </c>
      <c r="D247">
        <v>115</v>
      </c>
      <c r="E247" s="73">
        <v>151402</v>
      </c>
      <c r="F247">
        <f t="shared" si="14"/>
        <v>7.5</v>
      </c>
      <c r="G247">
        <f t="shared" si="15"/>
        <v>-2.5</v>
      </c>
      <c r="H247">
        <f t="shared" si="17"/>
        <v>2.5</v>
      </c>
      <c r="I247" s="31">
        <f t="shared" si="16"/>
        <v>0</v>
      </c>
      <c r="J247" s="30">
        <f ca="1">B247+RAND()-0.5</f>
        <v>5.4449808055865194</v>
      </c>
      <c r="K247" s="18">
        <f>(B247-1)*10/9</f>
        <v>4.4444444444444446</v>
      </c>
      <c r="L247" s="78">
        <f>(C247-1)*10/9</f>
        <v>7.2222222222222223</v>
      </c>
    </row>
    <row r="248" spans="2:12" x14ac:dyDescent="0.25">
      <c r="B248">
        <v>6</v>
      </c>
      <c r="C248">
        <v>7.6</v>
      </c>
      <c r="D248">
        <v>124</v>
      </c>
      <c r="E248" s="73">
        <v>114890</v>
      </c>
      <c r="F248">
        <f t="shared" si="14"/>
        <v>7.5</v>
      </c>
      <c r="G248">
        <f t="shared" si="15"/>
        <v>-1.5999999999999996</v>
      </c>
      <c r="H248">
        <f t="shared" si="17"/>
        <v>1.5999999999999996</v>
      </c>
      <c r="I248" s="31">
        <f t="shared" si="16"/>
        <v>0</v>
      </c>
      <c r="J248" s="30">
        <f ca="1">B248+RAND()-0.5</f>
        <v>5.5515661603244739</v>
      </c>
      <c r="K248" s="18">
        <f>(B248-1)*10/9</f>
        <v>5.5555555555555554</v>
      </c>
      <c r="L248" s="78">
        <f>(C248-1)*10/9</f>
        <v>7.333333333333333</v>
      </c>
    </row>
    <row r="249" spans="2:12" x14ac:dyDescent="0.25">
      <c r="B249">
        <v>6</v>
      </c>
      <c r="C249">
        <v>8.1999999999999993</v>
      </c>
      <c r="D249">
        <v>119</v>
      </c>
      <c r="E249" s="73">
        <v>75769</v>
      </c>
      <c r="F249">
        <f t="shared" si="14"/>
        <v>8</v>
      </c>
      <c r="G249">
        <f t="shared" si="15"/>
        <v>-2.1999999999999993</v>
      </c>
      <c r="H249">
        <f t="shared" si="17"/>
        <v>2.1999999999999993</v>
      </c>
      <c r="I249" s="31">
        <f t="shared" si="16"/>
        <v>0</v>
      </c>
      <c r="J249" s="30">
        <f ca="1">B249+RAND()-0.5</f>
        <v>6.1508332914651618</v>
      </c>
      <c r="K249" s="18">
        <f>(B249-1)*10/9</f>
        <v>5.5555555555555554</v>
      </c>
      <c r="L249" s="78">
        <f>(C249-1)*10/9</f>
        <v>8</v>
      </c>
    </row>
    <row r="250" spans="2:12" x14ac:dyDescent="0.25">
      <c r="B250">
        <v>8</v>
      </c>
      <c r="C250">
        <v>7</v>
      </c>
      <c r="D250">
        <v>107</v>
      </c>
      <c r="E250" s="73">
        <v>46636</v>
      </c>
      <c r="F250">
        <f t="shared" si="14"/>
        <v>7</v>
      </c>
      <c r="G250">
        <f t="shared" si="15"/>
        <v>1</v>
      </c>
      <c r="H250">
        <f t="shared" si="17"/>
        <v>1</v>
      </c>
      <c r="I250" s="31">
        <f t="shared" si="16"/>
        <v>1</v>
      </c>
      <c r="J250" s="30">
        <f ca="1">B250+RAND()-0.5</f>
        <v>7.5348496270226324</v>
      </c>
      <c r="K250" s="18">
        <f>(B250-1)*10/9</f>
        <v>7.7777777777777777</v>
      </c>
      <c r="L250" s="78">
        <f>(C250-1)*10/9</f>
        <v>6.666666666666667</v>
      </c>
    </row>
    <row r="251" spans="2:12" x14ac:dyDescent="0.25">
      <c r="B251">
        <v>7</v>
      </c>
      <c r="C251">
        <v>7</v>
      </c>
      <c r="D251">
        <v>108</v>
      </c>
      <c r="E251" s="73">
        <v>26782</v>
      </c>
      <c r="F251">
        <f t="shared" si="14"/>
        <v>7</v>
      </c>
      <c r="G251">
        <f t="shared" si="15"/>
        <v>0</v>
      </c>
      <c r="H251">
        <f t="shared" si="17"/>
        <v>0</v>
      </c>
      <c r="I251" s="31">
        <f t="shared" si="16"/>
        <v>0</v>
      </c>
      <c r="J251" s="30">
        <f ca="1">B251+RAND()-0.5</f>
        <v>6.5550644270323568</v>
      </c>
      <c r="K251" s="18">
        <f>(B251-1)*10/9</f>
        <v>6.666666666666667</v>
      </c>
      <c r="L251" s="78">
        <f>(C251-1)*10/9</f>
        <v>6.666666666666667</v>
      </c>
    </row>
    <row r="252" spans="2:12" x14ac:dyDescent="0.25">
      <c r="B252">
        <v>6</v>
      </c>
      <c r="C252">
        <v>6.3</v>
      </c>
      <c r="D252">
        <v>102</v>
      </c>
      <c r="E252" s="73">
        <v>25328</v>
      </c>
      <c r="F252">
        <f t="shared" si="14"/>
        <v>6.5</v>
      </c>
      <c r="G252">
        <f t="shared" si="15"/>
        <v>-0.29999999999999982</v>
      </c>
      <c r="H252">
        <f t="shared" si="17"/>
        <v>0.29999999999999982</v>
      </c>
      <c r="I252" s="31">
        <f t="shared" si="16"/>
        <v>0</v>
      </c>
      <c r="J252" s="30">
        <f ca="1">B252+RAND()-0.5</f>
        <v>5.8442760201999109</v>
      </c>
      <c r="K252" s="18">
        <f>(B252-1)*10/9</f>
        <v>5.5555555555555554</v>
      </c>
      <c r="L252" s="78">
        <f>(C252-1)*10/9</f>
        <v>5.8888888888888893</v>
      </c>
    </row>
    <row r="253" spans="2:12" x14ac:dyDescent="0.25">
      <c r="B253">
        <v>2</v>
      </c>
      <c r="C253">
        <v>5.8</v>
      </c>
      <c r="D253">
        <v>103</v>
      </c>
      <c r="E253" s="73">
        <v>22549</v>
      </c>
      <c r="F253">
        <f t="shared" si="14"/>
        <v>6</v>
      </c>
      <c r="G253">
        <f t="shared" si="15"/>
        <v>-3.8</v>
      </c>
      <c r="H253">
        <f t="shared" si="17"/>
        <v>3.8</v>
      </c>
      <c r="I253" s="31">
        <f t="shared" si="16"/>
        <v>0</v>
      </c>
      <c r="J253" s="30">
        <f ca="1">B253+RAND()-0.5</f>
        <v>1.711406118307413</v>
      </c>
      <c r="K253" s="18">
        <f>(B253-1)*10/9</f>
        <v>1.1111111111111112</v>
      </c>
      <c r="L253" s="78">
        <f>(C253-1)*10/9</f>
        <v>5.333333333333333</v>
      </c>
    </row>
    <row r="254" spans="2:12" x14ac:dyDescent="0.25">
      <c r="B254">
        <v>8</v>
      </c>
      <c r="C254">
        <v>7.9</v>
      </c>
      <c r="D254">
        <v>104</v>
      </c>
      <c r="E254" s="73">
        <v>132384</v>
      </c>
      <c r="F254">
        <f t="shared" si="14"/>
        <v>8</v>
      </c>
      <c r="G254">
        <f t="shared" si="15"/>
        <v>9.9999999999999645E-2</v>
      </c>
      <c r="H254">
        <f t="shared" si="17"/>
        <v>9.9999999999999645E-2</v>
      </c>
      <c r="I254" s="31">
        <f t="shared" si="16"/>
        <v>1</v>
      </c>
      <c r="J254" s="30">
        <f ca="1">B254+RAND()-0.5</f>
        <v>7.8567491616157668</v>
      </c>
      <c r="K254" s="18">
        <f>(B254-1)*10/9</f>
        <v>7.7777777777777777</v>
      </c>
      <c r="L254" s="78">
        <f>(C254-1)*10/9</f>
        <v>7.666666666666667</v>
      </c>
    </row>
    <row r="255" spans="2:12" x14ac:dyDescent="0.25">
      <c r="B255">
        <v>4</v>
      </c>
      <c r="C255">
        <v>7.4</v>
      </c>
      <c r="D255">
        <v>98</v>
      </c>
      <c r="E255" s="73">
        <v>53649</v>
      </c>
      <c r="F255">
        <f t="shared" si="14"/>
        <v>7.5</v>
      </c>
      <c r="G255">
        <f t="shared" si="15"/>
        <v>-3.4000000000000004</v>
      </c>
      <c r="H255">
        <f t="shared" si="17"/>
        <v>3.4000000000000004</v>
      </c>
      <c r="I255" s="31">
        <f t="shared" si="16"/>
        <v>0</v>
      </c>
      <c r="J255" s="30">
        <f ca="1">B255+RAND()-0.5</f>
        <v>3.7222730673768414</v>
      </c>
      <c r="K255" s="18">
        <f>(B255-1)*10/9</f>
        <v>3.3333333333333335</v>
      </c>
      <c r="L255" s="78">
        <f>(C255-1)*10/9</f>
        <v>7.1111111111111107</v>
      </c>
    </row>
    <row r="256" spans="2:12" x14ac:dyDescent="0.25">
      <c r="B256">
        <v>7</v>
      </c>
      <c r="C256">
        <v>8.5</v>
      </c>
      <c r="D256">
        <v>117</v>
      </c>
      <c r="E256" s="73">
        <v>187512</v>
      </c>
      <c r="F256">
        <f t="shared" si="14"/>
        <v>8.5</v>
      </c>
      <c r="G256">
        <f t="shared" si="15"/>
        <v>-1.5</v>
      </c>
      <c r="H256">
        <f t="shared" si="17"/>
        <v>1.5</v>
      </c>
      <c r="I256" s="31">
        <f t="shared" si="16"/>
        <v>0</v>
      </c>
      <c r="J256" s="30">
        <f ca="1">B256+RAND()-0.5</f>
        <v>6.8466973555565778</v>
      </c>
      <c r="K256" s="18">
        <f>(B256-1)*10/9</f>
        <v>6.666666666666667</v>
      </c>
      <c r="L256" s="78">
        <f>(C256-1)*10/9</f>
        <v>8.3333333333333339</v>
      </c>
    </row>
    <row r="257" spans="2:12" x14ac:dyDescent="0.25">
      <c r="B257">
        <v>5</v>
      </c>
      <c r="C257">
        <v>8.4</v>
      </c>
      <c r="D257">
        <v>22</v>
      </c>
      <c r="E257" s="73">
        <v>27024</v>
      </c>
      <c r="F257">
        <f t="shared" si="14"/>
        <v>8.5</v>
      </c>
      <c r="G257">
        <f t="shared" si="15"/>
        <v>-3.4000000000000004</v>
      </c>
      <c r="H257">
        <f t="shared" si="17"/>
        <v>3.4000000000000004</v>
      </c>
      <c r="I257" s="31">
        <f t="shared" si="16"/>
        <v>0</v>
      </c>
      <c r="J257" s="30">
        <f ca="1">B257+RAND()-0.5</f>
        <v>4.5709213974527731</v>
      </c>
      <c r="K257" s="18">
        <f>(B257-1)*10/9</f>
        <v>4.4444444444444446</v>
      </c>
      <c r="L257" s="78">
        <f>(C257-1)*10/9</f>
        <v>8.2222222222222214</v>
      </c>
    </row>
    <row r="258" spans="2:12" x14ac:dyDescent="0.25">
      <c r="B258">
        <v>3</v>
      </c>
      <c r="C258">
        <v>6.3</v>
      </c>
      <c r="D258">
        <v>60</v>
      </c>
      <c r="E258" s="73">
        <v>73599</v>
      </c>
      <c r="F258">
        <f t="shared" ref="F258:F321" si="18">ROUND($C258*2, 0)/2</f>
        <v>6.5</v>
      </c>
      <c r="G258">
        <f t="shared" si="15"/>
        <v>-3.3</v>
      </c>
      <c r="H258">
        <f t="shared" si="17"/>
        <v>3.3</v>
      </c>
      <c r="I258" s="31">
        <f t="shared" si="16"/>
        <v>0</v>
      </c>
      <c r="J258" s="30">
        <f ca="1">B258+RAND()-0.5</f>
        <v>3.1721917395327845</v>
      </c>
      <c r="K258" s="18">
        <f>(B258-1)*10/9</f>
        <v>2.2222222222222223</v>
      </c>
      <c r="L258" s="78">
        <f>(C258-1)*10/9</f>
        <v>5.8888888888888893</v>
      </c>
    </row>
    <row r="259" spans="2:12" x14ac:dyDescent="0.25">
      <c r="B259">
        <v>2</v>
      </c>
      <c r="C259">
        <v>5.4</v>
      </c>
      <c r="D259">
        <v>60</v>
      </c>
      <c r="E259" s="73">
        <v>26842</v>
      </c>
      <c r="F259">
        <f t="shared" si="18"/>
        <v>5.5</v>
      </c>
      <c r="G259">
        <f t="shared" ref="G259:G322" si="19">B259-C259</f>
        <v>-3.4000000000000004</v>
      </c>
      <c r="H259">
        <f t="shared" si="17"/>
        <v>3.4000000000000004</v>
      </c>
      <c r="I259" s="31">
        <f t="shared" ref="I259:I322" si="20">IF($G259&gt;0,1,0)</f>
        <v>0</v>
      </c>
      <c r="J259" s="30">
        <f ca="1">B259+RAND()-0.5</f>
        <v>1.6052448206419863</v>
      </c>
      <c r="K259" s="18">
        <f>(B259-1)*10/9</f>
        <v>1.1111111111111112</v>
      </c>
      <c r="L259" s="78">
        <f>(C259-1)*10/9</f>
        <v>4.8888888888888893</v>
      </c>
    </row>
    <row r="260" spans="2:12" x14ac:dyDescent="0.25">
      <c r="B260">
        <v>4</v>
      </c>
      <c r="C260">
        <v>6.2</v>
      </c>
      <c r="D260">
        <v>45</v>
      </c>
      <c r="E260" s="73">
        <v>73231</v>
      </c>
      <c r="F260">
        <f t="shared" si="18"/>
        <v>6</v>
      </c>
      <c r="G260">
        <f t="shared" si="19"/>
        <v>-2.2000000000000002</v>
      </c>
      <c r="H260">
        <f t="shared" ref="H260:H323" si="21">ABS(G260)</f>
        <v>2.2000000000000002</v>
      </c>
      <c r="I260" s="31">
        <f t="shared" si="20"/>
        <v>0</v>
      </c>
      <c r="J260" s="30">
        <f ca="1">B260+RAND()-0.5</f>
        <v>3.5197708608625016</v>
      </c>
      <c r="K260" s="18">
        <f>(B260-1)*10/9</f>
        <v>3.3333333333333335</v>
      </c>
      <c r="L260" s="78">
        <f>(C260-1)*10/9</f>
        <v>5.7777777777777777</v>
      </c>
    </row>
    <row r="261" spans="2:12" x14ac:dyDescent="0.25">
      <c r="B261">
        <v>8</v>
      </c>
      <c r="C261">
        <v>5.0999999999999996</v>
      </c>
      <c r="D261">
        <v>85</v>
      </c>
      <c r="E261" s="73">
        <v>8250</v>
      </c>
      <c r="F261">
        <f t="shared" si="18"/>
        <v>5</v>
      </c>
      <c r="G261">
        <f t="shared" si="19"/>
        <v>2.9000000000000004</v>
      </c>
      <c r="H261">
        <f t="shared" si="21"/>
        <v>2.9000000000000004</v>
      </c>
      <c r="I261" s="31">
        <f t="shared" si="20"/>
        <v>1</v>
      </c>
      <c r="J261" s="30">
        <f ca="1">B261+RAND()-0.5</f>
        <v>7.8253161378442417</v>
      </c>
      <c r="K261" s="18">
        <f>(B261-1)*10/9</f>
        <v>7.7777777777777777</v>
      </c>
      <c r="L261" s="78">
        <f>(C261-1)*10/9</f>
        <v>4.5555555555555554</v>
      </c>
    </row>
    <row r="262" spans="2:12" x14ac:dyDescent="0.25">
      <c r="B262">
        <v>2</v>
      </c>
      <c r="C262">
        <v>6.6</v>
      </c>
      <c r="D262">
        <v>45</v>
      </c>
      <c r="E262" s="73">
        <v>2889</v>
      </c>
      <c r="F262">
        <f t="shared" si="18"/>
        <v>6.5</v>
      </c>
      <c r="G262">
        <f t="shared" si="19"/>
        <v>-4.5999999999999996</v>
      </c>
      <c r="H262">
        <f t="shared" si="21"/>
        <v>4.5999999999999996</v>
      </c>
      <c r="I262" s="31">
        <f t="shared" si="20"/>
        <v>0</v>
      </c>
      <c r="J262" s="30">
        <f ca="1">B262+RAND()-0.5</f>
        <v>2.1696156013987968</v>
      </c>
      <c r="K262" s="18">
        <f>(B262-1)*10/9</f>
        <v>1.1111111111111112</v>
      </c>
      <c r="L262" s="78">
        <f>(C262-1)*10/9</f>
        <v>6.2222222222222223</v>
      </c>
    </row>
    <row r="263" spans="2:12" x14ac:dyDescent="0.25">
      <c r="B263">
        <v>9</v>
      </c>
      <c r="C263">
        <v>6.6</v>
      </c>
      <c r="D263">
        <v>110</v>
      </c>
      <c r="E263" s="73">
        <v>4795</v>
      </c>
      <c r="F263">
        <f t="shared" si="18"/>
        <v>6.5</v>
      </c>
      <c r="G263">
        <f t="shared" si="19"/>
        <v>2.4000000000000004</v>
      </c>
      <c r="H263">
        <f t="shared" si="21"/>
        <v>2.4000000000000004</v>
      </c>
      <c r="I263" s="31">
        <f t="shared" si="20"/>
        <v>1</v>
      </c>
      <c r="J263" s="30">
        <f ca="1">B263+RAND()-0.5</f>
        <v>8.9411878835587135</v>
      </c>
      <c r="K263" s="18">
        <f>(B263-1)*10/9</f>
        <v>8.8888888888888893</v>
      </c>
      <c r="L263" s="78">
        <f>(C263-1)*10/9</f>
        <v>6.2222222222222223</v>
      </c>
    </row>
    <row r="264" spans="2:12" x14ac:dyDescent="0.25">
      <c r="B264">
        <v>8</v>
      </c>
      <c r="C264">
        <v>7.7</v>
      </c>
      <c r="D264">
        <v>80</v>
      </c>
      <c r="E264" s="73">
        <v>156040</v>
      </c>
      <c r="F264">
        <f t="shared" si="18"/>
        <v>7.5</v>
      </c>
      <c r="G264">
        <f t="shared" si="19"/>
        <v>0.29999999999999982</v>
      </c>
      <c r="H264">
        <f t="shared" si="21"/>
        <v>0.29999999999999982</v>
      </c>
      <c r="I264" s="31">
        <f t="shared" si="20"/>
        <v>1</v>
      </c>
      <c r="J264" s="30">
        <f ca="1">B264+RAND()-0.5</f>
        <v>7.6747411209377194</v>
      </c>
      <c r="K264" s="18">
        <f>(B264-1)*10/9</f>
        <v>7.7777777777777777</v>
      </c>
      <c r="L264" s="78">
        <f>(C264-1)*10/9</f>
        <v>7.4444444444444446</v>
      </c>
    </row>
    <row r="265" spans="2:12" x14ac:dyDescent="0.25">
      <c r="B265">
        <v>4</v>
      </c>
      <c r="C265">
        <v>6</v>
      </c>
      <c r="D265">
        <v>95</v>
      </c>
      <c r="E265" s="73">
        <v>475</v>
      </c>
      <c r="F265">
        <f t="shared" si="18"/>
        <v>6</v>
      </c>
      <c r="G265">
        <f t="shared" si="19"/>
        <v>-2</v>
      </c>
      <c r="H265">
        <f t="shared" si="21"/>
        <v>2</v>
      </c>
      <c r="I265" s="31">
        <f t="shared" si="20"/>
        <v>0</v>
      </c>
      <c r="J265" s="30">
        <f ca="1">B265+RAND()-0.5</f>
        <v>3.5961033551704027</v>
      </c>
      <c r="K265" s="18">
        <f>(B265-1)*10/9</f>
        <v>3.3333333333333335</v>
      </c>
      <c r="L265" s="78">
        <f>(C265-1)*10/9</f>
        <v>5.5555555555555554</v>
      </c>
    </row>
    <row r="266" spans="2:12" x14ac:dyDescent="0.25">
      <c r="B266">
        <v>7</v>
      </c>
      <c r="C266">
        <v>6.6</v>
      </c>
      <c r="D266">
        <v>111</v>
      </c>
      <c r="E266" s="73">
        <v>2415</v>
      </c>
      <c r="F266">
        <f t="shared" si="18"/>
        <v>6.5</v>
      </c>
      <c r="G266">
        <f t="shared" si="19"/>
        <v>0.40000000000000036</v>
      </c>
      <c r="H266">
        <f t="shared" si="21"/>
        <v>0.40000000000000036</v>
      </c>
      <c r="I266" s="31">
        <f t="shared" si="20"/>
        <v>1</v>
      </c>
      <c r="J266" s="30">
        <f ca="1">B266+RAND()-0.5</f>
        <v>6.9200329254580932</v>
      </c>
      <c r="K266" s="18">
        <f>(B266-1)*10/9</f>
        <v>6.666666666666667</v>
      </c>
      <c r="L266" s="78">
        <f>(C266-1)*10/9</f>
        <v>6.2222222222222223</v>
      </c>
    </row>
    <row r="267" spans="2:12" x14ac:dyDescent="0.25">
      <c r="B267">
        <v>7</v>
      </c>
      <c r="C267">
        <v>8</v>
      </c>
      <c r="D267">
        <v>109</v>
      </c>
      <c r="E267" s="73">
        <v>105937</v>
      </c>
      <c r="F267">
        <f t="shared" si="18"/>
        <v>8</v>
      </c>
      <c r="G267">
        <f t="shared" si="19"/>
        <v>-1</v>
      </c>
      <c r="H267">
        <f t="shared" si="21"/>
        <v>1</v>
      </c>
      <c r="I267" s="31">
        <f t="shared" si="20"/>
        <v>0</v>
      </c>
      <c r="J267" s="30">
        <f ca="1">B267+RAND()-0.5</f>
        <v>6.7376259606737028</v>
      </c>
      <c r="K267" s="18">
        <f>(B267-1)*10/9</f>
        <v>6.666666666666667</v>
      </c>
      <c r="L267" s="78">
        <f>(C267-1)*10/9</f>
        <v>7.7777777777777777</v>
      </c>
    </row>
    <row r="268" spans="2:12" x14ac:dyDescent="0.25">
      <c r="B268">
        <v>8</v>
      </c>
      <c r="C268">
        <v>7</v>
      </c>
      <c r="D268">
        <v>25</v>
      </c>
      <c r="E268" s="73">
        <v>37618</v>
      </c>
      <c r="F268">
        <f t="shared" si="18"/>
        <v>7</v>
      </c>
      <c r="G268">
        <f t="shared" si="19"/>
        <v>1</v>
      </c>
      <c r="H268">
        <f t="shared" si="21"/>
        <v>1</v>
      </c>
      <c r="I268" s="31">
        <f t="shared" si="20"/>
        <v>1</v>
      </c>
      <c r="J268" s="30">
        <f ca="1">B268+RAND()-0.5</f>
        <v>7.5933739150004751</v>
      </c>
      <c r="K268" s="18">
        <f>(B268-1)*10/9</f>
        <v>7.7777777777777777</v>
      </c>
      <c r="L268" s="78">
        <f>(C268-1)*10/9</f>
        <v>6.666666666666667</v>
      </c>
    </row>
    <row r="269" spans="2:12" x14ac:dyDescent="0.25">
      <c r="B269">
        <v>2</v>
      </c>
      <c r="C269">
        <v>4</v>
      </c>
      <c r="D269">
        <v>30</v>
      </c>
      <c r="E269" s="73">
        <v>1216</v>
      </c>
      <c r="F269">
        <f t="shared" si="18"/>
        <v>4</v>
      </c>
      <c r="G269">
        <f t="shared" si="19"/>
        <v>-2</v>
      </c>
      <c r="H269">
        <f t="shared" si="21"/>
        <v>2</v>
      </c>
      <c r="I269" s="31">
        <f t="shared" si="20"/>
        <v>0</v>
      </c>
      <c r="J269" s="30">
        <f ca="1">B269+RAND()-0.5</f>
        <v>1.9554543158854449</v>
      </c>
      <c r="K269" s="18">
        <f>(B269-1)*10/9</f>
        <v>1.1111111111111112</v>
      </c>
      <c r="L269" s="78">
        <f>(C269-1)*10/9</f>
        <v>3.3333333333333335</v>
      </c>
    </row>
    <row r="270" spans="2:12" x14ac:dyDescent="0.25">
      <c r="B270">
        <v>3</v>
      </c>
      <c r="C270">
        <v>3.6</v>
      </c>
      <c r="D270">
        <v>25</v>
      </c>
      <c r="E270" s="73">
        <v>4336</v>
      </c>
      <c r="F270">
        <f t="shared" si="18"/>
        <v>3.5</v>
      </c>
      <c r="G270">
        <f t="shared" si="19"/>
        <v>-0.60000000000000009</v>
      </c>
      <c r="H270">
        <f t="shared" si="21"/>
        <v>0.60000000000000009</v>
      </c>
      <c r="I270" s="31">
        <f t="shared" si="20"/>
        <v>0</v>
      </c>
      <c r="J270" s="30">
        <f ca="1">B270+RAND()-0.5</f>
        <v>2.7975150662651269</v>
      </c>
      <c r="K270" s="18">
        <f>(B270-1)*10/9</f>
        <v>2.2222222222222223</v>
      </c>
      <c r="L270" s="78">
        <f>(C270-1)*10/9</f>
        <v>2.8888888888888888</v>
      </c>
    </row>
    <row r="271" spans="2:12" x14ac:dyDescent="0.25">
      <c r="B271">
        <v>2</v>
      </c>
      <c r="C271">
        <v>4.8</v>
      </c>
      <c r="D271">
        <v>5</v>
      </c>
      <c r="E271" s="73">
        <v>1841</v>
      </c>
      <c r="F271">
        <f t="shared" si="18"/>
        <v>5</v>
      </c>
      <c r="G271">
        <f t="shared" si="19"/>
        <v>-2.8</v>
      </c>
      <c r="H271">
        <f t="shared" si="21"/>
        <v>2.8</v>
      </c>
      <c r="I271" s="31">
        <f t="shared" si="20"/>
        <v>0</v>
      </c>
      <c r="J271" s="30">
        <f ca="1">B271+RAND()-0.5</f>
        <v>2.4447765067011944</v>
      </c>
      <c r="K271" s="18">
        <f>(B271-1)*10/9</f>
        <v>1.1111111111111112</v>
      </c>
      <c r="L271" s="78">
        <f>(C271-1)*10/9</f>
        <v>4.2222222222222223</v>
      </c>
    </row>
    <row r="272" spans="2:12" x14ac:dyDescent="0.25">
      <c r="B272">
        <v>4</v>
      </c>
      <c r="C272">
        <v>7.5</v>
      </c>
      <c r="D272">
        <v>116</v>
      </c>
      <c r="E272" s="73">
        <v>80593</v>
      </c>
      <c r="F272">
        <f t="shared" si="18"/>
        <v>7.5</v>
      </c>
      <c r="G272">
        <f t="shared" si="19"/>
        <v>-3.5</v>
      </c>
      <c r="H272">
        <f t="shared" si="21"/>
        <v>3.5</v>
      </c>
      <c r="I272" s="31">
        <f t="shared" si="20"/>
        <v>0</v>
      </c>
      <c r="J272" s="30">
        <f ca="1">B272+RAND()-0.5</f>
        <v>3.5641095750895584</v>
      </c>
      <c r="K272" s="18">
        <f>(B272-1)*10/9</f>
        <v>3.3333333333333335</v>
      </c>
      <c r="L272" s="78">
        <f>(C272-1)*10/9</f>
        <v>7.2222222222222223</v>
      </c>
    </row>
    <row r="273" spans="2:12" x14ac:dyDescent="0.25">
      <c r="B273">
        <v>7</v>
      </c>
      <c r="C273">
        <v>7.9</v>
      </c>
      <c r="D273">
        <v>103</v>
      </c>
      <c r="E273" s="73">
        <v>125500</v>
      </c>
      <c r="F273">
        <f t="shared" si="18"/>
        <v>8</v>
      </c>
      <c r="G273">
        <f t="shared" si="19"/>
        <v>-0.90000000000000036</v>
      </c>
      <c r="H273">
        <f t="shared" si="21"/>
        <v>0.90000000000000036</v>
      </c>
      <c r="I273" s="31">
        <f t="shared" si="20"/>
        <v>0</v>
      </c>
      <c r="J273" s="30">
        <f ca="1">B273+RAND()-0.5</f>
        <v>7.0004719816427698</v>
      </c>
      <c r="K273" s="18">
        <f>(B273-1)*10/9</f>
        <v>6.666666666666667</v>
      </c>
      <c r="L273" s="78">
        <f>(C273-1)*10/9</f>
        <v>7.666666666666667</v>
      </c>
    </row>
    <row r="274" spans="2:12" x14ac:dyDescent="0.25">
      <c r="B274">
        <v>5</v>
      </c>
      <c r="C274">
        <v>7.9</v>
      </c>
      <c r="D274">
        <v>85</v>
      </c>
      <c r="E274" s="73">
        <v>158599</v>
      </c>
      <c r="F274">
        <f t="shared" si="18"/>
        <v>8</v>
      </c>
      <c r="G274">
        <f t="shared" si="19"/>
        <v>-2.9000000000000004</v>
      </c>
      <c r="H274">
        <f t="shared" si="21"/>
        <v>2.9000000000000004</v>
      </c>
      <c r="I274" s="31">
        <f t="shared" si="20"/>
        <v>0</v>
      </c>
      <c r="J274" s="30">
        <f ca="1">B274+RAND()-0.5</f>
        <v>5.4864146869728021</v>
      </c>
      <c r="K274" s="18">
        <f>(B274-1)*10/9</f>
        <v>4.4444444444444446</v>
      </c>
      <c r="L274" s="78">
        <f>(C274-1)*10/9</f>
        <v>7.666666666666667</v>
      </c>
    </row>
    <row r="275" spans="2:12" x14ac:dyDescent="0.25">
      <c r="B275">
        <v>7</v>
      </c>
      <c r="C275">
        <v>7.1</v>
      </c>
      <c r="D275">
        <v>140</v>
      </c>
      <c r="E275" s="73">
        <v>90037</v>
      </c>
      <c r="F275">
        <f t="shared" si="18"/>
        <v>7</v>
      </c>
      <c r="G275">
        <f t="shared" si="19"/>
        <v>-9.9999999999999645E-2</v>
      </c>
      <c r="H275">
        <f t="shared" si="21"/>
        <v>9.9999999999999645E-2</v>
      </c>
      <c r="I275" s="31">
        <f t="shared" si="20"/>
        <v>0</v>
      </c>
      <c r="J275" s="30">
        <f ca="1">B275+RAND()-0.5</f>
        <v>6.9865901675838282</v>
      </c>
      <c r="K275" s="18">
        <f>(B275-1)*10/9</f>
        <v>6.666666666666667</v>
      </c>
      <c r="L275" s="78">
        <f>(C275-1)*10/9</f>
        <v>6.7777777777777777</v>
      </c>
    </row>
    <row r="276" spans="2:12" x14ac:dyDescent="0.25">
      <c r="B276">
        <v>6</v>
      </c>
      <c r="C276">
        <v>7.7</v>
      </c>
      <c r="D276">
        <v>87</v>
      </c>
      <c r="E276" s="73">
        <v>151864</v>
      </c>
      <c r="F276">
        <f t="shared" si="18"/>
        <v>7.5</v>
      </c>
      <c r="G276">
        <f t="shared" si="19"/>
        <v>-1.7000000000000002</v>
      </c>
      <c r="H276">
        <f t="shared" si="21"/>
        <v>1.7000000000000002</v>
      </c>
      <c r="I276" s="31">
        <f t="shared" si="20"/>
        <v>0</v>
      </c>
      <c r="J276" s="30">
        <f ca="1">B276+RAND()-0.5</f>
        <v>6.1863161604091577</v>
      </c>
      <c r="K276" s="18">
        <f>(B276-1)*10/9</f>
        <v>5.5555555555555554</v>
      </c>
      <c r="L276" s="78">
        <f>(C276-1)*10/9</f>
        <v>7.4444444444444446</v>
      </c>
    </row>
    <row r="277" spans="2:12" x14ac:dyDescent="0.25">
      <c r="B277">
        <v>6</v>
      </c>
      <c r="C277">
        <v>6.6</v>
      </c>
      <c r="D277">
        <v>116</v>
      </c>
      <c r="E277" s="73">
        <v>92343</v>
      </c>
      <c r="F277">
        <f t="shared" si="18"/>
        <v>6.5</v>
      </c>
      <c r="G277">
        <f t="shared" si="19"/>
        <v>-0.59999999999999964</v>
      </c>
      <c r="H277">
        <f t="shared" si="21"/>
        <v>0.59999999999999964</v>
      </c>
      <c r="I277" s="31">
        <f t="shared" si="20"/>
        <v>0</v>
      </c>
      <c r="J277" s="30">
        <f ca="1">B277+RAND()-0.5</f>
        <v>6.3480853338682026</v>
      </c>
      <c r="K277" s="18">
        <f>(B277-1)*10/9</f>
        <v>5.5555555555555554</v>
      </c>
      <c r="L277" s="78">
        <f>(C277-1)*10/9</f>
        <v>6.2222222222222223</v>
      </c>
    </row>
    <row r="278" spans="2:12" x14ac:dyDescent="0.25">
      <c r="B278">
        <v>6</v>
      </c>
      <c r="C278">
        <v>7.3</v>
      </c>
      <c r="D278">
        <v>111</v>
      </c>
      <c r="E278" s="73">
        <v>71256</v>
      </c>
      <c r="F278">
        <f t="shared" si="18"/>
        <v>7.5</v>
      </c>
      <c r="G278">
        <f t="shared" si="19"/>
        <v>-1.2999999999999998</v>
      </c>
      <c r="H278">
        <f t="shared" si="21"/>
        <v>1.2999999999999998</v>
      </c>
      <c r="I278" s="31">
        <f t="shared" si="20"/>
        <v>0</v>
      </c>
      <c r="J278" s="30">
        <f ca="1">B278+RAND()-0.5</f>
        <v>5.8582842266675481</v>
      </c>
      <c r="K278" s="18">
        <f>(B278-1)*10/9</f>
        <v>5.5555555555555554</v>
      </c>
      <c r="L278" s="78">
        <f>(C278-1)*10/9</f>
        <v>7</v>
      </c>
    </row>
    <row r="279" spans="2:12" x14ac:dyDescent="0.25">
      <c r="B279">
        <v>3</v>
      </c>
      <c r="C279">
        <v>6.9</v>
      </c>
      <c r="D279">
        <v>94</v>
      </c>
      <c r="E279" s="73">
        <v>96120</v>
      </c>
      <c r="F279">
        <f t="shared" si="18"/>
        <v>7</v>
      </c>
      <c r="G279">
        <f t="shared" si="19"/>
        <v>-3.9000000000000004</v>
      </c>
      <c r="H279">
        <f t="shared" si="21"/>
        <v>3.9000000000000004</v>
      </c>
      <c r="I279" s="31">
        <f t="shared" si="20"/>
        <v>0</v>
      </c>
      <c r="J279" s="30">
        <f ca="1">B279+RAND()-0.5</f>
        <v>3.4993125227178048</v>
      </c>
      <c r="K279" s="18">
        <f>(B279-1)*10/9</f>
        <v>2.2222222222222223</v>
      </c>
      <c r="L279" s="78">
        <f>(C279-1)*10/9</f>
        <v>6.5555555555555554</v>
      </c>
    </row>
    <row r="280" spans="2:12" x14ac:dyDescent="0.25">
      <c r="B280">
        <v>5</v>
      </c>
      <c r="C280">
        <v>7.4</v>
      </c>
      <c r="D280">
        <v>98</v>
      </c>
      <c r="E280" s="73">
        <v>61503</v>
      </c>
      <c r="F280">
        <f t="shared" si="18"/>
        <v>7.5</v>
      </c>
      <c r="G280">
        <f t="shared" si="19"/>
        <v>-2.4000000000000004</v>
      </c>
      <c r="H280">
        <f t="shared" si="21"/>
        <v>2.4000000000000004</v>
      </c>
      <c r="I280" s="31">
        <f t="shared" si="20"/>
        <v>0</v>
      </c>
      <c r="J280" s="30">
        <f ca="1">B280+RAND()-0.5</f>
        <v>5.1837110963425195</v>
      </c>
      <c r="K280" s="18">
        <f>(B280-1)*10/9</f>
        <v>4.4444444444444446</v>
      </c>
      <c r="L280" s="78">
        <f>(C280-1)*10/9</f>
        <v>7.1111111111111107</v>
      </c>
    </row>
    <row r="281" spans="2:12" x14ac:dyDescent="0.25">
      <c r="B281">
        <v>8</v>
      </c>
      <c r="C281">
        <v>6.8</v>
      </c>
      <c r="D281">
        <v>83</v>
      </c>
      <c r="E281" s="73">
        <v>82207</v>
      </c>
      <c r="F281">
        <f t="shared" si="18"/>
        <v>7</v>
      </c>
      <c r="G281">
        <f t="shared" si="19"/>
        <v>1.2000000000000002</v>
      </c>
      <c r="H281">
        <f t="shared" si="21"/>
        <v>1.2000000000000002</v>
      </c>
      <c r="I281" s="31">
        <f t="shared" si="20"/>
        <v>1</v>
      </c>
      <c r="J281" s="30">
        <f ca="1">B281+RAND()-0.5</f>
        <v>7.7813724586996305</v>
      </c>
      <c r="K281" s="18">
        <f>(B281-1)*10/9</f>
        <v>7.7777777777777777</v>
      </c>
      <c r="L281" s="78">
        <f>(C281-1)*10/9</f>
        <v>6.4444444444444446</v>
      </c>
    </row>
    <row r="282" spans="2:12" x14ac:dyDescent="0.25">
      <c r="B282">
        <v>6</v>
      </c>
      <c r="C282">
        <v>7.1</v>
      </c>
      <c r="D282">
        <v>110</v>
      </c>
      <c r="E282" s="73">
        <v>98292</v>
      </c>
      <c r="F282">
        <f t="shared" si="18"/>
        <v>7</v>
      </c>
      <c r="G282">
        <f t="shared" si="19"/>
        <v>-1.0999999999999996</v>
      </c>
      <c r="H282">
        <f t="shared" si="21"/>
        <v>1.0999999999999996</v>
      </c>
      <c r="I282" s="31">
        <f t="shared" si="20"/>
        <v>0</v>
      </c>
      <c r="J282" s="30">
        <f ca="1">B282+RAND()-0.5</f>
        <v>5.8521410546161876</v>
      </c>
      <c r="K282" s="18">
        <f>(B282-1)*10/9</f>
        <v>5.5555555555555554</v>
      </c>
      <c r="L282" s="78">
        <f>(C282-1)*10/9</f>
        <v>6.7777777777777777</v>
      </c>
    </row>
    <row r="283" spans="2:12" x14ac:dyDescent="0.25">
      <c r="B283">
        <v>7</v>
      </c>
      <c r="C283">
        <v>6.5</v>
      </c>
      <c r="D283">
        <v>79</v>
      </c>
      <c r="E283" s="73">
        <v>77896</v>
      </c>
      <c r="F283">
        <f t="shared" si="18"/>
        <v>6.5</v>
      </c>
      <c r="G283">
        <f t="shared" si="19"/>
        <v>0.5</v>
      </c>
      <c r="H283">
        <f t="shared" si="21"/>
        <v>0.5</v>
      </c>
      <c r="I283" s="31">
        <f t="shared" si="20"/>
        <v>1</v>
      </c>
      <c r="J283" s="30">
        <f ca="1">B283+RAND()-0.5</f>
        <v>7.2423002449169225</v>
      </c>
      <c r="K283" s="18">
        <f>(B283-1)*10/9</f>
        <v>6.666666666666667</v>
      </c>
      <c r="L283" s="78">
        <f>(C283-1)*10/9</f>
        <v>6.1111111111111107</v>
      </c>
    </row>
    <row r="284" spans="2:12" x14ac:dyDescent="0.25">
      <c r="B284">
        <v>3</v>
      </c>
      <c r="C284">
        <v>5.0999999999999996</v>
      </c>
      <c r="D284">
        <v>113</v>
      </c>
      <c r="E284" s="73">
        <v>31194</v>
      </c>
      <c r="F284">
        <f t="shared" si="18"/>
        <v>5</v>
      </c>
      <c r="G284">
        <f t="shared" si="19"/>
        <v>-2.0999999999999996</v>
      </c>
      <c r="H284">
        <f t="shared" si="21"/>
        <v>2.0999999999999996</v>
      </c>
      <c r="I284" s="31">
        <f t="shared" si="20"/>
        <v>0</v>
      </c>
      <c r="J284" s="30">
        <f ca="1">B284+RAND()-0.5</f>
        <v>3.0473875800096808</v>
      </c>
      <c r="K284" s="18">
        <f>(B284-1)*10/9</f>
        <v>2.2222222222222223</v>
      </c>
      <c r="L284" s="78">
        <f>(C284-1)*10/9</f>
        <v>4.5555555555555554</v>
      </c>
    </row>
    <row r="285" spans="2:12" x14ac:dyDescent="0.25">
      <c r="B285">
        <v>4</v>
      </c>
      <c r="C285">
        <v>7</v>
      </c>
      <c r="D285">
        <v>121</v>
      </c>
      <c r="E285" s="73">
        <v>143612</v>
      </c>
      <c r="F285">
        <f t="shared" si="18"/>
        <v>7</v>
      </c>
      <c r="G285">
        <f t="shared" si="19"/>
        <v>-3</v>
      </c>
      <c r="H285">
        <f t="shared" si="21"/>
        <v>3</v>
      </c>
      <c r="I285" s="31">
        <f t="shared" si="20"/>
        <v>0</v>
      </c>
      <c r="J285" s="30">
        <f ca="1">B285+RAND()-0.5</f>
        <v>3.5974787376885953</v>
      </c>
      <c r="K285" s="18">
        <f>(B285-1)*10/9</f>
        <v>3.3333333333333335</v>
      </c>
      <c r="L285" s="78">
        <f>(C285-1)*10/9</f>
        <v>6.666666666666667</v>
      </c>
    </row>
    <row r="286" spans="2:12" x14ac:dyDescent="0.25">
      <c r="B286">
        <v>6</v>
      </c>
      <c r="C286">
        <v>6.5</v>
      </c>
      <c r="D286">
        <v>70</v>
      </c>
      <c r="E286" s="73">
        <v>71989</v>
      </c>
      <c r="F286">
        <f t="shared" si="18"/>
        <v>6.5</v>
      </c>
      <c r="G286">
        <f t="shared" si="19"/>
        <v>-0.5</v>
      </c>
      <c r="H286">
        <f t="shared" si="21"/>
        <v>0.5</v>
      </c>
      <c r="I286" s="31">
        <f t="shared" si="20"/>
        <v>0</v>
      </c>
      <c r="J286" s="30">
        <f ca="1">B286+RAND()-0.5</f>
        <v>6.0032330626784578</v>
      </c>
      <c r="K286" s="18">
        <f>(B286-1)*10/9</f>
        <v>5.5555555555555554</v>
      </c>
      <c r="L286" s="78">
        <f>(C286-1)*10/9</f>
        <v>6.1111111111111107</v>
      </c>
    </row>
    <row r="287" spans="2:12" x14ac:dyDescent="0.25">
      <c r="B287">
        <v>2</v>
      </c>
      <c r="C287">
        <v>4.5</v>
      </c>
      <c r="D287">
        <v>123</v>
      </c>
      <c r="E287" s="73">
        <v>17315</v>
      </c>
      <c r="F287">
        <f t="shared" si="18"/>
        <v>4.5</v>
      </c>
      <c r="G287">
        <f t="shared" si="19"/>
        <v>-2.5</v>
      </c>
      <c r="H287">
        <f t="shared" si="21"/>
        <v>2.5</v>
      </c>
      <c r="I287" s="31">
        <f t="shared" si="20"/>
        <v>0</v>
      </c>
      <c r="J287" s="30">
        <f ca="1">B287+RAND()-0.5</f>
        <v>2.2654387923631898</v>
      </c>
      <c r="K287" s="18">
        <f>(B287-1)*10/9</f>
        <v>1.1111111111111112</v>
      </c>
      <c r="L287" s="78">
        <f>(C287-1)*10/9</f>
        <v>3.8888888888888888</v>
      </c>
    </row>
    <row r="288" spans="2:12" x14ac:dyDescent="0.25">
      <c r="B288">
        <v>6</v>
      </c>
      <c r="C288">
        <v>8.1999999999999993</v>
      </c>
      <c r="D288">
        <v>96</v>
      </c>
      <c r="E288" s="73">
        <v>32825</v>
      </c>
      <c r="F288">
        <f t="shared" si="18"/>
        <v>8</v>
      </c>
      <c r="G288">
        <f t="shared" si="19"/>
        <v>-2.1999999999999993</v>
      </c>
      <c r="H288">
        <f t="shared" si="21"/>
        <v>2.1999999999999993</v>
      </c>
      <c r="I288" s="31">
        <f t="shared" si="20"/>
        <v>0</v>
      </c>
      <c r="J288" s="30">
        <f ca="1">B288+RAND()-0.5</f>
        <v>6.1323951599251867</v>
      </c>
      <c r="K288" s="18">
        <f>(B288-1)*10/9</f>
        <v>5.5555555555555554</v>
      </c>
      <c r="L288" s="78">
        <f>(C288-1)*10/9</f>
        <v>8</v>
      </c>
    </row>
    <row r="289" spans="2:12" x14ac:dyDescent="0.25">
      <c r="B289">
        <v>6</v>
      </c>
      <c r="C289">
        <v>7.4</v>
      </c>
      <c r="D289">
        <v>120</v>
      </c>
      <c r="E289" s="73">
        <v>52625</v>
      </c>
      <c r="F289">
        <f t="shared" si="18"/>
        <v>7.5</v>
      </c>
      <c r="G289">
        <f t="shared" si="19"/>
        <v>-1.4000000000000004</v>
      </c>
      <c r="H289">
        <f t="shared" si="21"/>
        <v>1.4000000000000004</v>
      </c>
      <c r="I289" s="31">
        <f t="shared" si="20"/>
        <v>0</v>
      </c>
      <c r="J289" s="30">
        <f ca="1">B289+RAND()-0.5</f>
        <v>6.1992342020512776</v>
      </c>
      <c r="K289" s="18">
        <f>(B289-1)*10/9</f>
        <v>5.5555555555555554</v>
      </c>
      <c r="L289" s="78">
        <f>(C289-1)*10/9</f>
        <v>7.1111111111111107</v>
      </c>
    </row>
    <row r="290" spans="2:12" x14ac:dyDescent="0.25">
      <c r="B290">
        <v>8</v>
      </c>
      <c r="C290">
        <v>8.6</v>
      </c>
      <c r="D290">
        <v>22</v>
      </c>
      <c r="E290" s="73">
        <v>169382</v>
      </c>
      <c r="F290">
        <f t="shared" si="18"/>
        <v>8.5</v>
      </c>
      <c r="G290">
        <f t="shared" si="19"/>
        <v>-0.59999999999999964</v>
      </c>
      <c r="H290">
        <f t="shared" si="21"/>
        <v>0.59999999999999964</v>
      </c>
      <c r="I290" s="31">
        <f t="shared" si="20"/>
        <v>0</v>
      </c>
      <c r="J290" s="30">
        <f ca="1">B290+RAND()-0.5</f>
        <v>8.4413343383930677</v>
      </c>
      <c r="K290" s="18">
        <f>(B290-1)*10/9</f>
        <v>7.7777777777777777</v>
      </c>
      <c r="L290" s="78">
        <f>(C290-1)*10/9</f>
        <v>8.4444444444444446</v>
      </c>
    </row>
    <row r="291" spans="2:12" x14ac:dyDescent="0.25">
      <c r="B291">
        <v>8</v>
      </c>
      <c r="C291">
        <v>8.1999999999999993</v>
      </c>
      <c r="D291">
        <v>153</v>
      </c>
      <c r="E291" s="73">
        <v>37278</v>
      </c>
      <c r="F291">
        <f t="shared" si="18"/>
        <v>8</v>
      </c>
      <c r="G291">
        <f t="shared" si="19"/>
        <v>-0.19999999999999929</v>
      </c>
      <c r="H291">
        <f t="shared" si="21"/>
        <v>0.19999999999999929</v>
      </c>
      <c r="I291" s="31">
        <f t="shared" si="20"/>
        <v>0</v>
      </c>
      <c r="J291" s="30">
        <f ca="1">B291+RAND()-0.5</f>
        <v>7.9313664561640707</v>
      </c>
      <c r="K291" s="18">
        <f>(B291-1)*10/9</f>
        <v>7.7777777777777777</v>
      </c>
      <c r="L291" s="78">
        <f>(C291-1)*10/9</f>
        <v>8</v>
      </c>
    </row>
    <row r="292" spans="2:12" x14ac:dyDescent="0.25">
      <c r="B292">
        <v>6</v>
      </c>
      <c r="C292">
        <v>7.5</v>
      </c>
      <c r="D292">
        <v>99</v>
      </c>
      <c r="E292" s="73">
        <v>27562</v>
      </c>
      <c r="F292">
        <f t="shared" si="18"/>
        <v>7.5</v>
      </c>
      <c r="G292">
        <f t="shared" si="19"/>
        <v>-1.5</v>
      </c>
      <c r="H292">
        <f t="shared" si="21"/>
        <v>1.5</v>
      </c>
      <c r="I292" s="31">
        <f t="shared" si="20"/>
        <v>0</v>
      </c>
      <c r="J292" s="30">
        <f ca="1">B292+RAND()-0.5</f>
        <v>5.7220205040764496</v>
      </c>
      <c r="K292" s="18">
        <f>(B292-1)*10/9</f>
        <v>5.5555555555555554</v>
      </c>
      <c r="L292" s="78">
        <f>(C292-1)*10/9</f>
        <v>7.2222222222222223</v>
      </c>
    </row>
    <row r="293" spans="2:12" x14ac:dyDescent="0.25">
      <c r="B293">
        <v>5</v>
      </c>
      <c r="C293">
        <v>6.9</v>
      </c>
      <c r="D293">
        <v>127</v>
      </c>
      <c r="E293" s="73">
        <v>15868</v>
      </c>
      <c r="F293">
        <f t="shared" si="18"/>
        <v>7</v>
      </c>
      <c r="G293">
        <f t="shared" si="19"/>
        <v>-1.9000000000000004</v>
      </c>
      <c r="H293">
        <f t="shared" si="21"/>
        <v>1.9000000000000004</v>
      </c>
      <c r="I293" s="31">
        <f t="shared" si="20"/>
        <v>0</v>
      </c>
      <c r="J293" s="30">
        <f ca="1">B293+RAND()-0.5</f>
        <v>5.0359144730573417</v>
      </c>
      <c r="K293" s="18">
        <f>(B293-1)*10/9</f>
        <v>4.4444444444444446</v>
      </c>
      <c r="L293" s="78">
        <f>(C293-1)*10/9</f>
        <v>6.5555555555555554</v>
      </c>
    </row>
    <row r="294" spans="2:12" x14ac:dyDescent="0.25">
      <c r="B294">
        <v>7</v>
      </c>
      <c r="C294">
        <v>7.2</v>
      </c>
      <c r="D294">
        <v>128</v>
      </c>
      <c r="E294" s="73">
        <v>39810</v>
      </c>
      <c r="F294">
        <f t="shared" si="18"/>
        <v>7</v>
      </c>
      <c r="G294">
        <f t="shared" si="19"/>
        <v>-0.20000000000000018</v>
      </c>
      <c r="H294">
        <f t="shared" si="21"/>
        <v>0.20000000000000018</v>
      </c>
      <c r="I294" s="31">
        <f t="shared" si="20"/>
        <v>0</v>
      </c>
      <c r="J294" s="30">
        <f ca="1">B294+RAND()-0.5</f>
        <v>6.7360160404466338</v>
      </c>
      <c r="K294" s="18">
        <f>(B294-1)*10/9</f>
        <v>6.666666666666667</v>
      </c>
      <c r="L294" s="78">
        <f>(C294-1)*10/9</f>
        <v>6.8888888888888893</v>
      </c>
    </row>
    <row r="295" spans="2:12" x14ac:dyDescent="0.25">
      <c r="B295">
        <v>3</v>
      </c>
      <c r="C295">
        <v>6</v>
      </c>
      <c r="D295">
        <v>132</v>
      </c>
      <c r="E295" s="73">
        <v>58593</v>
      </c>
      <c r="F295">
        <f t="shared" si="18"/>
        <v>6</v>
      </c>
      <c r="G295">
        <f t="shared" si="19"/>
        <v>-3</v>
      </c>
      <c r="H295">
        <f t="shared" si="21"/>
        <v>3</v>
      </c>
      <c r="I295" s="31">
        <f t="shared" si="20"/>
        <v>0</v>
      </c>
      <c r="J295" s="30">
        <f ca="1">B295+RAND()-0.5</f>
        <v>3.2503270388017951</v>
      </c>
      <c r="K295" s="18">
        <f>(B295-1)*10/9</f>
        <v>2.2222222222222223</v>
      </c>
      <c r="L295" s="78">
        <f>(C295-1)*10/9</f>
        <v>5.5555555555555554</v>
      </c>
    </row>
    <row r="296" spans="2:12" x14ac:dyDescent="0.25">
      <c r="B296">
        <v>5</v>
      </c>
      <c r="C296">
        <v>7.1</v>
      </c>
      <c r="D296">
        <v>132</v>
      </c>
      <c r="E296" s="73">
        <v>56048</v>
      </c>
      <c r="F296">
        <f t="shared" si="18"/>
        <v>7</v>
      </c>
      <c r="G296">
        <f t="shared" si="19"/>
        <v>-2.0999999999999996</v>
      </c>
      <c r="H296">
        <f t="shared" si="21"/>
        <v>2.0999999999999996</v>
      </c>
      <c r="I296" s="31">
        <f t="shared" si="20"/>
        <v>0</v>
      </c>
      <c r="J296" s="30">
        <f ca="1">B296+RAND()-0.5</f>
        <v>4.7649255101865746</v>
      </c>
      <c r="K296" s="18">
        <f>(B296-1)*10/9</f>
        <v>4.4444444444444446</v>
      </c>
      <c r="L296" s="78">
        <f>(C296-1)*10/9</f>
        <v>6.7777777777777777</v>
      </c>
    </row>
    <row r="297" spans="2:12" x14ac:dyDescent="0.25">
      <c r="B297">
        <v>7</v>
      </c>
      <c r="C297">
        <v>7.3</v>
      </c>
      <c r="D297">
        <v>97</v>
      </c>
      <c r="E297" s="73">
        <v>698</v>
      </c>
      <c r="F297">
        <f t="shared" si="18"/>
        <v>7.5</v>
      </c>
      <c r="G297">
        <f t="shared" si="19"/>
        <v>-0.29999999999999982</v>
      </c>
      <c r="H297">
        <f t="shared" si="21"/>
        <v>0.29999999999999982</v>
      </c>
      <c r="I297" s="31">
        <f t="shared" si="20"/>
        <v>0</v>
      </c>
      <c r="J297" s="30">
        <f ca="1">B297+RAND()-0.5</f>
        <v>7.2311557020828223</v>
      </c>
      <c r="K297" s="18">
        <f>(B297-1)*10/9</f>
        <v>6.666666666666667</v>
      </c>
      <c r="L297" s="78">
        <f>(C297-1)*10/9</f>
        <v>7</v>
      </c>
    </row>
    <row r="298" spans="2:12" x14ac:dyDescent="0.25">
      <c r="B298">
        <v>8</v>
      </c>
      <c r="C298">
        <v>6.4</v>
      </c>
      <c r="D298">
        <v>91</v>
      </c>
      <c r="E298" s="73">
        <v>23650</v>
      </c>
      <c r="F298">
        <f t="shared" si="18"/>
        <v>6.5</v>
      </c>
      <c r="G298">
        <f t="shared" si="19"/>
        <v>1.5999999999999996</v>
      </c>
      <c r="H298">
        <f t="shared" si="21"/>
        <v>1.5999999999999996</v>
      </c>
      <c r="I298" s="31">
        <f t="shared" si="20"/>
        <v>1</v>
      </c>
      <c r="J298" s="30">
        <f ca="1">B298+RAND()-0.5</f>
        <v>7.9718520472329715</v>
      </c>
      <c r="K298" s="18">
        <f>(B298-1)*10/9</f>
        <v>7.7777777777777777</v>
      </c>
      <c r="L298" s="78">
        <f>(C298-1)*10/9</f>
        <v>6</v>
      </c>
    </row>
    <row r="299" spans="2:12" x14ac:dyDescent="0.25">
      <c r="B299">
        <v>5</v>
      </c>
      <c r="C299">
        <v>7.1</v>
      </c>
      <c r="D299">
        <v>127</v>
      </c>
      <c r="E299" s="73">
        <v>65887</v>
      </c>
      <c r="F299">
        <f t="shared" si="18"/>
        <v>7</v>
      </c>
      <c r="G299">
        <f t="shared" si="19"/>
        <v>-2.0999999999999996</v>
      </c>
      <c r="H299">
        <f t="shared" si="21"/>
        <v>2.0999999999999996</v>
      </c>
      <c r="I299" s="31">
        <f t="shared" si="20"/>
        <v>0</v>
      </c>
      <c r="J299" s="30">
        <f ca="1">B299+RAND()-0.5</f>
        <v>5.1346962080314649</v>
      </c>
      <c r="K299" s="18">
        <f>(B299-1)*10/9</f>
        <v>4.4444444444444446</v>
      </c>
      <c r="L299" s="78">
        <f>(C299-1)*10/9</f>
        <v>6.7777777777777777</v>
      </c>
    </row>
    <row r="300" spans="2:12" x14ac:dyDescent="0.25">
      <c r="B300">
        <v>7</v>
      </c>
      <c r="C300">
        <v>7.1</v>
      </c>
      <c r="D300">
        <v>142</v>
      </c>
      <c r="E300" s="73">
        <v>11345</v>
      </c>
      <c r="F300">
        <f t="shared" si="18"/>
        <v>7</v>
      </c>
      <c r="G300">
        <f t="shared" si="19"/>
        <v>-9.9999999999999645E-2</v>
      </c>
      <c r="H300">
        <f t="shared" si="21"/>
        <v>9.9999999999999645E-2</v>
      </c>
      <c r="I300" s="31">
        <f t="shared" si="20"/>
        <v>0</v>
      </c>
      <c r="J300" s="30">
        <f ca="1">B300+RAND()-0.5</f>
        <v>6.8382379331459662</v>
      </c>
      <c r="K300" s="18">
        <f>(B300-1)*10/9</f>
        <v>6.666666666666667</v>
      </c>
      <c r="L300" s="78">
        <f>(C300-1)*10/9</f>
        <v>6.7777777777777777</v>
      </c>
    </row>
    <row r="301" spans="2:12" x14ac:dyDescent="0.25">
      <c r="B301">
        <v>9</v>
      </c>
      <c r="C301">
        <v>8.4</v>
      </c>
      <c r="D301">
        <v>125</v>
      </c>
      <c r="E301" s="73">
        <v>78208</v>
      </c>
      <c r="F301">
        <f t="shared" si="18"/>
        <v>8.5</v>
      </c>
      <c r="G301">
        <f t="shared" si="19"/>
        <v>0.59999999999999964</v>
      </c>
      <c r="H301">
        <f t="shared" si="21"/>
        <v>0.59999999999999964</v>
      </c>
      <c r="I301" s="31">
        <f t="shared" si="20"/>
        <v>1</v>
      </c>
      <c r="J301" s="30">
        <f ca="1">B301+RAND()-0.5</f>
        <v>8.5775650517735649</v>
      </c>
      <c r="K301" s="18">
        <f>(B301-1)*10/9</f>
        <v>8.8888888888888893</v>
      </c>
      <c r="L301" s="78">
        <f>(C301-1)*10/9</f>
        <v>8.2222222222222214</v>
      </c>
    </row>
    <row r="302" spans="2:12" x14ac:dyDescent="0.25">
      <c r="B302">
        <v>5</v>
      </c>
      <c r="C302">
        <v>5.7</v>
      </c>
      <c r="D302">
        <v>91</v>
      </c>
      <c r="E302" s="73">
        <v>29694</v>
      </c>
      <c r="F302">
        <f t="shared" si="18"/>
        <v>5.5</v>
      </c>
      <c r="G302">
        <f t="shared" si="19"/>
        <v>-0.70000000000000018</v>
      </c>
      <c r="H302">
        <f t="shared" si="21"/>
        <v>0.70000000000000018</v>
      </c>
      <c r="I302" s="31">
        <f t="shared" si="20"/>
        <v>0</v>
      </c>
      <c r="J302" s="30">
        <f ca="1">B302+RAND()-0.5</f>
        <v>4.5360075135837663</v>
      </c>
      <c r="K302" s="18">
        <f>(B302-1)*10/9</f>
        <v>4.4444444444444446</v>
      </c>
      <c r="L302" s="78">
        <f>(C302-1)*10/9</f>
        <v>5.2222222222222223</v>
      </c>
    </row>
    <row r="303" spans="2:12" x14ac:dyDescent="0.25">
      <c r="B303">
        <v>5</v>
      </c>
      <c r="C303">
        <v>7</v>
      </c>
      <c r="D303">
        <v>97</v>
      </c>
      <c r="E303" s="73">
        <v>54332</v>
      </c>
      <c r="F303">
        <f t="shared" si="18"/>
        <v>7</v>
      </c>
      <c r="G303">
        <f t="shared" si="19"/>
        <v>-2</v>
      </c>
      <c r="H303">
        <f t="shared" si="21"/>
        <v>2</v>
      </c>
      <c r="I303" s="31">
        <f t="shared" si="20"/>
        <v>0</v>
      </c>
      <c r="J303" s="30">
        <f ca="1">B303+RAND()-0.5</f>
        <v>4.9285691075504907</v>
      </c>
      <c r="K303" s="18">
        <f>(B303-1)*10/9</f>
        <v>4.4444444444444446</v>
      </c>
      <c r="L303" s="78">
        <f>(C303-1)*10/9</f>
        <v>6.666666666666667</v>
      </c>
    </row>
    <row r="304" spans="2:12" x14ac:dyDescent="0.25">
      <c r="B304">
        <v>5</v>
      </c>
      <c r="C304">
        <v>6.5</v>
      </c>
      <c r="D304">
        <v>107</v>
      </c>
      <c r="E304" s="73">
        <v>114897</v>
      </c>
      <c r="F304">
        <f t="shared" si="18"/>
        <v>6.5</v>
      </c>
      <c r="G304">
        <f t="shared" si="19"/>
        <v>-1.5</v>
      </c>
      <c r="H304">
        <f t="shared" si="21"/>
        <v>1.5</v>
      </c>
      <c r="I304" s="31">
        <f t="shared" si="20"/>
        <v>0</v>
      </c>
      <c r="J304" s="30">
        <f ca="1">B304+RAND()-0.5</f>
        <v>4.5239725996411373</v>
      </c>
      <c r="K304" s="18">
        <f>(B304-1)*10/9</f>
        <v>4.4444444444444446</v>
      </c>
      <c r="L304" s="78">
        <f>(C304-1)*10/9</f>
        <v>6.1111111111111107</v>
      </c>
    </row>
    <row r="305" spans="2:12" x14ac:dyDescent="0.25">
      <c r="B305">
        <v>5</v>
      </c>
      <c r="C305">
        <v>6.8</v>
      </c>
      <c r="D305">
        <v>165</v>
      </c>
      <c r="E305" s="73">
        <v>15798</v>
      </c>
      <c r="F305">
        <f t="shared" si="18"/>
        <v>7</v>
      </c>
      <c r="G305">
        <f t="shared" si="19"/>
        <v>-1.7999999999999998</v>
      </c>
      <c r="H305">
        <f t="shared" si="21"/>
        <v>1.7999999999999998</v>
      </c>
      <c r="I305" s="31">
        <f t="shared" si="20"/>
        <v>0</v>
      </c>
      <c r="J305" s="30">
        <f ca="1">B305+RAND()-0.5</f>
        <v>5.3102474753604847</v>
      </c>
      <c r="K305" s="18">
        <f>(B305-1)*10/9</f>
        <v>4.4444444444444446</v>
      </c>
      <c r="L305" s="78">
        <f>(C305-1)*10/9</f>
        <v>6.4444444444444446</v>
      </c>
    </row>
    <row r="306" spans="2:12" x14ac:dyDescent="0.25">
      <c r="B306">
        <v>8</v>
      </c>
      <c r="C306">
        <v>7.4</v>
      </c>
      <c r="D306">
        <v>155</v>
      </c>
      <c r="E306" s="73">
        <v>61041</v>
      </c>
      <c r="F306">
        <f t="shared" si="18"/>
        <v>7.5</v>
      </c>
      <c r="G306">
        <f t="shared" si="19"/>
        <v>0.59999999999999964</v>
      </c>
      <c r="H306">
        <f t="shared" si="21"/>
        <v>0.59999999999999964</v>
      </c>
      <c r="I306" s="31">
        <f t="shared" si="20"/>
        <v>1</v>
      </c>
      <c r="J306" s="30">
        <f ca="1">B306+RAND()-0.5</f>
        <v>8.2739879886331327</v>
      </c>
      <c r="K306" s="18">
        <f>(B306-1)*10/9</f>
        <v>7.7777777777777777</v>
      </c>
      <c r="L306" s="78">
        <f>(C306-1)*10/9</f>
        <v>7.1111111111111107</v>
      </c>
    </row>
    <row r="307" spans="2:12" x14ac:dyDescent="0.25">
      <c r="B307">
        <v>6</v>
      </c>
      <c r="C307">
        <v>7.6</v>
      </c>
      <c r="D307">
        <v>118</v>
      </c>
      <c r="E307" s="73">
        <v>74989</v>
      </c>
      <c r="F307">
        <f t="shared" si="18"/>
        <v>7.5</v>
      </c>
      <c r="G307">
        <f t="shared" si="19"/>
        <v>-1.5999999999999996</v>
      </c>
      <c r="H307">
        <f t="shared" si="21"/>
        <v>1.5999999999999996</v>
      </c>
      <c r="I307" s="31">
        <f t="shared" si="20"/>
        <v>0</v>
      </c>
      <c r="J307" s="30">
        <f ca="1">B307+RAND()-0.5</f>
        <v>5.8826345312149755</v>
      </c>
      <c r="K307" s="18">
        <f>(B307-1)*10/9</f>
        <v>5.5555555555555554</v>
      </c>
      <c r="L307" s="78">
        <f>(C307-1)*10/9</f>
        <v>7.333333333333333</v>
      </c>
    </row>
    <row r="308" spans="2:12" x14ac:dyDescent="0.25">
      <c r="B308">
        <v>1</v>
      </c>
      <c r="C308">
        <v>1.6</v>
      </c>
      <c r="D308">
        <v>75</v>
      </c>
      <c r="E308" s="73">
        <v>1863</v>
      </c>
      <c r="F308">
        <f t="shared" si="18"/>
        <v>1.5</v>
      </c>
      <c r="G308">
        <f t="shared" si="19"/>
        <v>-0.60000000000000009</v>
      </c>
      <c r="H308">
        <f t="shared" si="21"/>
        <v>0.60000000000000009</v>
      </c>
      <c r="I308" s="31">
        <f t="shared" si="20"/>
        <v>0</v>
      </c>
      <c r="J308" s="30">
        <f ca="1">B308+RAND()-0.5</f>
        <v>0.93891302356378503</v>
      </c>
      <c r="K308" s="18">
        <f>(B308-1)*10/9</f>
        <v>0</v>
      </c>
      <c r="L308" s="78">
        <f>(C308-1)*10/9</f>
        <v>0.66666666666666674</v>
      </c>
    </row>
    <row r="309" spans="2:12" x14ac:dyDescent="0.25">
      <c r="B309">
        <v>5</v>
      </c>
      <c r="C309">
        <v>6.7</v>
      </c>
      <c r="D309">
        <v>95</v>
      </c>
      <c r="E309" s="73">
        <v>940</v>
      </c>
      <c r="F309">
        <f t="shared" si="18"/>
        <v>6.5</v>
      </c>
      <c r="G309">
        <f t="shared" si="19"/>
        <v>-1.7000000000000002</v>
      </c>
      <c r="H309">
        <f t="shared" si="21"/>
        <v>1.7000000000000002</v>
      </c>
      <c r="I309" s="31">
        <f t="shared" si="20"/>
        <v>0</v>
      </c>
      <c r="J309" s="30">
        <f ca="1">B309+RAND()-0.5</f>
        <v>4.5958059638958417</v>
      </c>
      <c r="K309" s="18">
        <f>(B309-1)*10/9</f>
        <v>4.4444444444444446</v>
      </c>
      <c r="L309" s="78">
        <f>(C309-1)*10/9</f>
        <v>6.333333333333333</v>
      </c>
    </row>
    <row r="310" spans="2:12" x14ac:dyDescent="0.25">
      <c r="B310">
        <v>3</v>
      </c>
      <c r="C310">
        <v>5.2</v>
      </c>
      <c r="D310">
        <v>89</v>
      </c>
      <c r="E310" s="73">
        <v>18367</v>
      </c>
      <c r="F310">
        <f t="shared" si="18"/>
        <v>5</v>
      </c>
      <c r="G310">
        <f t="shared" si="19"/>
        <v>-2.2000000000000002</v>
      </c>
      <c r="H310">
        <f t="shared" si="21"/>
        <v>2.2000000000000002</v>
      </c>
      <c r="I310" s="31">
        <f t="shared" si="20"/>
        <v>0</v>
      </c>
      <c r="J310" s="30">
        <f ca="1">B310+RAND()-0.5</f>
        <v>3.1664151730723971</v>
      </c>
      <c r="K310" s="18">
        <f>(B310-1)*10/9</f>
        <v>2.2222222222222223</v>
      </c>
      <c r="L310" s="78">
        <f>(C310-1)*10/9</f>
        <v>4.666666666666667</v>
      </c>
    </row>
    <row r="311" spans="2:12" x14ac:dyDescent="0.25">
      <c r="B311">
        <v>5</v>
      </c>
      <c r="C311">
        <v>6.8</v>
      </c>
      <c r="D311">
        <v>99</v>
      </c>
      <c r="E311" s="73">
        <v>4852</v>
      </c>
      <c r="F311">
        <f t="shared" si="18"/>
        <v>7</v>
      </c>
      <c r="G311">
        <f t="shared" si="19"/>
        <v>-1.7999999999999998</v>
      </c>
      <c r="H311">
        <f t="shared" si="21"/>
        <v>1.7999999999999998</v>
      </c>
      <c r="I311" s="31">
        <f t="shared" si="20"/>
        <v>0</v>
      </c>
      <c r="J311" s="30">
        <f ca="1">B311+RAND()-0.5</f>
        <v>5.1380266983168861</v>
      </c>
      <c r="K311" s="18">
        <f>(B311-1)*10/9</f>
        <v>4.4444444444444446</v>
      </c>
      <c r="L311" s="78">
        <f>(C311-1)*10/9</f>
        <v>6.4444444444444446</v>
      </c>
    </row>
    <row r="312" spans="2:12" x14ac:dyDescent="0.25">
      <c r="B312">
        <v>3</v>
      </c>
      <c r="C312">
        <v>5.3</v>
      </c>
      <c r="D312">
        <v>113</v>
      </c>
      <c r="E312" s="73">
        <v>35368</v>
      </c>
      <c r="F312">
        <f t="shared" si="18"/>
        <v>5.5</v>
      </c>
      <c r="G312">
        <f t="shared" si="19"/>
        <v>-2.2999999999999998</v>
      </c>
      <c r="H312">
        <f t="shared" si="21"/>
        <v>2.2999999999999998</v>
      </c>
      <c r="I312" s="31">
        <f t="shared" si="20"/>
        <v>0</v>
      </c>
      <c r="J312" s="30">
        <f ca="1">B312+RAND()-0.5</f>
        <v>2.7845396029862579</v>
      </c>
      <c r="K312" s="18">
        <f>(B312-1)*10/9</f>
        <v>2.2222222222222223</v>
      </c>
      <c r="L312" s="78">
        <f>(C312-1)*10/9</f>
        <v>4.7777777777777777</v>
      </c>
    </row>
    <row r="313" spans="2:12" x14ac:dyDescent="0.25">
      <c r="B313">
        <v>6</v>
      </c>
      <c r="C313">
        <v>6.8</v>
      </c>
      <c r="D313">
        <v>117</v>
      </c>
      <c r="E313" s="73">
        <v>67044</v>
      </c>
      <c r="F313">
        <f t="shared" si="18"/>
        <v>7</v>
      </c>
      <c r="G313">
        <f t="shared" si="19"/>
        <v>-0.79999999999999982</v>
      </c>
      <c r="H313">
        <f t="shared" si="21"/>
        <v>0.79999999999999982</v>
      </c>
      <c r="I313" s="31">
        <f t="shared" si="20"/>
        <v>0</v>
      </c>
      <c r="J313" s="30">
        <f ca="1">B313+RAND()-0.5</f>
        <v>5.9144969298987169</v>
      </c>
      <c r="K313" s="18">
        <f>(B313-1)*10/9</f>
        <v>5.5555555555555554</v>
      </c>
      <c r="L313" s="78">
        <f>(C313-1)*10/9</f>
        <v>6.4444444444444446</v>
      </c>
    </row>
    <row r="314" spans="2:12" x14ac:dyDescent="0.25">
      <c r="B314">
        <v>5</v>
      </c>
      <c r="C314">
        <v>6</v>
      </c>
      <c r="D314">
        <v>108</v>
      </c>
      <c r="E314" s="73">
        <v>78557</v>
      </c>
      <c r="F314">
        <f t="shared" si="18"/>
        <v>6</v>
      </c>
      <c r="G314">
        <f t="shared" si="19"/>
        <v>-1</v>
      </c>
      <c r="H314">
        <f t="shared" si="21"/>
        <v>1</v>
      </c>
      <c r="I314" s="31">
        <f t="shared" si="20"/>
        <v>0</v>
      </c>
      <c r="J314" s="30">
        <f ca="1">B314+RAND()-0.5</f>
        <v>5.3175020163174871</v>
      </c>
      <c r="K314" s="18">
        <f>(B314-1)*10/9</f>
        <v>4.4444444444444446</v>
      </c>
      <c r="L314" s="78">
        <f>(C314-1)*10/9</f>
        <v>5.5555555555555554</v>
      </c>
    </row>
    <row r="315" spans="2:12" x14ac:dyDescent="0.25">
      <c r="B315">
        <v>6</v>
      </c>
      <c r="C315">
        <v>6.9</v>
      </c>
      <c r="D315">
        <v>105</v>
      </c>
      <c r="E315" s="73">
        <v>83432</v>
      </c>
      <c r="F315">
        <f t="shared" si="18"/>
        <v>7</v>
      </c>
      <c r="G315">
        <f t="shared" si="19"/>
        <v>-0.90000000000000036</v>
      </c>
      <c r="H315">
        <f t="shared" si="21"/>
        <v>0.90000000000000036</v>
      </c>
      <c r="I315" s="31">
        <f t="shared" si="20"/>
        <v>0</v>
      </c>
      <c r="J315" s="30">
        <f ca="1">B315+RAND()-0.5</f>
        <v>5.9699712038179165</v>
      </c>
      <c r="K315" s="18">
        <f>(B315-1)*10/9</f>
        <v>5.5555555555555554</v>
      </c>
      <c r="L315" s="78">
        <f>(C315-1)*10/9</f>
        <v>6.5555555555555554</v>
      </c>
    </row>
    <row r="316" spans="2:12" x14ac:dyDescent="0.25">
      <c r="B316">
        <v>7</v>
      </c>
      <c r="C316">
        <v>7.5</v>
      </c>
      <c r="D316">
        <v>124</v>
      </c>
      <c r="E316" s="73">
        <v>43965</v>
      </c>
      <c r="F316">
        <f t="shared" si="18"/>
        <v>7.5</v>
      </c>
      <c r="G316">
        <f t="shared" si="19"/>
        <v>-0.5</v>
      </c>
      <c r="H316">
        <f t="shared" si="21"/>
        <v>0.5</v>
      </c>
      <c r="I316" s="31">
        <f t="shared" si="20"/>
        <v>0</v>
      </c>
      <c r="J316" s="30">
        <f ca="1">B316+RAND()-0.5</f>
        <v>6.6593917949761448</v>
      </c>
      <c r="K316" s="18">
        <f>(B316-1)*10/9</f>
        <v>6.666666666666667</v>
      </c>
      <c r="L316" s="78">
        <f>(C316-1)*10/9</f>
        <v>7.2222222222222223</v>
      </c>
    </row>
    <row r="317" spans="2:12" x14ac:dyDescent="0.25">
      <c r="B317">
        <v>7</v>
      </c>
      <c r="C317">
        <v>7.2</v>
      </c>
      <c r="D317">
        <v>75</v>
      </c>
      <c r="E317" s="73">
        <v>96953</v>
      </c>
      <c r="F317">
        <f t="shared" si="18"/>
        <v>7</v>
      </c>
      <c r="G317">
        <f t="shared" si="19"/>
        <v>-0.20000000000000018</v>
      </c>
      <c r="H317">
        <f t="shared" si="21"/>
        <v>0.20000000000000018</v>
      </c>
      <c r="I317" s="31">
        <f t="shared" si="20"/>
        <v>0</v>
      </c>
      <c r="J317" s="30">
        <f ca="1">B317+RAND()-0.5</f>
        <v>6.5870643575095116</v>
      </c>
      <c r="K317" s="18">
        <f>(B317-1)*10/9</f>
        <v>6.666666666666667</v>
      </c>
      <c r="L317" s="78">
        <f>(C317-1)*10/9</f>
        <v>6.8888888888888893</v>
      </c>
    </row>
    <row r="318" spans="2:12" x14ac:dyDescent="0.25">
      <c r="B318">
        <v>6</v>
      </c>
      <c r="C318">
        <v>5.7</v>
      </c>
      <c r="D318">
        <v>106</v>
      </c>
      <c r="E318" s="73">
        <v>96053</v>
      </c>
      <c r="F318">
        <f t="shared" si="18"/>
        <v>5.5</v>
      </c>
      <c r="G318">
        <f t="shared" si="19"/>
        <v>0.29999999999999982</v>
      </c>
      <c r="H318">
        <f t="shared" si="21"/>
        <v>0.29999999999999982</v>
      </c>
      <c r="I318" s="31">
        <f t="shared" si="20"/>
        <v>1</v>
      </c>
      <c r="J318" s="30">
        <f ca="1">B318+RAND()-0.5</f>
        <v>5.7264781940384051</v>
      </c>
      <c r="K318" s="18">
        <f>(B318-1)*10/9</f>
        <v>5.5555555555555554</v>
      </c>
      <c r="L318" s="78">
        <f>(C318-1)*10/9</f>
        <v>5.2222222222222223</v>
      </c>
    </row>
    <row r="319" spans="2:12" x14ac:dyDescent="0.25">
      <c r="B319">
        <v>9</v>
      </c>
      <c r="C319">
        <v>7.6</v>
      </c>
      <c r="D319">
        <v>6</v>
      </c>
      <c r="E319" s="73">
        <v>19626</v>
      </c>
      <c r="F319">
        <f t="shared" si="18"/>
        <v>7.5</v>
      </c>
      <c r="G319">
        <f t="shared" si="19"/>
        <v>1.4000000000000004</v>
      </c>
      <c r="H319">
        <f t="shared" si="21"/>
        <v>1.4000000000000004</v>
      </c>
      <c r="I319" s="31">
        <f t="shared" si="20"/>
        <v>1</v>
      </c>
      <c r="J319" s="30">
        <f ca="1">B319+RAND()-0.5</f>
        <v>9.1649674916596133</v>
      </c>
      <c r="K319" s="18">
        <f>(B319-1)*10/9</f>
        <v>8.8888888888888893</v>
      </c>
      <c r="L319" s="78">
        <f>(C319-1)*10/9</f>
        <v>7.333333333333333</v>
      </c>
    </row>
    <row r="320" spans="2:12" x14ac:dyDescent="0.25">
      <c r="B320">
        <v>7</v>
      </c>
      <c r="C320">
        <v>7.2</v>
      </c>
      <c r="D320">
        <v>152</v>
      </c>
      <c r="E320" s="73">
        <v>41870</v>
      </c>
      <c r="F320">
        <f t="shared" si="18"/>
        <v>7</v>
      </c>
      <c r="G320">
        <f t="shared" si="19"/>
        <v>-0.20000000000000018</v>
      </c>
      <c r="H320">
        <f t="shared" si="21"/>
        <v>0.20000000000000018</v>
      </c>
      <c r="I320" s="31">
        <f t="shared" si="20"/>
        <v>0</v>
      </c>
      <c r="J320" s="30">
        <f ca="1">B320+RAND()-0.5</f>
        <v>6.9406196300096674</v>
      </c>
      <c r="K320" s="18">
        <f>(B320-1)*10/9</f>
        <v>6.666666666666667</v>
      </c>
      <c r="L320" s="78">
        <f>(C320-1)*10/9</f>
        <v>6.8888888888888893</v>
      </c>
    </row>
    <row r="321" spans="2:12" x14ac:dyDescent="0.25">
      <c r="B321">
        <v>8</v>
      </c>
      <c r="C321">
        <v>5.7</v>
      </c>
      <c r="D321">
        <v>95</v>
      </c>
      <c r="E321" s="73">
        <v>28959</v>
      </c>
      <c r="F321">
        <f t="shared" si="18"/>
        <v>5.5</v>
      </c>
      <c r="G321">
        <f t="shared" si="19"/>
        <v>2.2999999999999998</v>
      </c>
      <c r="H321">
        <f t="shared" si="21"/>
        <v>2.2999999999999998</v>
      </c>
      <c r="I321" s="31">
        <f t="shared" si="20"/>
        <v>1</v>
      </c>
      <c r="J321" s="30">
        <f ca="1">B321+RAND()-0.5</f>
        <v>8.4427554445463198</v>
      </c>
      <c r="K321" s="18">
        <f>(B321-1)*10/9</f>
        <v>7.7777777777777777</v>
      </c>
      <c r="L321" s="78">
        <f>(C321-1)*10/9</f>
        <v>5.2222222222222223</v>
      </c>
    </row>
    <row r="322" spans="2:12" x14ac:dyDescent="0.25">
      <c r="B322">
        <v>8</v>
      </c>
      <c r="C322">
        <v>7.3</v>
      </c>
      <c r="D322">
        <v>96</v>
      </c>
      <c r="E322" s="73">
        <v>21224</v>
      </c>
      <c r="F322">
        <f t="shared" ref="F322:F385" si="22">ROUND($C322*2, 0)/2</f>
        <v>7.5</v>
      </c>
      <c r="G322">
        <f t="shared" si="19"/>
        <v>0.70000000000000018</v>
      </c>
      <c r="H322">
        <f t="shared" si="21"/>
        <v>0.70000000000000018</v>
      </c>
      <c r="I322" s="31">
        <f t="shared" si="20"/>
        <v>1</v>
      </c>
      <c r="J322" s="30">
        <f ca="1">B322+RAND()-0.5</f>
        <v>7.7703802065237308</v>
      </c>
      <c r="K322" s="18">
        <f>(B322-1)*10/9</f>
        <v>7.7777777777777777</v>
      </c>
      <c r="L322" s="78">
        <f>(C322-1)*10/9</f>
        <v>7</v>
      </c>
    </row>
    <row r="323" spans="2:12" x14ac:dyDescent="0.25">
      <c r="B323">
        <v>8</v>
      </c>
      <c r="C323">
        <v>8.1</v>
      </c>
      <c r="D323">
        <v>96</v>
      </c>
      <c r="E323" s="73">
        <v>52130</v>
      </c>
      <c r="F323">
        <f t="shared" si="22"/>
        <v>8</v>
      </c>
      <c r="G323">
        <f t="shared" ref="G323:G386" si="23">B323-C323</f>
        <v>-9.9999999999999645E-2</v>
      </c>
      <c r="H323">
        <f t="shared" si="21"/>
        <v>9.9999999999999645E-2</v>
      </c>
      <c r="I323" s="31">
        <f t="shared" ref="I323:I386" si="24">IF($G323&gt;0,1,0)</f>
        <v>0</v>
      </c>
      <c r="J323" s="30">
        <f ca="1">B323+RAND()-0.5</f>
        <v>8.4095713057522961</v>
      </c>
      <c r="K323" s="18">
        <f>(B323-1)*10/9</f>
        <v>7.7777777777777777</v>
      </c>
      <c r="L323" s="78">
        <f>(C323-1)*10/9</f>
        <v>7.8888888888888893</v>
      </c>
    </row>
    <row r="324" spans="2:12" x14ac:dyDescent="0.25">
      <c r="B324">
        <v>7</v>
      </c>
      <c r="C324">
        <v>7.3</v>
      </c>
      <c r="D324">
        <v>110</v>
      </c>
      <c r="E324" s="73">
        <v>96568</v>
      </c>
      <c r="F324">
        <f t="shared" si="22"/>
        <v>7.5</v>
      </c>
      <c r="G324">
        <f t="shared" si="23"/>
        <v>-0.29999999999999982</v>
      </c>
      <c r="H324">
        <f t="shared" ref="H324:H387" si="25">ABS(G324)</f>
        <v>0.29999999999999982</v>
      </c>
      <c r="I324" s="31">
        <f t="shared" si="24"/>
        <v>0</v>
      </c>
      <c r="J324" s="30">
        <f ca="1">B324+RAND()-0.5</f>
        <v>6.7743452981944454</v>
      </c>
      <c r="K324" s="18">
        <f>(B324-1)*10/9</f>
        <v>6.666666666666667</v>
      </c>
      <c r="L324" s="78">
        <f>(C324-1)*10/9</f>
        <v>7</v>
      </c>
    </row>
    <row r="325" spans="2:12" x14ac:dyDescent="0.25">
      <c r="B325">
        <v>5</v>
      </c>
      <c r="C325">
        <v>7.6</v>
      </c>
      <c r="D325">
        <v>45</v>
      </c>
      <c r="E325" s="73">
        <v>44092</v>
      </c>
      <c r="F325">
        <f t="shared" si="22"/>
        <v>7.5</v>
      </c>
      <c r="G325">
        <f t="shared" si="23"/>
        <v>-2.5999999999999996</v>
      </c>
      <c r="H325">
        <f t="shared" si="25"/>
        <v>2.5999999999999996</v>
      </c>
      <c r="I325" s="31">
        <f t="shared" si="24"/>
        <v>0</v>
      </c>
      <c r="J325" s="30">
        <f ca="1">B325+RAND()-0.5</f>
        <v>5.0663752873434014</v>
      </c>
      <c r="K325" s="18">
        <f>(B325-1)*10/9</f>
        <v>4.4444444444444446</v>
      </c>
      <c r="L325" s="78">
        <f>(C325-1)*10/9</f>
        <v>7.333333333333333</v>
      </c>
    </row>
    <row r="326" spans="2:12" x14ac:dyDescent="0.25">
      <c r="B326">
        <v>7</v>
      </c>
      <c r="C326">
        <v>7.5</v>
      </c>
      <c r="D326">
        <v>101</v>
      </c>
      <c r="E326" s="73">
        <v>139928</v>
      </c>
      <c r="F326">
        <f t="shared" si="22"/>
        <v>7.5</v>
      </c>
      <c r="G326">
        <f t="shared" si="23"/>
        <v>-0.5</v>
      </c>
      <c r="H326">
        <f t="shared" si="25"/>
        <v>0.5</v>
      </c>
      <c r="I326" s="31">
        <f t="shared" si="24"/>
        <v>0</v>
      </c>
      <c r="J326" s="30">
        <f ca="1">B326+RAND()-0.5</f>
        <v>7.0213199539086482</v>
      </c>
      <c r="K326" s="18">
        <f>(B326-1)*10/9</f>
        <v>6.666666666666667</v>
      </c>
      <c r="L326" s="78">
        <f>(C326-1)*10/9</f>
        <v>7.2222222222222223</v>
      </c>
    </row>
    <row r="327" spans="2:12" x14ac:dyDescent="0.25">
      <c r="B327">
        <v>7</v>
      </c>
      <c r="C327">
        <v>6.2</v>
      </c>
      <c r="D327">
        <v>116</v>
      </c>
      <c r="E327" s="73">
        <v>78502</v>
      </c>
      <c r="F327">
        <f t="shared" si="22"/>
        <v>6</v>
      </c>
      <c r="G327">
        <f t="shared" si="23"/>
        <v>0.79999999999999982</v>
      </c>
      <c r="H327">
        <f t="shared" si="25"/>
        <v>0.79999999999999982</v>
      </c>
      <c r="I327" s="31">
        <f t="shared" si="24"/>
        <v>1</v>
      </c>
      <c r="J327" s="30">
        <f ca="1">B327+RAND()-0.5</f>
        <v>6.7951392453595316</v>
      </c>
      <c r="K327" s="18">
        <f>(B327-1)*10/9</f>
        <v>6.666666666666667</v>
      </c>
      <c r="L327" s="78">
        <f>(C327-1)*10/9</f>
        <v>5.7777777777777777</v>
      </c>
    </row>
    <row r="328" spans="2:12" x14ac:dyDescent="0.25">
      <c r="B328">
        <v>5</v>
      </c>
      <c r="C328">
        <v>7.6</v>
      </c>
      <c r="D328">
        <v>4</v>
      </c>
      <c r="E328" s="73">
        <v>4168</v>
      </c>
      <c r="F328">
        <f t="shared" si="22"/>
        <v>7.5</v>
      </c>
      <c r="G328">
        <f t="shared" si="23"/>
        <v>-2.5999999999999996</v>
      </c>
      <c r="H328">
        <f t="shared" si="25"/>
        <v>2.5999999999999996</v>
      </c>
      <c r="I328" s="31">
        <f t="shared" si="24"/>
        <v>0</v>
      </c>
      <c r="J328" s="30">
        <f ca="1">B328+RAND()-0.5</f>
        <v>5.0880911519586149</v>
      </c>
      <c r="K328" s="18">
        <f>(B328-1)*10/9</f>
        <v>4.4444444444444446</v>
      </c>
      <c r="L328" s="78">
        <f>(C328-1)*10/9</f>
        <v>7.333333333333333</v>
      </c>
    </row>
    <row r="329" spans="2:12" x14ac:dyDescent="0.25">
      <c r="B329">
        <v>8</v>
      </c>
      <c r="C329">
        <v>8</v>
      </c>
      <c r="D329">
        <v>97</v>
      </c>
      <c r="E329" s="73">
        <v>592</v>
      </c>
      <c r="F329">
        <f t="shared" si="22"/>
        <v>8</v>
      </c>
      <c r="G329">
        <f t="shared" si="23"/>
        <v>0</v>
      </c>
      <c r="H329">
        <f t="shared" si="25"/>
        <v>0</v>
      </c>
      <c r="I329" s="31">
        <f t="shared" si="24"/>
        <v>0</v>
      </c>
      <c r="J329" s="30">
        <f ca="1">B329+RAND()-0.5</f>
        <v>8.1358633484515668</v>
      </c>
      <c r="K329" s="18">
        <f>(B329-1)*10/9</f>
        <v>7.7777777777777777</v>
      </c>
      <c r="L329" s="78">
        <f>(C329-1)*10/9</f>
        <v>7.7777777777777777</v>
      </c>
    </row>
    <row r="330" spans="2:12" x14ac:dyDescent="0.25">
      <c r="B330">
        <v>9</v>
      </c>
      <c r="C330">
        <v>8.3000000000000007</v>
      </c>
      <c r="D330">
        <v>120</v>
      </c>
      <c r="E330" s="73">
        <v>1122</v>
      </c>
      <c r="F330">
        <f t="shared" si="22"/>
        <v>8.5</v>
      </c>
      <c r="G330">
        <f t="shared" si="23"/>
        <v>0.69999999999999929</v>
      </c>
      <c r="H330">
        <f t="shared" si="25"/>
        <v>0.69999999999999929</v>
      </c>
      <c r="I330" s="31">
        <f t="shared" si="24"/>
        <v>1</v>
      </c>
      <c r="J330" s="30">
        <f ca="1">B330+RAND()-0.5</f>
        <v>8.6448291776108341</v>
      </c>
      <c r="K330" s="18">
        <f>(B330-1)*10/9</f>
        <v>8.8888888888888893</v>
      </c>
      <c r="L330" s="78">
        <f>(C330-1)*10/9</f>
        <v>8.1111111111111107</v>
      </c>
    </row>
    <row r="331" spans="2:12" x14ac:dyDescent="0.25">
      <c r="B331">
        <v>7</v>
      </c>
      <c r="C331">
        <v>6.4</v>
      </c>
      <c r="D331">
        <v>104</v>
      </c>
      <c r="E331" s="73">
        <v>5226</v>
      </c>
      <c r="F331">
        <f t="shared" si="22"/>
        <v>6.5</v>
      </c>
      <c r="G331">
        <f t="shared" si="23"/>
        <v>0.59999999999999964</v>
      </c>
      <c r="H331">
        <f t="shared" si="25"/>
        <v>0.59999999999999964</v>
      </c>
      <c r="I331" s="31">
        <f t="shared" si="24"/>
        <v>1</v>
      </c>
      <c r="J331" s="30">
        <f ca="1">B331+RAND()-0.5</f>
        <v>7.0895626099384135</v>
      </c>
      <c r="K331" s="18">
        <f>(B331-1)*10/9</f>
        <v>6.666666666666667</v>
      </c>
      <c r="L331" s="78">
        <f>(C331-1)*10/9</f>
        <v>6</v>
      </c>
    </row>
    <row r="332" spans="2:12" x14ac:dyDescent="0.25">
      <c r="B332">
        <v>5</v>
      </c>
      <c r="C332">
        <v>7.1</v>
      </c>
      <c r="D332">
        <v>118</v>
      </c>
      <c r="E332" s="73">
        <v>60429</v>
      </c>
      <c r="F332">
        <f t="shared" si="22"/>
        <v>7</v>
      </c>
      <c r="G332">
        <f t="shared" si="23"/>
        <v>-2.0999999999999996</v>
      </c>
      <c r="H332">
        <f t="shared" si="25"/>
        <v>2.0999999999999996</v>
      </c>
      <c r="I332" s="31">
        <f t="shared" si="24"/>
        <v>0</v>
      </c>
      <c r="J332" s="30">
        <f ca="1">B332+RAND()-0.5</f>
        <v>5.4353997303184265</v>
      </c>
      <c r="K332" s="18">
        <f>(B332-1)*10/9</f>
        <v>4.4444444444444446</v>
      </c>
      <c r="L332" s="78">
        <f>(C332-1)*10/9</f>
        <v>6.7777777777777777</v>
      </c>
    </row>
    <row r="333" spans="2:12" x14ac:dyDescent="0.25">
      <c r="B333">
        <v>7</v>
      </c>
      <c r="C333">
        <v>8</v>
      </c>
      <c r="D333">
        <v>132</v>
      </c>
      <c r="E333" s="73">
        <v>162368</v>
      </c>
      <c r="F333">
        <f t="shared" si="22"/>
        <v>8</v>
      </c>
      <c r="G333">
        <f t="shared" si="23"/>
        <v>-1</v>
      </c>
      <c r="H333">
        <f t="shared" si="25"/>
        <v>1</v>
      </c>
      <c r="I333" s="31">
        <f t="shared" si="24"/>
        <v>0</v>
      </c>
      <c r="J333" s="30">
        <f ca="1">B333+RAND()-0.5</f>
        <v>7.0809294664505815</v>
      </c>
      <c r="K333" s="18">
        <f>(B333-1)*10/9</f>
        <v>6.666666666666667</v>
      </c>
      <c r="L333" s="78">
        <f>(C333-1)*10/9</f>
        <v>7.7777777777777777</v>
      </c>
    </row>
    <row r="334" spans="2:12" x14ac:dyDescent="0.25">
      <c r="B334">
        <v>7</v>
      </c>
      <c r="C334">
        <v>6.5</v>
      </c>
      <c r="D334">
        <v>30</v>
      </c>
      <c r="E334" s="73">
        <v>13023</v>
      </c>
      <c r="F334">
        <f t="shared" si="22"/>
        <v>6.5</v>
      </c>
      <c r="G334">
        <f t="shared" si="23"/>
        <v>0.5</v>
      </c>
      <c r="H334">
        <f t="shared" si="25"/>
        <v>0.5</v>
      </c>
      <c r="I334" s="31">
        <f t="shared" si="24"/>
        <v>1</v>
      </c>
      <c r="J334" s="30">
        <f ca="1">B334+RAND()-0.5</f>
        <v>6.9848572109003868</v>
      </c>
      <c r="K334" s="18">
        <f>(B334-1)*10/9</f>
        <v>6.666666666666667</v>
      </c>
      <c r="L334" s="78">
        <f>(C334-1)*10/9</f>
        <v>6.1111111111111107</v>
      </c>
    </row>
    <row r="335" spans="2:12" x14ac:dyDescent="0.25">
      <c r="B335">
        <v>4</v>
      </c>
      <c r="C335">
        <v>5.7</v>
      </c>
      <c r="D335">
        <v>98</v>
      </c>
      <c r="E335" s="73">
        <v>4383</v>
      </c>
      <c r="F335">
        <f t="shared" si="22"/>
        <v>5.5</v>
      </c>
      <c r="G335">
        <f t="shared" si="23"/>
        <v>-1.7000000000000002</v>
      </c>
      <c r="H335">
        <f t="shared" si="25"/>
        <v>1.7000000000000002</v>
      </c>
      <c r="I335" s="31">
        <f t="shared" si="24"/>
        <v>0</v>
      </c>
      <c r="J335" s="30">
        <f ca="1">B335+RAND()-0.5</f>
        <v>4.2428934725680261</v>
      </c>
      <c r="K335" s="18">
        <f>(B335-1)*10/9</f>
        <v>3.3333333333333335</v>
      </c>
      <c r="L335" s="78">
        <f>(C335-1)*10/9</f>
        <v>5.2222222222222223</v>
      </c>
    </row>
    <row r="336" spans="2:12" x14ac:dyDescent="0.25">
      <c r="B336">
        <v>8</v>
      </c>
      <c r="C336">
        <v>5.2</v>
      </c>
      <c r="D336">
        <v>87</v>
      </c>
      <c r="E336" s="73">
        <v>1572</v>
      </c>
      <c r="F336">
        <f t="shared" si="22"/>
        <v>5</v>
      </c>
      <c r="G336">
        <f t="shared" si="23"/>
        <v>2.8</v>
      </c>
      <c r="H336">
        <f t="shared" si="25"/>
        <v>2.8</v>
      </c>
      <c r="I336" s="31">
        <f t="shared" si="24"/>
        <v>1</v>
      </c>
      <c r="J336" s="30">
        <f ca="1">B336+RAND()-0.5</f>
        <v>8.4288295939303293</v>
      </c>
      <c r="K336" s="18">
        <f>(B336-1)*10/9</f>
        <v>7.7777777777777777</v>
      </c>
      <c r="L336" s="78">
        <f>(C336-1)*10/9</f>
        <v>4.666666666666667</v>
      </c>
    </row>
    <row r="337" spans="2:12" x14ac:dyDescent="0.25">
      <c r="B337">
        <v>7</v>
      </c>
      <c r="C337">
        <v>5.6</v>
      </c>
      <c r="D337">
        <v>95</v>
      </c>
      <c r="E337" s="73">
        <v>425</v>
      </c>
      <c r="F337">
        <f t="shared" si="22"/>
        <v>5.5</v>
      </c>
      <c r="G337">
        <f t="shared" si="23"/>
        <v>1.4000000000000004</v>
      </c>
      <c r="H337">
        <f t="shared" si="25"/>
        <v>1.4000000000000004</v>
      </c>
      <c r="I337" s="31">
        <f t="shared" si="24"/>
        <v>1</v>
      </c>
      <c r="J337" s="30">
        <f ca="1">B337+RAND()-0.5</f>
        <v>6.5993674099141826</v>
      </c>
      <c r="K337" s="18">
        <f>(B337-1)*10/9</f>
        <v>6.666666666666667</v>
      </c>
      <c r="L337" s="78">
        <f>(C337-1)*10/9</f>
        <v>5.1111111111111107</v>
      </c>
    </row>
    <row r="338" spans="2:12" x14ac:dyDescent="0.25">
      <c r="B338">
        <v>4</v>
      </c>
      <c r="C338">
        <v>5.7</v>
      </c>
      <c r="D338">
        <v>99</v>
      </c>
      <c r="E338" s="73">
        <v>2649</v>
      </c>
      <c r="F338">
        <f t="shared" si="22"/>
        <v>5.5</v>
      </c>
      <c r="G338">
        <f t="shared" si="23"/>
        <v>-1.7000000000000002</v>
      </c>
      <c r="H338">
        <f t="shared" si="25"/>
        <v>1.7000000000000002</v>
      </c>
      <c r="I338" s="31">
        <f t="shared" si="24"/>
        <v>0</v>
      </c>
      <c r="J338" s="30">
        <f ca="1">B338+RAND()-0.5</f>
        <v>3.8430681907867044</v>
      </c>
      <c r="K338" s="18">
        <f>(B338-1)*10/9</f>
        <v>3.3333333333333335</v>
      </c>
      <c r="L338" s="78">
        <f>(C338-1)*10/9</f>
        <v>5.2222222222222223</v>
      </c>
    </row>
    <row r="339" spans="2:12" x14ac:dyDescent="0.25">
      <c r="B339">
        <v>5</v>
      </c>
      <c r="C339">
        <v>6.5</v>
      </c>
      <c r="D339">
        <v>113</v>
      </c>
      <c r="E339" s="73">
        <v>10595</v>
      </c>
      <c r="F339">
        <f t="shared" si="22"/>
        <v>6.5</v>
      </c>
      <c r="G339">
        <f t="shared" si="23"/>
        <v>-1.5</v>
      </c>
      <c r="H339">
        <f t="shared" si="25"/>
        <v>1.5</v>
      </c>
      <c r="I339" s="31">
        <f t="shared" si="24"/>
        <v>0</v>
      </c>
      <c r="J339" s="30">
        <f ca="1">B339+RAND()-0.5</f>
        <v>4.8257998946286333</v>
      </c>
      <c r="K339" s="18">
        <f>(B339-1)*10/9</f>
        <v>4.4444444444444446</v>
      </c>
      <c r="L339" s="78">
        <f>(C339-1)*10/9</f>
        <v>6.1111111111111107</v>
      </c>
    </row>
    <row r="340" spans="2:12" x14ac:dyDescent="0.25">
      <c r="B340">
        <v>6</v>
      </c>
      <c r="C340">
        <v>6</v>
      </c>
      <c r="D340">
        <v>124</v>
      </c>
      <c r="E340" s="73">
        <v>50246</v>
      </c>
      <c r="F340">
        <f t="shared" si="22"/>
        <v>6</v>
      </c>
      <c r="G340">
        <f t="shared" si="23"/>
        <v>0</v>
      </c>
      <c r="H340">
        <f t="shared" si="25"/>
        <v>0</v>
      </c>
      <c r="I340" s="31">
        <f t="shared" si="24"/>
        <v>0</v>
      </c>
      <c r="J340" s="30">
        <f ca="1">B340+RAND()-0.5</f>
        <v>6.1352283001489347</v>
      </c>
      <c r="K340" s="18">
        <f>(B340-1)*10/9</f>
        <v>5.5555555555555554</v>
      </c>
      <c r="L340" s="78">
        <f>(C340-1)*10/9</f>
        <v>5.5555555555555554</v>
      </c>
    </row>
    <row r="341" spans="2:12" x14ac:dyDescent="0.25">
      <c r="B341">
        <v>1</v>
      </c>
      <c r="C341">
        <v>4.5999999999999996</v>
      </c>
      <c r="D341">
        <v>102</v>
      </c>
      <c r="E341" s="73">
        <v>11758</v>
      </c>
      <c r="F341">
        <f t="shared" si="22"/>
        <v>4.5</v>
      </c>
      <c r="G341">
        <f t="shared" si="23"/>
        <v>-3.5999999999999996</v>
      </c>
      <c r="H341">
        <f t="shared" si="25"/>
        <v>3.5999999999999996</v>
      </c>
      <c r="I341" s="31">
        <f t="shared" si="24"/>
        <v>0</v>
      </c>
      <c r="J341" s="30">
        <f ca="1">B341+RAND()-0.5</f>
        <v>1.3888171331665753</v>
      </c>
      <c r="K341" s="18">
        <f>(B341-1)*10/9</f>
        <v>0</v>
      </c>
      <c r="L341" s="78">
        <f>(C341-1)*10/9</f>
        <v>4</v>
      </c>
    </row>
    <row r="342" spans="2:12" x14ac:dyDescent="0.25">
      <c r="B342">
        <v>7</v>
      </c>
      <c r="C342">
        <v>4.8</v>
      </c>
      <c r="D342">
        <v>105</v>
      </c>
      <c r="E342" s="73">
        <v>40813</v>
      </c>
      <c r="F342">
        <f t="shared" si="22"/>
        <v>5</v>
      </c>
      <c r="G342">
        <f t="shared" si="23"/>
        <v>2.2000000000000002</v>
      </c>
      <c r="H342">
        <f t="shared" si="25"/>
        <v>2.2000000000000002</v>
      </c>
      <c r="I342" s="31">
        <f t="shared" si="24"/>
        <v>1</v>
      </c>
      <c r="J342" s="30">
        <f ca="1">B342+RAND()-0.5</f>
        <v>6.7476186982108439</v>
      </c>
      <c r="K342" s="18">
        <f>(B342-1)*10/9</f>
        <v>6.666666666666667</v>
      </c>
      <c r="L342" s="78">
        <f>(C342-1)*10/9</f>
        <v>4.2222222222222223</v>
      </c>
    </row>
    <row r="343" spans="2:12" x14ac:dyDescent="0.25">
      <c r="B343">
        <v>2</v>
      </c>
      <c r="C343">
        <v>3.4</v>
      </c>
      <c r="D343">
        <v>94</v>
      </c>
      <c r="E343" s="73">
        <v>7252</v>
      </c>
      <c r="F343">
        <f t="shared" si="22"/>
        <v>3.5</v>
      </c>
      <c r="G343">
        <f t="shared" si="23"/>
        <v>-1.4</v>
      </c>
      <c r="H343">
        <f t="shared" si="25"/>
        <v>1.4</v>
      </c>
      <c r="I343" s="31">
        <f t="shared" si="24"/>
        <v>0</v>
      </c>
      <c r="J343" s="30">
        <f ca="1">B343+RAND()-0.5</f>
        <v>2.1120529280232501</v>
      </c>
      <c r="K343" s="18">
        <f>(B343-1)*10/9</f>
        <v>1.1111111111111112</v>
      </c>
      <c r="L343" s="78">
        <f>(C343-1)*10/9</f>
        <v>2.6666666666666665</v>
      </c>
    </row>
    <row r="344" spans="2:12" x14ac:dyDescent="0.25">
      <c r="B344">
        <v>7</v>
      </c>
      <c r="C344">
        <v>5.5</v>
      </c>
      <c r="D344">
        <v>60</v>
      </c>
      <c r="E344" s="73">
        <v>3639</v>
      </c>
      <c r="F344">
        <f t="shared" si="22"/>
        <v>5.5</v>
      </c>
      <c r="G344">
        <f t="shared" si="23"/>
        <v>1.5</v>
      </c>
      <c r="H344">
        <f t="shared" si="25"/>
        <v>1.5</v>
      </c>
      <c r="I344" s="31">
        <f t="shared" si="24"/>
        <v>1</v>
      </c>
      <c r="J344" s="30">
        <f ca="1">B344+RAND()-0.5</f>
        <v>7.4459316436224992</v>
      </c>
      <c r="K344" s="18">
        <f>(B344-1)*10/9</f>
        <v>6.666666666666667</v>
      </c>
      <c r="L344" s="78">
        <f>(C344-1)*10/9</f>
        <v>5</v>
      </c>
    </row>
    <row r="345" spans="2:12" x14ac:dyDescent="0.25">
      <c r="B345">
        <v>5</v>
      </c>
      <c r="C345">
        <v>5.6</v>
      </c>
      <c r="D345">
        <v>25</v>
      </c>
      <c r="E345" s="73">
        <v>554</v>
      </c>
      <c r="F345">
        <f t="shared" si="22"/>
        <v>5.5</v>
      </c>
      <c r="G345">
        <f t="shared" si="23"/>
        <v>-0.59999999999999964</v>
      </c>
      <c r="H345">
        <f t="shared" si="25"/>
        <v>0.59999999999999964</v>
      </c>
      <c r="I345" s="31">
        <f t="shared" si="24"/>
        <v>0</v>
      </c>
      <c r="J345" s="30">
        <f ca="1">B345+RAND()-0.5</f>
        <v>5.1414513190292217</v>
      </c>
      <c r="K345" s="18">
        <f>(B345-1)*10/9</f>
        <v>4.4444444444444446</v>
      </c>
      <c r="L345" s="78">
        <f>(C345-1)*10/9</f>
        <v>5.1111111111111107</v>
      </c>
    </row>
    <row r="346" spans="2:12" x14ac:dyDescent="0.25">
      <c r="B346">
        <v>2</v>
      </c>
      <c r="C346">
        <v>6.9</v>
      </c>
      <c r="D346">
        <v>107</v>
      </c>
      <c r="E346" s="73">
        <v>47648</v>
      </c>
      <c r="F346">
        <f t="shared" si="22"/>
        <v>7</v>
      </c>
      <c r="G346">
        <f t="shared" si="23"/>
        <v>-4.9000000000000004</v>
      </c>
      <c r="H346">
        <f t="shared" si="25"/>
        <v>4.9000000000000004</v>
      </c>
      <c r="I346" s="31">
        <f t="shared" si="24"/>
        <v>0</v>
      </c>
      <c r="J346" s="30">
        <f ca="1">B346+RAND()-0.5</f>
        <v>2.0781056874032466</v>
      </c>
      <c r="K346" s="18">
        <f>(B346-1)*10/9</f>
        <v>1.1111111111111112</v>
      </c>
      <c r="L346" s="78">
        <f>(C346-1)*10/9</f>
        <v>6.5555555555555554</v>
      </c>
    </row>
    <row r="347" spans="2:12" x14ac:dyDescent="0.25">
      <c r="B347">
        <v>8</v>
      </c>
      <c r="C347">
        <v>6.5</v>
      </c>
      <c r="D347">
        <v>108</v>
      </c>
      <c r="E347" s="73">
        <v>23739</v>
      </c>
      <c r="F347">
        <f t="shared" si="22"/>
        <v>6.5</v>
      </c>
      <c r="G347">
        <f t="shared" si="23"/>
        <v>1.5</v>
      </c>
      <c r="H347">
        <f t="shared" si="25"/>
        <v>1.5</v>
      </c>
      <c r="I347" s="31">
        <f t="shared" si="24"/>
        <v>1</v>
      </c>
      <c r="J347" s="30">
        <f ca="1">B347+RAND()-0.5</f>
        <v>8.0424955455810476</v>
      </c>
      <c r="K347" s="18">
        <f>(B347-1)*10/9</f>
        <v>7.7777777777777777</v>
      </c>
      <c r="L347" s="78">
        <f>(C347-1)*10/9</f>
        <v>6.1111111111111107</v>
      </c>
    </row>
    <row r="348" spans="2:12" x14ac:dyDescent="0.25">
      <c r="B348">
        <v>5</v>
      </c>
      <c r="C348">
        <v>6.7</v>
      </c>
      <c r="D348">
        <v>102</v>
      </c>
      <c r="E348" s="73">
        <v>3011</v>
      </c>
      <c r="F348">
        <f t="shared" si="22"/>
        <v>6.5</v>
      </c>
      <c r="G348">
        <f t="shared" si="23"/>
        <v>-1.7000000000000002</v>
      </c>
      <c r="H348">
        <f t="shared" si="25"/>
        <v>1.7000000000000002</v>
      </c>
      <c r="I348" s="31">
        <f t="shared" si="24"/>
        <v>0</v>
      </c>
      <c r="J348" s="30">
        <f ca="1">B348+RAND()-0.5</f>
        <v>4.572505131548585</v>
      </c>
      <c r="K348" s="18">
        <f>(B348-1)*10/9</f>
        <v>4.4444444444444446</v>
      </c>
      <c r="L348" s="78">
        <f>(C348-1)*10/9</f>
        <v>6.333333333333333</v>
      </c>
    </row>
    <row r="349" spans="2:12" x14ac:dyDescent="0.25">
      <c r="B349">
        <v>8</v>
      </c>
      <c r="C349">
        <v>7.4</v>
      </c>
      <c r="D349">
        <v>17</v>
      </c>
      <c r="E349" s="73">
        <v>27189</v>
      </c>
      <c r="F349">
        <f t="shared" si="22"/>
        <v>7.5</v>
      </c>
      <c r="G349">
        <f t="shared" si="23"/>
        <v>0.59999999999999964</v>
      </c>
      <c r="H349">
        <f t="shared" si="25"/>
        <v>0.59999999999999964</v>
      </c>
      <c r="I349" s="31">
        <f t="shared" si="24"/>
        <v>1</v>
      </c>
      <c r="J349" s="30">
        <f ca="1">B349+RAND()-0.5</f>
        <v>7.8764674357607554</v>
      </c>
      <c r="K349" s="18">
        <f>(B349-1)*10/9</f>
        <v>7.7777777777777777</v>
      </c>
      <c r="L349" s="78">
        <f>(C349-1)*10/9</f>
        <v>7.1111111111111107</v>
      </c>
    </row>
    <row r="350" spans="2:12" x14ac:dyDescent="0.25">
      <c r="B350">
        <v>2</v>
      </c>
      <c r="C350">
        <v>4.8</v>
      </c>
      <c r="D350">
        <v>30</v>
      </c>
      <c r="E350" s="73">
        <v>1035</v>
      </c>
      <c r="F350">
        <f t="shared" si="22"/>
        <v>5</v>
      </c>
      <c r="G350">
        <f t="shared" si="23"/>
        <v>-2.8</v>
      </c>
      <c r="H350">
        <f t="shared" si="25"/>
        <v>2.8</v>
      </c>
      <c r="I350" s="31">
        <f t="shared" si="24"/>
        <v>0</v>
      </c>
      <c r="J350" s="30">
        <f ca="1">B350+RAND()-0.5</f>
        <v>1.6743420490362553</v>
      </c>
      <c r="K350" s="18">
        <f>(B350-1)*10/9</f>
        <v>1.1111111111111112</v>
      </c>
      <c r="L350" s="78">
        <f>(C350-1)*10/9</f>
        <v>4.2222222222222223</v>
      </c>
    </row>
    <row r="351" spans="2:12" x14ac:dyDescent="0.25">
      <c r="B351">
        <v>7</v>
      </c>
      <c r="C351">
        <v>6.4</v>
      </c>
      <c r="D351">
        <v>104</v>
      </c>
      <c r="E351" s="73">
        <v>35343</v>
      </c>
      <c r="F351">
        <f t="shared" si="22"/>
        <v>6.5</v>
      </c>
      <c r="G351">
        <f t="shared" si="23"/>
        <v>0.59999999999999964</v>
      </c>
      <c r="H351">
        <f t="shared" si="25"/>
        <v>0.59999999999999964</v>
      </c>
      <c r="I351" s="31">
        <f t="shared" si="24"/>
        <v>1</v>
      </c>
      <c r="J351" s="30">
        <f ca="1">B351+RAND()-0.5</f>
        <v>7.1899831407623154</v>
      </c>
      <c r="K351" s="18">
        <f>(B351-1)*10/9</f>
        <v>6.666666666666667</v>
      </c>
      <c r="L351" s="78">
        <f>(C351-1)*10/9</f>
        <v>6</v>
      </c>
    </row>
    <row r="352" spans="2:12" x14ac:dyDescent="0.25">
      <c r="B352">
        <v>8</v>
      </c>
      <c r="C352">
        <v>7.1</v>
      </c>
      <c r="D352">
        <v>116</v>
      </c>
      <c r="E352" s="73">
        <v>69106</v>
      </c>
      <c r="F352">
        <f t="shared" si="22"/>
        <v>7</v>
      </c>
      <c r="G352">
        <f t="shared" si="23"/>
        <v>0.90000000000000036</v>
      </c>
      <c r="H352">
        <f t="shared" si="25"/>
        <v>0.90000000000000036</v>
      </c>
      <c r="I352" s="31">
        <f t="shared" si="24"/>
        <v>1</v>
      </c>
      <c r="J352" s="30">
        <f ca="1">B352+RAND()-0.5</f>
        <v>7.705217022004728</v>
      </c>
      <c r="K352" s="18">
        <f>(B352-1)*10/9</f>
        <v>7.7777777777777777</v>
      </c>
      <c r="L352" s="78">
        <f>(C352-1)*10/9</f>
        <v>6.7777777777777777</v>
      </c>
    </row>
    <row r="353" spans="2:12" x14ac:dyDescent="0.25">
      <c r="B353">
        <v>6</v>
      </c>
      <c r="C353">
        <v>7.3</v>
      </c>
      <c r="D353">
        <v>140</v>
      </c>
      <c r="E353" s="73">
        <v>84301</v>
      </c>
      <c r="F353">
        <f t="shared" si="22"/>
        <v>7.5</v>
      </c>
      <c r="G353">
        <f t="shared" si="23"/>
        <v>-1.2999999999999998</v>
      </c>
      <c r="H353">
        <f t="shared" si="25"/>
        <v>1.2999999999999998</v>
      </c>
      <c r="I353" s="31">
        <f t="shared" si="24"/>
        <v>0</v>
      </c>
      <c r="J353" s="30">
        <f ca="1">B353+RAND()-0.5</f>
        <v>6.4857820784902165</v>
      </c>
      <c r="K353" s="18">
        <f>(B353-1)*10/9</f>
        <v>5.5555555555555554</v>
      </c>
      <c r="L353" s="78">
        <f>(C353-1)*10/9</f>
        <v>7</v>
      </c>
    </row>
    <row r="354" spans="2:12" x14ac:dyDescent="0.25">
      <c r="B354">
        <v>3</v>
      </c>
      <c r="C354">
        <v>2.6</v>
      </c>
      <c r="D354">
        <v>89</v>
      </c>
      <c r="E354" s="73">
        <v>729</v>
      </c>
      <c r="F354">
        <f t="shared" si="22"/>
        <v>2.5</v>
      </c>
      <c r="G354">
        <f t="shared" si="23"/>
        <v>0.39999999999999991</v>
      </c>
      <c r="H354">
        <f t="shared" si="25"/>
        <v>0.39999999999999991</v>
      </c>
      <c r="I354" s="31">
        <f t="shared" si="24"/>
        <v>1</v>
      </c>
      <c r="J354" s="30">
        <f ca="1">B354+RAND()-0.5</f>
        <v>2.8175905954265188</v>
      </c>
      <c r="K354" s="18">
        <f>(B354-1)*10/9</f>
        <v>2.2222222222222223</v>
      </c>
      <c r="L354" s="78">
        <f>(C354-1)*10/9</f>
        <v>1.7777777777777777</v>
      </c>
    </row>
    <row r="355" spans="2:12" x14ac:dyDescent="0.25">
      <c r="B355">
        <v>3</v>
      </c>
      <c r="C355">
        <v>3.1</v>
      </c>
      <c r="D355">
        <v>78</v>
      </c>
      <c r="E355" s="73">
        <v>10711</v>
      </c>
      <c r="F355">
        <f t="shared" si="22"/>
        <v>3</v>
      </c>
      <c r="G355">
        <f t="shared" si="23"/>
        <v>-0.10000000000000009</v>
      </c>
      <c r="H355">
        <f t="shared" si="25"/>
        <v>0.10000000000000009</v>
      </c>
      <c r="I355" s="31">
        <f t="shared" si="24"/>
        <v>0</v>
      </c>
      <c r="J355" s="30">
        <f ca="1">B355+RAND()-0.5</f>
        <v>3.0056020940704551</v>
      </c>
      <c r="K355" s="18">
        <f>(B355-1)*10/9</f>
        <v>2.2222222222222223</v>
      </c>
      <c r="L355" s="78">
        <f>(C355-1)*10/9</f>
        <v>2.3333333333333335</v>
      </c>
    </row>
    <row r="356" spans="2:12" x14ac:dyDescent="0.25">
      <c r="B356">
        <v>5</v>
      </c>
      <c r="C356">
        <v>6</v>
      </c>
      <c r="D356">
        <v>30</v>
      </c>
      <c r="E356" s="73">
        <v>34395</v>
      </c>
      <c r="F356">
        <f t="shared" si="22"/>
        <v>6</v>
      </c>
      <c r="G356">
        <f t="shared" si="23"/>
        <v>-1</v>
      </c>
      <c r="H356">
        <f t="shared" si="25"/>
        <v>1</v>
      </c>
      <c r="I356" s="31">
        <f t="shared" si="24"/>
        <v>0</v>
      </c>
      <c r="J356" s="30">
        <f ca="1">B356+RAND()-0.5</f>
        <v>4.8992271875474254</v>
      </c>
      <c r="K356" s="18">
        <f>(B356-1)*10/9</f>
        <v>4.4444444444444446</v>
      </c>
      <c r="L356" s="78">
        <f>(C356-1)*10/9</f>
        <v>5.5555555555555554</v>
      </c>
    </row>
    <row r="357" spans="2:12" x14ac:dyDescent="0.25">
      <c r="B357">
        <v>6</v>
      </c>
      <c r="C357">
        <v>5.8</v>
      </c>
      <c r="D357">
        <v>20</v>
      </c>
      <c r="E357" s="73">
        <v>25288</v>
      </c>
      <c r="F357">
        <f t="shared" si="22"/>
        <v>6</v>
      </c>
      <c r="G357">
        <f t="shared" si="23"/>
        <v>0.20000000000000018</v>
      </c>
      <c r="H357">
        <f t="shared" si="25"/>
        <v>0.20000000000000018</v>
      </c>
      <c r="I357" s="31">
        <f t="shared" si="24"/>
        <v>1</v>
      </c>
      <c r="J357" s="30">
        <f ca="1">B357+RAND()-0.5</f>
        <v>5.8034937673822098</v>
      </c>
      <c r="K357" s="18">
        <f>(B357-1)*10/9</f>
        <v>5.5555555555555554</v>
      </c>
      <c r="L357" s="78">
        <f>(C357-1)*10/9</f>
        <v>5.333333333333333</v>
      </c>
    </row>
    <row r="358" spans="2:12" x14ac:dyDescent="0.25">
      <c r="B358">
        <v>2</v>
      </c>
      <c r="C358">
        <v>5.5</v>
      </c>
      <c r="D358">
        <v>30</v>
      </c>
      <c r="E358" s="73">
        <v>15949</v>
      </c>
      <c r="F358">
        <f t="shared" si="22"/>
        <v>5.5</v>
      </c>
      <c r="G358">
        <f t="shared" si="23"/>
        <v>-3.5</v>
      </c>
      <c r="H358">
        <f t="shared" si="25"/>
        <v>3.5</v>
      </c>
      <c r="I358" s="31">
        <f t="shared" si="24"/>
        <v>0</v>
      </c>
      <c r="J358" s="30">
        <f ca="1">B358+RAND()-0.5</f>
        <v>1.7153107679254669</v>
      </c>
      <c r="K358" s="18">
        <f>(B358-1)*10/9</f>
        <v>1.1111111111111112</v>
      </c>
      <c r="L358" s="78">
        <f>(C358-1)*10/9</f>
        <v>5</v>
      </c>
    </row>
    <row r="359" spans="2:12" x14ac:dyDescent="0.25">
      <c r="B359">
        <v>5</v>
      </c>
      <c r="C359">
        <v>6.4</v>
      </c>
      <c r="D359">
        <v>105</v>
      </c>
      <c r="E359" s="73">
        <v>32715</v>
      </c>
      <c r="F359">
        <f t="shared" si="22"/>
        <v>6.5</v>
      </c>
      <c r="G359">
        <f t="shared" si="23"/>
        <v>-1.4000000000000004</v>
      </c>
      <c r="H359">
        <f t="shared" si="25"/>
        <v>1.4000000000000004</v>
      </c>
      <c r="I359" s="31">
        <f t="shared" si="24"/>
        <v>0</v>
      </c>
      <c r="J359" s="30">
        <f ca="1">B359+RAND()-0.5</f>
        <v>4.9587785273399287</v>
      </c>
      <c r="K359" s="18">
        <f>(B359-1)*10/9</f>
        <v>4.4444444444444446</v>
      </c>
      <c r="L359" s="78">
        <f>(C359-1)*10/9</f>
        <v>6</v>
      </c>
    </row>
    <row r="360" spans="2:12" x14ac:dyDescent="0.25">
      <c r="B360">
        <v>4</v>
      </c>
      <c r="C360">
        <v>6.5</v>
      </c>
      <c r="D360">
        <v>103</v>
      </c>
      <c r="E360" s="73">
        <v>64549</v>
      </c>
      <c r="F360">
        <f t="shared" si="22"/>
        <v>6.5</v>
      </c>
      <c r="G360">
        <f t="shared" si="23"/>
        <v>-2.5</v>
      </c>
      <c r="H360">
        <f t="shared" si="25"/>
        <v>2.5</v>
      </c>
      <c r="I360" s="31">
        <f t="shared" si="24"/>
        <v>0</v>
      </c>
      <c r="J360" s="30">
        <f ca="1">B360+RAND()-0.5</f>
        <v>4.047866196447198</v>
      </c>
      <c r="K360" s="18">
        <f>(B360-1)*10/9</f>
        <v>3.3333333333333335</v>
      </c>
      <c r="L360" s="78">
        <f>(C360-1)*10/9</f>
        <v>6.1111111111111107</v>
      </c>
    </row>
    <row r="361" spans="2:12" x14ac:dyDescent="0.25">
      <c r="B361">
        <v>7</v>
      </c>
      <c r="C361">
        <v>7.7</v>
      </c>
      <c r="D361">
        <v>103</v>
      </c>
      <c r="E361" s="73">
        <v>120461</v>
      </c>
      <c r="F361">
        <f t="shared" si="22"/>
        <v>7.5</v>
      </c>
      <c r="G361">
        <f t="shared" si="23"/>
        <v>-0.70000000000000018</v>
      </c>
      <c r="H361">
        <f t="shared" si="25"/>
        <v>0.70000000000000018</v>
      </c>
      <c r="I361" s="31">
        <f t="shared" si="24"/>
        <v>0</v>
      </c>
      <c r="J361" s="30">
        <f ca="1">B361+RAND()-0.5</f>
        <v>6.7153602081887067</v>
      </c>
      <c r="K361" s="18">
        <f>(B361-1)*10/9</f>
        <v>6.666666666666667</v>
      </c>
      <c r="L361" s="78">
        <f>(C361-1)*10/9</f>
        <v>7.4444444444444446</v>
      </c>
    </row>
    <row r="362" spans="2:12" x14ac:dyDescent="0.25">
      <c r="B362">
        <v>9</v>
      </c>
      <c r="C362">
        <v>8.3000000000000007</v>
      </c>
      <c r="D362">
        <v>148</v>
      </c>
      <c r="E362" s="73">
        <v>148196</v>
      </c>
      <c r="F362">
        <f t="shared" si="22"/>
        <v>8.5</v>
      </c>
      <c r="G362">
        <f t="shared" si="23"/>
        <v>0.69999999999999929</v>
      </c>
      <c r="H362">
        <f t="shared" si="25"/>
        <v>0.69999999999999929</v>
      </c>
      <c r="I362" s="31">
        <f t="shared" si="24"/>
        <v>1</v>
      </c>
      <c r="J362" s="30">
        <f ca="1">B362+RAND()-0.5</f>
        <v>8.6703947364635301</v>
      </c>
      <c r="K362" s="18">
        <f>(B362-1)*10/9</f>
        <v>8.8888888888888893</v>
      </c>
      <c r="L362" s="78">
        <f>(C362-1)*10/9</f>
        <v>8.1111111111111107</v>
      </c>
    </row>
    <row r="363" spans="2:12" x14ac:dyDescent="0.25">
      <c r="B363">
        <v>6</v>
      </c>
      <c r="C363">
        <v>7</v>
      </c>
      <c r="D363">
        <v>108</v>
      </c>
      <c r="E363" s="73">
        <v>42285</v>
      </c>
      <c r="F363">
        <f t="shared" si="22"/>
        <v>7</v>
      </c>
      <c r="G363">
        <f t="shared" si="23"/>
        <v>-1</v>
      </c>
      <c r="H363">
        <f t="shared" si="25"/>
        <v>1</v>
      </c>
      <c r="I363" s="31">
        <f t="shared" si="24"/>
        <v>0</v>
      </c>
      <c r="J363" s="30">
        <f ca="1">B363+RAND()-0.5</f>
        <v>6.063332329963381</v>
      </c>
      <c r="K363" s="18">
        <f>(B363-1)*10/9</f>
        <v>5.5555555555555554</v>
      </c>
      <c r="L363" s="78">
        <f>(C363-1)*10/9</f>
        <v>6.666666666666667</v>
      </c>
    </row>
    <row r="364" spans="2:12" x14ac:dyDescent="0.25">
      <c r="B364">
        <v>6</v>
      </c>
      <c r="C364">
        <v>7.4</v>
      </c>
      <c r="D364">
        <v>129</v>
      </c>
      <c r="E364" s="73">
        <v>85856</v>
      </c>
      <c r="F364">
        <f t="shared" si="22"/>
        <v>7.5</v>
      </c>
      <c r="G364">
        <f t="shared" si="23"/>
        <v>-1.4000000000000004</v>
      </c>
      <c r="H364">
        <f t="shared" si="25"/>
        <v>1.4000000000000004</v>
      </c>
      <c r="I364" s="31">
        <f t="shared" si="24"/>
        <v>0</v>
      </c>
      <c r="J364" s="30">
        <f ca="1">B364+RAND()-0.5</f>
        <v>5.5788312258135351</v>
      </c>
      <c r="K364" s="18">
        <f>(B364-1)*10/9</f>
        <v>5.5555555555555554</v>
      </c>
      <c r="L364" s="78">
        <f>(C364-1)*10/9</f>
        <v>7.1111111111111107</v>
      </c>
    </row>
    <row r="365" spans="2:12" x14ac:dyDescent="0.25">
      <c r="B365">
        <v>8</v>
      </c>
      <c r="C365">
        <v>6.7</v>
      </c>
      <c r="D365">
        <v>90</v>
      </c>
      <c r="E365" s="73">
        <v>63638</v>
      </c>
      <c r="F365">
        <f t="shared" si="22"/>
        <v>6.5</v>
      </c>
      <c r="G365">
        <f t="shared" si="23"/>
        <v>1.2999999999999998</v>
      </c>
      <c r="H365">
        <f t="shared" si="25"/>
        <v>1.2999999999999998</v>
      </c>
      <c r="I365" s="31">
        <f t="shared" si="24"/>
        <v>1</v>
      </c>
      <c r="J365" s="30">
        <f ca="1">B365+RAND()-0.5</f>
        <v>7.9519873148173268</v>
      </c>
      <c r="K365" s="18">
        <f>(B365-1)*10/9</f>
        <v>7.7777777777777777</v>
      </c>
      <c r="L365" s="78">
        <f>(C365-1)*10/9</f>
        <v>6.333333333333333</v>
      </c>
    </row>
    <row r="366" spans="2:12" x14ac:dyDescent="0.25">
      <c r="B366">
        <v>6</v>
      </c>
      <c r="C366">
        <v>6.7</v>
      </c>
      <c r="D366">
        <v>92</v>
      </c>
      <c r="E366" s="73">
        <v>21629</v>
      </c>
      <c r="F366">
        <f t="shared" si="22"/>
        <v>6.5</v>
      </c>
      <c r="G366">
        <f t="shared" si="23"/>
        <v>-0.70000000000000018</v>
      </c>
      <c r="H366">
        <f t="shared" si="25"/>
        <v>0.70000000000000018</v>
      </c>
      <c r="I366" s="31">
        <f t="shared" si="24"/>
        <v>0</v>
      </c>
      <c r="J366" s="30">
        <f ca="1">B366+RAND()-0.5</f>
        <v>5.542441173219693</v>
      </c>
      <c r="K366" s="18">
        <f>(B366-1)*10/9</f>
        <v>5.5555555555555554</v>
      </c>
      <c r="L366" s="78">
        <f>(C366-1)*10/9</f>
        <v>6.333333333333333</v>
      </c>
    </row>
    <row r="367" spans="2:12" x14ac:dyDescent="0.25">
      <c r="B367">
        <v>6</v>
      </c>
      <c r="C367">
        <v>5.7</v>
      </c>
      <c r="D367">
        <v>103</v>
      </c>
      <c r="E367" s="73">
        <v>17557</v>
      </c>
      <c r="F367">
        <f t="shared" si="22"/>
        <v>5.5</v>
      </c>
      <c r="G367">
        <f t="shared" si="23"/>
        <v>0.29999999999999982</v>
      </c>
      <c r="H367">
        <f t="shared" si="25"/>
        <v>0.29999999999999982</v>
      </c>
      <c r="I367" s="31">
        <f t="shared" si="24"/>
        <v>1</v>
      </c>
      <c r="J367" s="30">
        <f ca="1">B367+RAND()-0.5</f>
        <v>6.1698369478621276</v>
      </c>
      <c r="K367" s="18">
        <f>(B367-1)*10/9</f>
        <v>5.5555555555555554</v>
      </c>
      <c r="L367" s="78">
        <f>(C367-1)*10/9</f>
        <v>5.2222222222222223</v>
      </c>
    </row>
    <row r="368" spans="2:12" x14ac:dyDescent="0.25">
      <c r="B368">
        <v>7</v>
      </c>
      <c r="C368">
        <v>5.6</v>
      </c>
      <c r="D368">
        <v>107</v>
      </c>
      <c r="E368" s="73">
        <v>40917</v>
      </c>
      <c r="F368">
        <f t="shared" si="22"/>
        <v>5.5</v>
      </c>
      <c r="G368">
        <f t="shared" si="23"/>
        <v>1.4000000000000004</v>
      </c>
      <c r="H368">
        <f t="shared" si="25"/>
        <v>1.4000000000000004</v>
      </c>
      <c r="I368" s="31">
        <f t="shared" si="24"/>
        <v>1</v>
      </c>
      <c r="J368" s="30">
        <f ca="1">B368+RAND()-0.5</f>
        <v>6.6313780166092258</v>
      </c>
      <c r="K368" s="18">
        <f>(B368-1)*10/9</f>
        <v>6.666666666666667</v>
      </c>
      <c r="L368" s="78">
        <f>(C368-1)*10/9</f>
        <v>5.1111111111111107</v>
      </c>
    </row>
    <row r="369" spans="2:12" x14ac:dyDescent="0.25">
      <c r="B369">
        <v>4</v>
      </c>
      <c r="C369">
        <v>5.5</v>
      </c>
      <c r="D369">
        <v>98</v>
      </c>
      <c r="E369" s="73">
        <v>10400</v>
      </c>
      <c r="F369">
        <f t="shared" si="22"/>
        <v>5.5</v>
      </c>
      <c r="G369">
        <f t="shared" si="23"/>
        <v>-1.5</v>
      </c>
      <c r="H369">
        <f t="shared" si="25"/>
        <v>1.5</v>
      </c>
      <c r="I369" s="31">
        <f t="shared" si="24"/>
        <v>0</v>
      </c>
      <c r="J369" s="30">
        <f ca="1">B369+RAND()-0.5</f>
        <v>4.1170860297248808</v>
      </c>
      <c r="K369" s="18">
        <f>(B369-1)*10/9</f>
        <v>3.3333333333333335</v>
      </c>
      <c r="L369" s="78">
        <f>(C369-1)*10/9</f>
        <v>5</v>
      </c>
    </row>
    <row r="370" spans="2:12" x14ac:dyDescent="0.25">
      <c r="B370">
        <v>1</v>
      </c>
      <c r="C370">
        <v>3.3</v>
      </c>
      <c r="D370">
        <v>105</v>
      </c>
      <c r="E370" s="73">
        <v>11475</v>
      </c>
      <c r="F370">
        <f t="shared" si="22"/>
        <v>3.5</v>
      </c>
      <c r="G370">
        <f t="shared" si="23"/>
        <v>-2.2999999999999998</v>
      </c>
      <c r="H370">
        <f t="shared" si="25"/>
        <v>2.2999999999999998</v>
      </c>
      <c r="I370" s="31">
        <f t="shared" si="24"/>
        <v>0</v>
      </c>
      <c r="J370" s="30">
        <f ca="1">B370+RAND()-0.5</f>
        <v>1.349329474996865</v>
      </c>
      <c r="K370" s="18">
        <f>(B370-1)*10/9</f>
        <v>0</v>
      </c>
      <c r="L370" s="78">
        <f>(C370-1)*10/9</f>
        <v>2.5555555555555554</v>
      </c>
    </row>
    <row r="371" spans="2:12" x14ac:dyDescent="0.25">
      <c r="B371">
        <v>4</v>
      </c>
      <c r="C371">
        <v>4.7</v>
      </c>
      <c r="D371">
        <v>120</v>
      </c>
      <c r="E371" s="73">
        <v>22036</v>
      </c>
      <c r="F371">
        <f t="shared" si="22"/>
        <v>4.5</v>
      </c>
      <c r="G371">
        <f t="shared" si="23"/>
        <v>-0.70000000000000018</v>
      </c>
      <c r="H371">
        <f t="shared" si="25"/>
        <v>0.70000000000000018</v>
      </c>
      <c r="I371" s="31">
        <f t="shared" si="24"/>
        <v>0</v>
      </c>
      <c r="J371" s="30">
        <f ca="1">B371+RAND()-0.5</f>
        <v>4.1395482516527222</v>
      </c>
      <c r="K371" s="18">
        <f>(B371-1)*10/9</f>
        <v>3.3333333333333335</v>
      </c>
      <c r="L371" s="78">
        <f>(C371-1)*10/9</f>
        <v>4.1111111111111107</v>
      </c>
    </row>
    <row r="372" spans="2:12" x14ac:dyDescent="0.25">
      <c r="B372">
        <v>4</v>
      </c>
      <c r="C372">
        <v>4.9000000000000004</v>
      </c>
      <c r="D372">
        <v>124</v>
      </c>
      <c r="E372" s="73">
        <v>12632</v>
      </c>
      <c r="F372">
        <f t="shared" si="22"/>
        <v>5</v>
      </c>
      <c r="G372">
        <f t="shared" si="23"/>
        <v>-0.90000000000000036</v>
      </c>
      <c r="H372">
        <f t="shared" si="25"/>
        <v>0.90000000000000036</v>
      </c>
      <c r="I372" s="31">
        <f t="shared" si="24"/>
        <v>0</v>
      </c>
      <c r="J372" s="30">
        <f ca="1">B372+RAND()-0.5</f>
        <v>4.1943674154966981</v>
      </c>
      <c r="K372" s="18">
        <f>(B372-1)*10/9</f>
        <v>3.3333333333333335</v>
      </c>
      <c r="L372" s="78">
        <f>(C372-1)*10/9</f>
        <v>4.333333333333333</v>
      </c>
    </row>
    <row r="373" spans="2:12" x14ac:dyDescent="0.25">
      <c r="B373">
        <v>6</v>
      </c>
      <c r="C373">
        <v>7.3</v>
      </c>
      <c r="D373">
        <v>167</v>
      </c>
      <c r="E373" s="73">
        <v>59413</v>
      </c>
      <c r="F373">
        <f t="shared" si="22"/>
        <v>7.5</v>
      </c>
      <c r="G373">
        <f t="shared" si="23"/>
        <v>-1.2999999999999998</v>
      </c>
      <c r="H373">
        <f t="shared" si="25"/>
        <v>1.2999999999999998</v>
      </c>
      <c r="I373" s="31">
        <f t="shared" si="24"/>
        <v>0</v>
      </c>
      <c r="J373" s="30">
        <f ca="1">B373+RAND()-0.5</f>
        <v>5.690980559324375</v>
      </c>
      <c r="K373" s="18">
        <f>(B373-1)*10/9</f>
        <v>5.5555555555555554</v>
      </c>
      <c r="L373" s="78">
        <f>(C373-1)*10/9</f>
        <v>7</v>
      </c>
    </row>
    <row r="374" spans="2:12" x14ac:dyDescent="0.25">
      <c r="B374">
        <v>6</v>
      </c>
      <c r="C374">
        <v>6.8</v>
      </c>
      <c r="D374">
        <v>111</v>
      </c>
      <c r="E374" s="73">
        <v>28521</v>
      </c>
      <c r="F374">
        <f t="shared" si="22"/>
        <v>7</v>
      </c>
      <c r="G374">
        <f t="shared" si="23"/>
        <v>-0.79999999999999982</v>
      </c>
      <c r="H374">
        <f t="shared" si="25"/>
        <v>0.79999999999999982</v>
      </c>
      <c r="I374" s="31">
        <f t="shared" si="24"/>
        <v>0</v>
      </c>
      <c r="J374" s="30">
        <f ca="1">B374+RAND()-0.5</f>
        <v>5.8897168122734165</v>
      </c>
      <c r="K374" s="18">
        <f>(B374-1)*10/9</f>
        <v>5.5555555555555554</v>
      </c>
      <c r="L374" s="78">
        <f>(C374-1)*10/9</f>
        <v>6.4444444444444446</v>
      </c>
    </row>
    <row r="375" spans="2:12" x14ac:dyDescent="0.25">
      <c r="B375">
        <v>5</v>
      </c>
      <c r="C375">
        <v>4.3</v>
      </c>
      <c r="D375">
        <v>87</v>
      </c>
      <c r="E375" s="73">
        <v>25100</v>
      </c>
      <c r="F375">
        <f t="shared" si="22"/>
        <v>4.5</v>
      </c>
      <c r="G375">
        <f t="shared" si="23"/>
        <v>0.70000000000000018</v>
      </c>
      <c r="H375">
        <f t="shared" si="25"/>
        <v>0.70000000000000018</v>
      </c>
      <c r="I375" s="31">
        <f t="shared" si="24"/>
        <v>1</v>
      </c>
      <c r="J375" s="30">
        <f ca="1">B375+RAND()-0.5</f>
        <v>5.4620321853918723</v>
      </c>
      <c r="K375" s="18">
        <f>(B375-1)*10/9</f>
        <v>4.4444444444444446</v>
      </c>
      <c r="L375" s="78">
        <f>(C375-1)*10/9</f>
        <v>3.6666666666666665</v>
      </c>
    </row>
    <row r="376" spans="2:12" x14ac:dyDescent="0.25">
      <c r="B376">
        <v>6</v>
      </c>
      <c r="C376">
        <v>6.6</v>
      </c>
      <c r="D376">
        <v>125</v>
      </c>
      <c r="E376" s="73">
        <v>5385</v>
      </c>
      <c r="F376">
        <f t="shared" si="22"/>
        <v>6.5</v>
      </c>
      <c r="G376">
        <f t="shared" si="23"/>
        <v>-0.59999999999999964</v>
      </c>
      <c r="H376">
        <f t="shared" si="25"/>
        <v>0.59999999999999964</v>
      </c>
      <c r="I376" s="31">
        <f t="shared" si="24"/>
        <v>0</v>
      </c>
      <c r="J376" s="30">
        <f ca="1">B376+RAND()-0.5</f>
        <v>6.2327357655534401</v>
      </c>
      <c r="K376" s="18">
        <f>(B376-1)*10/9</f>
        <v>5.5555555555555554</v>
      </c>
      <c r="L376" s="78">
        <f>(C376-1)*10/9</f>
        <v>6.2222222222222223</v>
      </c>
    </row>
    <row r="377" spans="2:12" x14ac:dyDescent="0.25">
      <c r="B377">
        <v>7</v>
      </c>
      <c r="C377">
        <v>6.9</v>
      </c>
      <c r="D377">
        <v>90</v>
      </c>
      <c r="E377" s="73">
        <v>86636</v>
      </c>
      <c r="F377">
        <f t="shared" si="22"/>
        <v>7</v>
      </c>
      <c r="G377">
        <f t="shared" si="23"/>
        <v>9.9999999999999645E-2</v>
      </c>
      <c r="H377">
        <f t="shared" si="25"/>
        <v>9.9999999999999645E-2</v>
      </c>
      <c r="I377" s="31">
        <f t="shared" si="24"/>
        <v>1</v>
      </c>
      <c r="J377" s="30">
        <f ca="1">B377+RAND()-0.5</f>
        <v>7.192399974579514</v>
      </c>
      <c r="K377" s="18">
        <f>(B377-1)*10/9</f>
        <v>6.666666666666667</v>
      </c>
      <c r="L377" s="78">
        <f>(C377-1)*10/9</f>
        <v>6.5555555555555554</v>
      </c>
    </row>
    <row r="378" spans="2:12" x14ac:dyDescent="0.25">
      <c r="B378">
        <v>6</v>
      </c>
      <c r="C378">
        <v>7.5</v>
      </c>
      <c r="D378">
        <v>116</v>
      </c>
      <c r="E378" s="73">
        <v>138439</v>
      </c>
      <c r="F378">
        <f t="shared" si="22"/>
        <v>7.5</v>
      </c>
      <c r="G378">
        <f t="shared" si="23"/>
        <v>-1.5</v>
      </c>
      <c r="H378">
        <f t="shared" si="25"/>
        <v>1.5</v>
      </c>
      <c r="I378" s="31">
        <f t="shared" si="24"/>
        <v>0</v>
      </c>
      <c r="J378" s="30">
        <f ca="1">B378+RAND()-0.5</f>
        <v>5.8503552150238329</v>
      </c>
      <c r="K378" s="18">
        <f>(B378-1)*10/9</f>
        <v>5.5555555555555554</v>
      </c>
      <c r="L378" s="78">
        <f>(C378-1)*10/9</f>
        <v>7.2222222222222223</v>
      </c>
    </row>
    <row r="379" spans="2:12" x14ac:dyDescent="0.25">
      <c r="B379">
        <v>6</v>
      </c>
      <c r="C379">
        <v>7.2</v>
      </c>
      <c r="D379">
        <v>105</v>
      </c>
      <c r="E379" s="73">
        <v>62894</v>
      </c>
      <c r="F379">
        <f t="shared" si="22"/>
        <v>7</v>
      </c>
      <c r="G379">
        <f t="shared" si="23"/>
        <v>-1.2000000000000002</v>
      </c>
      <c r="H379">
        <f t="shared" si="25"/>
        <v>1.2000000000000002</v>
      </c>
      <c r="I379" s="31">
        <f t="shared" si="24"/>
        <v>0</v>
      </c>
      <c r="J379" s="30">
        <f ca="1">B379+RAND()-0.5</f>
        <v>5.8872561440801254</v>
      </c>
      <c r="K379" s="18">
        <f>(B379-1)*10/9</f>
        <v>5.5555555555555554</v>
      </c>
      <c r="L379" s="78">
        <f>(C379-1)*10/9</f>
        <v>6.8888888888888893</v>
      </c>
    </row>
    <row r="380" spans="2:12" x14ac:dyDescent="0.25">
      <c r="B380">
        <v>6</v>
      </c>
      <c r="C380">
        <v>6.6</v>
      </c>
      <c r="D380">
        <v>118</v>
      </c>
      <c r="E380" s="73">
        <v>51946</v>
      </c>
      <c r="F380">
        <f t="shared" si="22"/>
        <v>6.5</v>
      </c>
      <c r="G380">
        <f t="shared" si="23"/>
        <v>-0.59999999999999964</v>
      </c>
      <c r="H380">
        <f t="shared" si="25"/>
        <v>0.59999999999999964</v>
      </c>
      <c r="I380" s="31">
        <f t="shared" si="24"/>
        <v>0</v>
      </c>
      <c r="J380" s="30">
        <f ca="1">B380+RAND()-0.5</f>
        <v>5.8107539726866024</v>
      </c>
      <c r="K380" s="18">
        <f>(B380-1)*10/9</f>
        <v>5.5555555555555554</v>
      </c>
      <c r="L380" s="78">
        <f>(C380-1)*10/9</f>
        <v>6.2222222222222223</v>
      </c>
    </row>
    <row r="381" spans="2:12" x14ac:dyDescent="0.25">
      <c r="B381">
        <v>8</v>
      </c>
      <c r="C381">
        <v>7.6</v>
      </c>
      <c r="D381">
        <v>105</v>
      </c>
      <c r="E381" s="73">
        <v>35032</v>
      </c>
      <c r="F381">
        <f t="shared" si="22"/>
        <v>7.5</v>
      </c>
      <c r="G381">
        <f t="shared" si="23"/>
        <v>0.40000000000000036</v>
      </c>
      <c r="H381">
        <f t="shared" si="25"/>
        <v>0.40000000000000036</v>
      </c>
      <c r="I381" s="31">
        <f t="shared" si="24"/>
        <v>1</v>
      </c>
      <c r="J381" s="30">
        <f ca="1">B381+RAND()-0.5</f>
        <v>7.5086464871363372</v>
      </c>
      <c r="K381" s="18">
        <f>(B381-1)*10/9</f>
        <v>7.7777777777777777</v>
      </c>
      <c r="L381" s="78">
        <f>(C381-1)*10/9</f>
        <v>7.333333333333333</v>
      </c>
    </row>
    <row r="382" spans="2:12" x14ac:dyDescent="0.25">
      <c r="B382">
        <v>5</v>
      </c>
      <c r="C382">
        <v>7.1</v>
      </c>
      <c r="D382">
        <v>124</v>
      </c>
      <c r="E382" s="73">
        <v>118405</v>
      </c>
      <c r="F382">
        <f t="shared" si="22"/>
        <v>7</v>
      </c>
      <c r="G382">
        <f t="shared" si="23"/>
        <v>-2.0999999999999996</v>
      </c>
      <c r="H382">
        <f t="shared" si="25"/>
        <v>2.0999999999999996</v>
      </c>
      <c r="I382" s="31">
        <f t="shared" si="24"/>
        <v>0</v>
      </c>
      <c r="J382" s="30">
        <f ca="1">B382+RAND()-0.5</f>
        <v>4.841544721077442</v>
      </c>
      <c r="K382" s="18">
        <f>(B382-1)*10/9</f>
        <v>4.4444444444444446</v>
      </c>
      <c r="L382" s="78">
        <f>(C382-1)*10/9</f>
        <v>6.7777777777777777</v>
      </c>
    </row>
    <row r="383" spans="2:12" x14ac:dyDescent="0.25">
      <c r="B383">
        <v>7</v>
      </c>
      <c r="C383">
        <v>6.7</v>
      </c>
      <c r="D383">
        <v>76</v>
      </c>
      <c r="E383" s="73">
        <v>89</v>
      </c>
      <c r="F383">
        <f t="shared" si="22"/>
        <v>6.5</v>
      </c>
      <c r="G383">
        <f t="shared" si="23"/>
        <v>0.29999999999999982</v>
      </c>
      <c r="H383">
        <f t="shared" si="25"/>
        <v>0.29999999999999982</v>
      </c>
      <c r="I383" s="31">
        <f t="shared" si="24"/>
        <v>1</v>
      </c>
      <c r="J383" s="30">
        <f ca="1">B383+RAND()-0.5</f>
        <v>7.1034103583723267</v>
      </c>
      <c r="K383" s="18">
        <f>(B383-1)*10/9</f>
        <v>6.666666666666667</v>
      </c>
      <c r="L383" s="78">
        <f>(C383-1)*10/9</f>
        <v>6.333333333333333</v>
      </c>
    </row>
    <row r="384" spans="2:12" x14ac:dyDescent="0.25">
      <c r="B384">
        <v>5</v>
      </c>
      <c r="C384">
        <v>7.2</v>
      </c>
      <c r="D384">
        <v>79</v>
      </c>
      <c r="E384" s="73">
        <v>91</v>
      </c>
      <c r="F384">
        <f t="shared" si="22"/>
        <v>7</v>
      </c>
      <c r="G384">
        <f t="shared" si="23"/>
        <v>-2.2000000000000002</v>
      </c>
      <c r="H384">
        <f t="shared" si="25"/>
        <v>2.2000000000000002</v>
      </c>
      <c r="I384" s="31">
        <f t="shared" si="24"/>
        <v>0</v>
      </c>
      <c r="J384" s="30">
        <f ca="1">B384+RAND()-0.5</f>
        <v>5.4465988898840143</v>
      </c>
      <c r="K384" s="18">
        <f>(B384-1)*10/9</f>
        <v>4.4444444444444446</v>
      </c>
      <c r="L384" s="78">
        <f>(C384-1)*10/9</f>
        <v>6.8888888888888893</v>
      </c>
    </row>
    <row r="385" spans="2:12" x14ac:dyDescent="0.25">
      <c r="B385">
        <v>9</v>
      </c>
      <c r="C385">
        <v>6.8</v>
      </c>
      <c r="D385">
        <v>61</v>
      </c>
      <c r="E385" s="73">
        <v>86</v>
      </c>
      <c r="F385">
        <f t="shared" si="22"/>
        <v>7</v>
      </c>
      <c r="G385">
        <f t="shared" si="23"/>
        <v>2.2000000000000002</v>
      </c>
      <c r="H385">
        <f t="shared" si="25"/>
        <v>2.2000000000000002</v>
      </c>
      <c r="I385" s="31">
        <f t="shared" si="24"/>
        <v>1</v>
      </c>
      <c r="J385" s="30">
        <f ca="1">B385+RAND()-0.5</f>
        <v>8.9038517733275366</v>
      </c>
      <c r="K385" s="18">
        <f>(B385-1)*10/9</f>
        <v>8.8888888888888893</v>
      </c>
      <c r="L385" s="78">
        <f>(C385-1)*10/9</f>
        <v>6.4444444444444446</v>
      </c>
    </row>
    <row r="386" spans="2:12" x14ac:dyDescent="0.25">
      <c r="B386">
        <v>9</v>
      </c>
      <c r="C386">
        <v>7.1</v>
      </c>
      <c r="D386">
        <v>62</v>
      </c>
      <c r="E386" s="73">
        <v>217</v>
      </c>
      <c r="F386">
        <f t="shared" ref="F386:F449" si="26">ROUND($C386*2, 0)/2</f>
        <v>7</v>
      </c>
      <c r="G386">
        <f t="shared" si="23"/>
        <v>1.9000000000000004</v>
      </c>
      <c r="H386">
        <f t="shared" si="25"/>
        <v>1.9000000000000004</v>
      </c>
      <c r="I386" s="31">
        <f t="shared" si="24"/>
        <v>1</v>
      </c>
      <c r="J386" s="30">
        <f ca="1">B386+RAND()-0.5</f>
        <v>9.1604791503179559</v>
      </c>
      <c r="K386" s="18">
        <f>(B386-1)*10/9</f>
        <v>8.8888888888888893</v>
      </c>
      <c r="L386" s="78">
        <f>(C386-1)*10/9</f>
        <v>6.7777777777777777</v>
      </c>
    </row>
    <row r="387" spans="2:12" x14ac:dyDescent="0.25">
      <c r="B387">
        <v>4</v>
      </c>
      <c r="C387">
        <v>6.3</v>
      </c>
      <c r="D387">
        <v>145</v>
      </c>
      <c r="E387" s="73">
        <v>5504</v>
      </c>
      <c r="F387">
        <f t="shared" si="26"/>
        <v>6.5</v>
      </c>
      <c r="G387">
        <f t="shared" ref="G387:G450" si="27">B387-C387</f>
        <v>-2.2999999999999998</v>
      </c>
      <c r="H387">
        <f t="shared" si="25"/>
        <v>2.2999999999999998</v>
      </c>
      <c r="I387" s="31">
        <f t="shared" ref="I387:I450" si="28">IF($G387&gt;0,1,0)</f>
        <v>0</v>
      </c>
      <c r="J387" s="30">
        <f ca="1">B387+RAND()-0.5</f>
        <v>4.1728810332036721</v>
      </c>
      <c r="K387" s="18">
        <f>(B387-1)*10/9</f>
        <v>3.3333333333333335</v>
      </c>
      <c r="L387" s="78">
        <f>(C387-1)*10/9</f>
        <v>5.8888888888888893</v>
      </c>
    </row>
    <row r="388" spans="2:12" x14ac:dyDescent="0.25">
      <c r="B388">
        <v>7</v>
      </c>
      <c r="C388">
        <v>6</v>
      </c>
      <c r="D388">
        <v>82</v>
      </c>
      <c r="E388" s="73">
        <v>4124</v>
      </c>
      <c r="F388">
        <f t="shared" si="26"/>
        <v>6</v>
      </c>
      <c r="G388">
        <f t="shared" si="27"/>
        <v>1</v>
      </c>
      <c r="H388">
        <f t="shared" ref="H388:H451" si="29">ABS(G388)</f>
        <v>1</v>
      </c>
      <c r="I388" s="31">
        <f t="shared" si="28"/>
        <v>1</v>
      </c>
      <c r="J388" s="30">
        <f ca="1">B388+RAND()-0.5</f>
        <v>6.9622243644241557</v>
      </c>
      <c r="K388" s="18">
        <f>(B388-1)*10/9</f>
        <v>6.666666666666667</v>
      </c>
      <c r="L388" s="78">
        <f>(C388-1)*10/9</f>
        <v>5.5555555555555554</v>
      </c>
    </row>
    <row r="389" spans="2:12" x14ac:dyDescent="0.25">
      <c r="B389">
        <v>9</v>
      </c>
      <c r="C389">
        <v>7.6</v>
      </c>
      <c r="D389">
        <v>89</v>
      </c>
      <c r="E389" s="73">
        <v>21194</v>
      </c>
      <c r="F389">
        <f t="shared" si="26"/>
        <v>7.5</v>
      </c>
      <c r="G389">
        <f t="shared" si="27"/>
        <v>1.4000000000000004</v>
      </c>
      <c r="H389">
        <f t="shared" si="29"/>
        <v>1.4000000000000004</v>
      </c>
      <c r="I389" s="31">
        <f t="shared" si="28"/>
        <v>1</v>
      </c>
      <c r="J389" s="30">
        <f ca="1">B389+RAND()-0.5</f>
        <v>9.0946168188553056</v>
      </c>
      <c r="K389" s="18">
        <f>(B389-1)*10/9</f>
        <v>8.8888888888888893</v>
      </c>
      <c r="L389" s="78">
        <f>(C389-1)*10/9</f>
        <v>7.333333333333333</v>
      </c>
    </row>
    <row r="390" spans="2:12" x14ac:dyDescent="0.25">
      <c r="B390">
        <v>7</v>
      </c>
      <c r="C390">
        <v>7.7</v>
      </c>
      <c r="D390">
        <v>20</v>
      </c>
      <c r="E390" s="73">
        <v>96061</v>
      </c>
      <c r="F390">
        <f t="shared" si="26"/>
        <v>7.5</v>
      </c>
      <c r="G390">
        <f t="shared" si="27"/>
        <v>-0.70000000000000018</v>
      </c>
      <c r="H390">
        <f t="shared" si="29"/>
        <v>0.70000000000000018</v>
      </c>
      <c r="I390" s="31">
        <f t="shared" si="28"/>
        <v>0</v>
      </c>
      <c r="J390" s="30">
        <f ca="1">B390+RAND()-0.5</f>
        <v>7.0848857302616004</v>
      </c>
      <c r="K390" s="18">
        <f>(B390-1)*10/9</f>
        <v>6.666666666666667</v>
      </c>
      <c r="L390" s="78">
        <f>(C390-1)*10/9</f>
        <v>7.4444444444444446</v>
      </c>
    </row>
    <row r="391" spans="2:12" x14ac:dyDescent="0.25">
      <c r="B391">
        <v>8</v>
      </c>
      <c r="C391">
        <v>7.5</v>
      </c>
      <c r="D391">
        <v>22</v>
      </c>
      <c r="E391" s="73">
        <v>54145</v>
      </c>
      <c r="F391">
        <f t="shared" si="26"/>
        <v>7.5</v>
      </c>
      <c r="G391">
        <f t="shared" si="27"/>
        <v>0.5</v>
      </c>
      <c r="H391">
        <f t="shared" si="29"/>
        <v>0.5</v>
      </c>
      <c r="I391" s="31">
        <f t="shared" si="28"/>
        <v>1</v>
      </c>
      <c r="J391" s="30">
        <f ca="1">B391+RAND()-0.5</f>
        <v>7.779065731982211</v>
      </c>
      <c r="K391" s="18">
        <f>(B391-1)*10/9</f>
        <v>7.7777777777777777</v>
      </c>
      <c r="L391" s="78">
        <f>(C391-1)*10/9</f>
        <v>7.2222222222222223</v>
      </c>
    </row>
    <row r="392" spans="2:12" x14ac:dyDescent="0.25">
      <c r="B392">
        <v>8</v>
      </c>
      <c r="C392">
        <v>8.1</v>
      </c>
      <c r="D392">
        <v>125</v>
      </c>
      <c r="E392" s="73">
        <v>40331</v>
      </c>
      <c r="F392">
        <f t="shared" si="26"/>
        <v>8</v>
      </c>
      <c r="G392">
        <f t="shared" si="27"/>
        <v>-9.9999999999999645E-2</v>
      </c>
      <c r="H392">
        <f t="shared" si="29"/>
        <v>9.9999999999999645E-2</v>
      </c>
      <c r="I392" s="31">
        <f t="shared" si="28"/>
        <v>0</v>
      </c>
      <c r="J392" s="30">
        <f ca="1">B392+RAND()-0.5</f>
        <v>7.9912744472281236</v>
      </c>
      <c r="K392" s="18">
        <f>(B392-1)*10/9</f>
        <v>7.7777777777777777</v>
      </c>
      <c r="L392" s="78">
        <f>(C392-1)*10/9</f>
        <v>7.8888888888888893</v>
      </c>
    </row>
    <row r="393" spans="2:12" x14ac:dyDescent="0.25">
      <c r="B393">
        <v>8</v>
      </c>
      <c r="C393">
        <v>8</v>
      </c>
      <c r="D393">
        <v>94</v>
      </c>
      <c r="E393" s="73">
        <v>70589</v>
      </c>
      <c r="F393">
        <f t="shared" si="26"/>
        <v>8</v>
      </c>
      <c r="G393">
        <f t="shared" si="27"/>
        <v>0</v>
      </c>
      <c r="H393">
        <f t="shared" si="29"/>
        <v>0</v>
      </c>
      <c r="I393" s="31">
        <f t="shared" si="28"/>
        <v>0</v>
      </c>
      <c r="J393" s="30">
        <f ca="1">B393+RAND()-0.5</f>
        <v>7.8763878625542922</v>
      </c>
      <c r="K393" s="18">
        <f>(B393-1)*10/9</f>
        <v>7.7777777777777777</v>
      </c>
      <c r="L393" s="78">
        <f>(C393-1)*10/9</f>
        <v>7.7777777777777777</v>
      </c>
    </row>
    <row r="394" spans="2:12" x14ac:dyDescent="0.25">
      <c r="B394">
        <v>9</v>
      </c>
      <c r="C394">
        <v>6.4</v>
      </c>
      <c r="D394">
        <v>5</v>
      </c>
      <c r="E394" s="73">
        <v>6375</v>
      </c>
      <c r="F394">
        <f t="shared" si="26"/>
        <v>6.5</v>
      </c>
      <c r="G394">
        <f t="shared" si="27"/>
        <v>2.5999999999999996</v>
      </c>
      <c r="H394">
        <f t="shared" si="29"/>
        <v>2.5999999999999996</v>
      </c>
      <c r="I394" s="31">
        <f t="shared" si="28"/>
        <v>1</v>
      </c>
      <c r="J394" s="30">
        <f ca="1">B394+RAND()-0.5</f>
        <v>9.4215882247463849</v>
      </c>
      <c r="K394" s="18">
        <f>(B394-1)*10/9</f>
        <v>8.8888888888888893</v>
      </c>
      <c r="L394" s="78">
        <f>(C394-1)*10/9</f>
        <v>6</v>
      </c>
    </row>
    <row r="395" spans="2:12" x14ac:dyDescent="0.25">
      <c r="B395">
        <v>8</v>
      </c>
      <c r="C395">
        <v>7.5</v>
      </c>
      <c r="D395">
        <v>30</v>
      </c>
      <c r="E395" s="73">
        <v>5163</v>
      </c>
      <c r="F395">
        <f t="shared" si="26"/>
        <v>7.5</v>
      </c>
      <c r="G395">
        <f t="shared" si="27"/>
        <v>0.5</v>
      </c>
      <c r="H395">
        <f t="shared" si="29"/>
        <v>0.5</v>
      </c>
      <c r="I395" s="31">
        <f t="shared" si="28"/>
        <v>1</v>
      </c>
      <c r="J395" s="30">
        <f ca="1">B395+RAND()-0.5</f>
        <v>8.2175787252573311</v>
      </c>
      <c r="K395" s="18">
        <f>(B395-1)*10/9</f>
        <v>7.7777777777777777</v>
      </c>
      <c r="L395" s="78">
        <f>(C395-1)*10/9</f>
        <v>7.2222222222222223</v>
      </c>
    </row>
    <row r="396" spans="2:12" x14ac:dyDescent="0.25">
      <c r="B396">
        <v>7</v>
      </c>
      <c r="C396">
        <v>7.6</v>
      </c>
      <c r="D396">
        <v>95</v>
      </c>
      <c r="E396" s="73">
        <v>81805</v>
      </c>
      <c r="F396">
        <f t="shared" si="26"/>
        <v>7.5</v>
      </c>
      <c r="G396">
        <f t="shared" si="27"/>
        <v>-0.59999999999999964</v>
      </c>
      <c r="H396">
        <f t="shared" si="29"/>
        <v>0.59999999999999964</v>
      </c>
      <c r="I396" s="31">
        <f t="shared" si="28"/>
        <v>0</v>
      </c>
      <c r="J396" s="30">
        <f ca="1">B396+RAND()-0.5</f>
        <v>6.5828329108854877</v>
      </c>
      <c r="K396" s="18">
        <f>(B396-1)*10/9</f>
        <v>6.666666666666667</v>
      </c>
      <c r="L396" s="78">
        <f>(C396-1)*10/9</f>
        <v>7.333333333333333</v>
      </c>
    </row>
    <row r="397" spans="2:12" x14ac:dyDescent="0.25">
      <c r="B397">
        <v>7</v>
      </c>
      <c r="C397">
        <v>7.5</v>
      </c>
      <c r="D397">
        <v>126</v>
      </c>
      <c r="E397" s="73">
        <v>102263</v>
      </c>
      <c r="F397">
        <f t="shared" si="26"/>
        <v>7.5</v>
      </c>
      <c r="G397">
        <f t="shared" si="27"/>
        <v>-0.5</v>
      </c>
      <c r="H397">
        <f t="shared" si="29"/>
        <v>0.5</v>
      </c>
      <c r="I397" s="31">
        <f t="shared" si="28"/>
        <v>0</v>
      </c>
      <c r="J397" s="30">
        <f ca="1">B397+RAND()-0.5</f>
        <v>7.15193603454009</v>
      </c>
      <c r="K397" s="18">
        <f>(B397-1)*10/9</f>
        <v>6.666666666666667</v>
      </c>
      <c r="L397" s="78">
        <f>(C397-1)*10/9</f>
        <v>7.2222222222222223</v>
      </c>
    </row>
    <row r="398" spans="2:12" x14ac:dyDescent="0.25">
      <c r="B398">
        <v>7</v>
      </c>
      <c r="C398">
        <v>5.6</v>
      </c>
      <c r="D398">
        <v>3</v>
      </c>
      <c r="E398" s="73">
        <v>353</v>
      </c>
      <c r="F398">
        <f t="shared" si="26"/>
        <v>5.5</v>
      </c>
      <c r="G398">
        <f t="shared" si="27"/>
        <v>1.4000000000000004</v>
      </c>
      <c r="H398">
        <f t="shared" si="29"/>
        <v>1.4000000000000004</v>
      </c>
      <c r="I398" s="31">
        <f t="shared" si="28"/>
        <v>1</v>
      </c>
      <c r="J398" s="30">
        <f ca="1">B398+RAND()-0.5</f>
        <v>6.757637556602714</v>
      </c>
      <c r="K398" s="18">
        <f>(B398-1)*10/9</f>
        <v>6.666666666666667</v>
      </c>
      <c r="L398" s="78">
        <f>(C398-1)*10/9</f>
        <v>5.1111111111111107</v>
      </c>
    </row>
    <row r="399" spans="2:12" x14ac:dyDescent="0.25">
      <c r="B399">
        <v>6</v>
      </c>
      <c r="C399">
        <v>6.4</v>
      </c>
      <c r="D399">
        <v>5</v>
      </c>
      <c r="E399" s="73">
        <v>4423</v>
      </c>
      <c r="F399">
        <f t="shared" si="26"/>
        <v>6.5</v>
      </c>
      <c r="G399">
        <f t="shared" si="27"/>
        <v>-0.40000000000000036</v>
      </c>
      <c r="H399">
        <f t="shared" si="29"/>
        <v>0.40000000000000036</v>
      </c>
      <c r="I399" s="31">
        <f t="shared" si="28"/>
        <v>0</v>
      </c>
      <c r="J399" s="30">
        <f ca="1">B399+RAND()-0.5</f>
        <v>5.7549042852422998</v>
      </c>
      <c r="K399" s="18">
        <f>(B399-1)*10/9</f>
        <v>5.5555555555555554</v>
      </c>
      <c r="L399" s="78">
        <f>(C399-1)*10/9</f>
        <v>6</v>
      </c>
    </row>
    <row r="400" spans="2:12" x14ac:dyDescent="0.25">
      <c r="B400">
        <v>9</v>
      </c>
      <c r="C400">
        <v>7.2</v>
      </c>
      <c r="D400">
        <v>86</v>
      </c>
      <c r="E400" s="73">
        <v>19261</v>
      </c>
      <c r="F400">
        <f t="shared" si="26"/>
        <v>7</v>
      </c>
      <c r="G400">
        <f t="shared" si="27"/>
        <v>1.7999999999999998</v>
      </c>
      <c r="H400">
        <f t="shared" si="29"/>
        <v>1.7999999999999998</v>
      </c>
      <c r="I400" s="31">
        <f t="shared" si="28"/>
        <v>1</v>
      </c>
      <c r="J400" s="30">
        <f ca="1">B400+RAND()-0.5</f>
        <v>8.699237036002204</v>
      </c>
      <c r="K400" s="18">
        <f>(B400-1)*10/9</f>
        <v>8.8888888888888893</v>
      </c>
      <c r="L400" s="78">
        <f>(C400-1)*10/9</f>
        <v>6.8888888888888893</v>
      </c>
    </row>
    <row r="401" spans="2:12" x14ac:dyDescent="0.25">
      <c r="B401">
        <v>7</v>
      </c>
      <c r="C401">
        <v>7.2</v>
      </c>
      <c r="D401">
        <v>24</v>
      </c>
      <c r="E401" s="73">
        <v>1026</v>
      </c>
      <c r="F401">
        <f t="shared" si="26"/>
        <v>7</v>
      </c>
      <c r="G401">
        <f t="shared" si="27"/>
        <v>-0.20000000000000018</v>
      </c>
      <c r="H401">
        <f t="shared" si="29"/>
        <v>0.20000000000000018</v>
      </c>
      <c r="I401" s="31">
        <f t="shared" si="28"/>
        <v>0</v>
      </c>
      <c r="J401" s="30">
        <f ca="1">B401+RAND()-0.5</f>
        <v>6.8334463102253888</v>
      </c>
      <c r="K401" s="18">
        <f>(B401-1)*10/9</f>
        <v>6.666666666666667</v>
      </c>
      <c r="L401" s="78">
        <f>(C401-1)*10/9</f>
        <v>6.8888888888888893</v>
      </c>
    </row>
    <row r="402" spans="2:12" x14ac:dyDescent="0.25">
      <c r="B402">
        <v>8</v>
      </c>
      <c r="C402">
        <v>6.8</v>
      </c>
      <c r="D402">
        <v>152</v>
      </c>
      <c r="E402" s="73">
        <v>80685</v>
      </c>
      <c r="F402">
        <f t="shared" si="26"/>
        <v>7</v>
      </c>
      <c r="G402">
        <f t="shared" si="27"/>
        <v>1.2000000000000002</v>
      </c>
      <c r="H402">
        <f t="shared" si="29"/>
        <v>1.2000000000000002</v>
      </c>
      <c r="I402" s="31">
        <f t="shared" si="28"/>
        <v>1</v>
      </c>
      <c r="J402" s="30">
        <f ca="1">B402+RAND()-0.5</f>
        <v>8.0946083975693952</v>
      </c>
      <c r="K402" s="18">
        <f>(B402-1)*10/9</f>
        <v>7.7777777777777777</v>
      </c>
      <c r="L402" s="78">
        <f>(C402-1)*10/9</f>
        <v>6.4444444444444446</v>
      </c>
    </row>
    <row r="403" spans="2:12" x14ac:dyDescent="0.25">
      <c r="B403">
        <v>6</v>
      </c>
      <c r="C403">
        <v>6.5</v>
      </c>
      <c r="D403">
        <v>154</v>
      </c>
      <c r="E403" s="73">
        <v>70913</v>
      </c>
      <c r="F403">
        <f t="shared" si="26"/>
        <v>6.5</v>
      </c>
      <c r="G403">
        <f t="shared" si="27"/>
        <v>-0.5</v>
      </c>
      <c r="H403">
        <f t="shared" si="29"/>
        <v>0.5</v>
      </c>
      <c r="I403" s="31">
        <f t="shared" si="28"/>
        <v>0</v>
      </c>
      <c r="J403" s="30">
        <f ca="1">B403+RAND()-0.5</f>
        <v>6.4008681165435757</v>
      </c>
      <c r="K403" s="18">
        <f>(B403-1)*10/9</f>
        <v>5.5555555555555554</v>
      </c>
      <c r="L403" s="78">
        <f>(C403-1)*10/9</f>
        <v>6.1111111111111107</v>
      </c>
    </row>
    <row r="404" spans="2:12" x14ac:dyDescent="0.25">
      <c r="B404">
        <v>6</v>
      </c>
      <c r="C404">
        <v>6.5</v>
      </c>
      <c r="D404">
        <v>126</v>
      </c>
      <c r="E404" s="73">
        <v>64153</v>
      </c>
      <c r="F404">
        <f t="shared" si="26"/>
        <v>6.5</v>
      </c>
      <c r="G404">
        <f t="shared" si="27"/>
        <v>-0.5</v>
      </c>
      <c r="H404">
        <f t="shared" si="29"/>
        <v>0.5</v>
      </c>
      <c r="I404" s="31">
        <f t="shared" si="28"/>
        <v>0</v>
      </c>
      <c r="J404" s="30">
        <f ca="1">B404+RAND()-0.5</f>
        <v>6.3795462776081724</v>
      </c>
      <c r="K404" s="18">
        <f>(B404-1)*10/9</f>
        <v>5.5555555555555554</v>
      </c>
      <c r="L404" s="78">
        <f>(C404-1)*10/9</f>
        <v>6.1111111111111107</v>
      </c>
    </row>
    <row r="405" spans="2:12" x14ac:dyDescent="0.25">
      <c r="B405">
        <v>6</v>
      </c>
      <c r="C405">
        <v>7.4</v>
      </c>
      <c r="D405">
        <v>110</v>
      </c>
      <c r="E405" s="73">
        <v>80562</v>
      </c>
      <c r="F405">
        <f t="shared" si="26"/>
        <v>7.5</v>
      </c>
      <c r="G405">
        <f t="shared" si="27"/>
        <v>-1.4000000000000004</v>
      </c>
      <c r="H405">
        <f t="shared" si="29"/>
        <v>1.4000000000000004</v>
      </c>
      <c r="I405" s="31">
        <f t="shared" si="28"/>
        <v>0</v>
      </c>
      <c r="J405" s="30">
        <f ca="1">B405+RAND()-0.5</f>
        <v>5.6275388196118268</v>
      </c>
      <c r="K405" s="18">
        <f>(B405-1)*10/9</f>
        <v>5.5555555555555554</v>
      </c>
      <c r="L405" s="78">
        <f>(C405-1)*10/9</f>
        <v>7.1111111111111107</v>
      </c>
    </row>
    <row r="406" spans="2:12" x14ac:dyDescent="0.25">
      <c r="B406">
        <v>4</v>
      </c>
      <c r="C406">
        <v>5.8</v>
      </c>
      <c r="D406">
        <v>108</v>
      </c>
      <c r="E406" s="73">
        <v>36955</v>
      </c>
      <c r="F406">
        <f t="shared" si="26"/>
        <v>6</v>
      </c>
      <c r="G406">
        <f t="shared" si="27"/>
        <v>-1.7999999999999998</v>
      </c>
      <c r="H406">
        <f t="shared" si="29"/>
        <v>1.7999999999999998</v>
      </c>
      <c r="I406" s="31">
        <f t="shared" si="28"/>
        <v>0</v>
      </c>
      <c r="J406" s="30">
        <f ca="1">B406+RAND()-0.5</f>
        <v>4.0903033718747226</v>
      </c>
      <c r="K406" s="18">
        <f>(B406-1)*10/9</f>
        <v>3.3333333333333335</v>
      </c>
      <c r="L406" s="78">
        <f>(C406-1)*10/9</f>
        <v>5.333333333333333</v>
      </c>
    </row>
    <row r="407" spans="2:12" x14ac:dyDescent="0.25">
      <c r="B407">
        <v>5</v>
      </c>
      <c r="C407">
        <v>6.2</v>
      </c>
      <c r="D407">
        <v>87</v>
      </c>
      <c r="E407" s="73">
        <v>96120</v>
      </c>
      <c r="F407">
        <f t="shared" si="26"/>
        <v>6</v>
      </c>
      <c r="G407">
        <f t="shared" si="27"/>
        <v>-1.2000000000000002</v>
      </c>
      <c r="H407">
        <f t="shared" si="29"/>
        <v>1.2000000000000002</v>
      </c>
      <c r="I407" s="31">
        <f t="shared" si="28"/>
        <v>0</v>
      </c>
      <c r="J407" s="30">
        <f ca="1">B407+RAND()-0.5</f>
        <v>4.7345300581474561</v>
      </c>
      <c r="K407" s="18">
        <f>(B407-1)*10/9</f>
        <v>4.4444444444444446</v>
      </c>
      <c r="L407" s="78">
        <f>(C407-1)*10/9</f>
        <v>5.7777777777777777</v>
      </c>
    </row>
    <row r="408" spans="2:12" x14ac:dyDescent="0.25">
      <c r="B408">
        <v>5</v>
      </c>
      <c r="C408">
        <v>7</v>
      </c>
      <c r="D408">
        <v>93</v>
      </c>
      <c r="E408" s="73">
        <v>128227</v>
      </c>
      <c r="F408">
        <f t="shared" si="26"/>
        <v>7</v>
      </c>
      <c r="G408">
        <f t="shared" si="27"/>
        <v>-2</v>
      </c>
      <c r="H408">
        <f t="shared" si="29"/>
        <v>2</v>
      </c>
      <c r="I408" s="31">
        <f t="shared" si="28"/>
        <v>0</v>
      </c>
      <c r="J408" s="30">
        <f ca="1">B408+RAND()-0.5</f>
        <v>4.7962721341047621</v>
      </c>
      <c r="K408" s="18">
        <f>(B408-1)*10/9</f>
        <v>4.4444444444444446</v>
      </c>
      <c r="L408" s="78">
        <f>(C408-1)*10/9</f>
        <v>6.666666666666667</v>
      </c>
    </row>
    <row r="409" spans="2:12" x14ac:dyDescent="0.25">
      <c r="B409">
        <v>7</v>
      </c>
      <c r="C409">
        <v>5.8</v>
      </c>
      <c r="D409">
        <v>97</v>
      </c>
      <c r="E409" s="73">
        <v>16419</v>
      </c>
      <c r="F409">
        <f t="shared" si="26"/>
        <v>6</v>
      </c>
      <c r="G409">
        <f t="shared" si="27"/>
        <v>1.2000000000000002</v>
      </c>
      <c r="H409">
        <f t="shared" si="29"/>
        <v>1.2000000000000002</v>
      </c>
      <c r="I409" s="31">
        <f t="shared" si="28"/>
        <v>1</v>
      </c>
      <c r="J409" s="30">
        <f ca="1">B409+RAND()-0.5</f>
        <v>7.1850641461052831</v>
      </c>
      <c r="K409" s="18">
        <f>(B409-1)*10/9</f>
        <v>6.666666666666667</v>
      </c>
      <c r="L409" s="78">
        <f>(C409-1)*10/9</f>
        <v>5.333333333333333</v>
      </c>
    </row>
    <row r="410" spans="2:12" x14ac:dyDescent="0.25">
      <c r="B410">
        <v>7</v>
      </c>
      <c r="C410">
        <v>6.3</v>
      </c>
      <c r="D410">
        <v>90</v>
      </c>
      <c r="E410" s="73">
        <v>23347</v>
      </c>
      <c r="F410">
        <f t="shared" si="26"/>
        <v>6.5</v>
      </c>
      <c r="G410">
        <f t="shared" si="27"/>
        <v>0.70000000000000018</v>
      </c>
      <c r="H410">
        <f t="shared" si="29"/>
        <v>0.70000000000000018</v>
      </c>
      <c r="I410" s="31">
        <f t="shared" si="28"/>
        <v>1</v>
      </c>
      <c r="J410" s="30">
        <f ca="1">B410+RAND()-0.5</f>
        <v>7.270667577670368</v>
      </c>
      <c r="K410" s="18">
        <f>(B410-1)*10/9</f>
        <v>6.666666666666667</v>
      </c>
      <c r="L410" s="78">
        <f>(C410-1)*10/9</f>
        <v>5.8888888888888893</v>
      </c>
    </row>
    <row r="411" spans="2:12" x14ac:dyDescent="0.25">
      <c r="B411">
        <v>7</v>
      </c>
      <c r="C411">
        <v>5.9</v>
      </c>
      <c r="D411">
        <v>4</v>
      </c>
      <c r="E411" s="73">
        <v>3980</v>
      </c>
      <c r="F411">
        <f t="shared" si="26"/>
        <v>6</v>
      </c>
      <c r="G411">
        <f t="shared" si="27"/>
        <v>1.0999999999999996</v>
      </c>
      <c r="H411">
        <f t="shared" si="29"/>
        <v>1.0999999999999996</v>
      </c>
      <c r="I411" s="31">
        <f t="shared" si="28"/>
        <v>1</v>
      </c>
      <c r="J411" s="30">
        <f ca="1">B411+RAND()-0.5</f>
        <v>7.1425909687548916</v>
      </c>
      <c r="K411" s="18">
        <f>(B411-1)*10/9</f>
        <v>6.666666666666667</v>
      </c>
      <c r="L411" s="78">
        <f>(C411-1)*10/9</f>
        <v>5.4444444444444446</v>
      </c>
    </row>
    <row r="412" spans="2:12" x14ac:dyDescent="0.25">
      <c r="B412">
        <v>8</v>
      </c>
      <c r="C412">
        <v>6.7</v>
      </c>
      <c r="D412">
        <v>95</v>
      </c>
      <c r="E412" s="73">
        <v>85771</v>
      </c>
      <c r="F412">
        <f t="shared" si="26"/>
        <v>6.5</v>
      </c>
      <c r="G412">
        <f t="shared" si="27"/>
        <v>1.2999999999999998</v>
      </c>
      <c r="H412">
        <f t="shared" si="29"/>
        <v>1.2999999999999998</v>
      </c>
      <c r="I412" s="31">
        <f t="shared" si="28"/>
        <v>1</v>
      </c>
      <c r="J412" s="30">
        <f ca="1">B412+RAND()-0.5</f>
        <v>8.3532244527739756</v>
      </c>
      <c r="K412" s="18">
        <f>(B412-1)*10/9</f>
        <v>7.7777777777777777</v>
      </c>
      <c r="L412" s="78">
        <f>(C412-1)*10/9</f>
        <v>6.333333333333333</v>
      </c>
    </row>
    <row r="413" spans="2:12" x14ac:dyDescent="0.25">
      <c r="B413">
        <v>8</v>
      </c>
      <c r="C413">
        <v>5.2</v>
      </c>
      <c r="D413">
        <v>2</v>
      </c>
      <c r="E413" s="73">
        <v>807</v>
      </c>
      <c r="F413">
        <f t="shared" si="26"/>
        <v>5</v>
      </c>
      <c r="G413">
        <f t="shared" si="27"/>
        <v>2.8</v>
      </c>
      <c r="H413">
        <f t="shared" si="29"/>
        <v>2.8</v>
      </c>
      <c r="I413" s="31">
        <f t="shared" si="28"/>
        <v>1</v>
      </c>
      <c r="J413" s="30">
        <f ca="1">B413+RAND()-0.5</f>
        <v>7.6500523428643312</v>
      </c>
      <c r="K413" s="18">
        <f>(B413-1)*10/9</f>
        <v>7.7777777777777777</v>
      </c>
      <c r="L413" s="78">
        <f>(C413-1)*10/9</f>
        <v>4.666666666666667</v>
      </c>
    </row>
    <row r="414" spans="2:12" x14ac:dyDescent="0.25">
      <c r="B414">
        <v>8</v>
      </c>
      <c r="C414">
        <v>8.1</v>
      </c>
      <c r="D414">
        <v>93</v>
      </c>
      <c r="E414" s="73">
        <v>28375</v>
      </c>
      <c r="F414">
        <f t="shared" si="26"/>
        <v>8</v>
      </c>
      <c r="G414">
        <f t="shared" si="27"/>
        <v>-9.9999999999999645E-2</v>
      </c>
      <c r="H414">
        <f t="shared" si="29"/>
        <v>9.9999999999999645E-2</v>
      </c>
      <c r="I414" s="31">
        <f t="shared" si="28"/>
        <v>0</v>
      </c>
      <c r="J414" s="30">
        <f ca="1">B414+RAND()-0.5</f>
        <v>8.3049678684302997</v>
      </c>
      <c r="K414" s="18">
        <f>(B414-1)*10/9</f>
        <v>7.7777777777777777</v>
      </c>
      <c r="L414" s="78">
        <f>(C414-1)*10/9</f>
        <v>7.8888888888888893</v>
      </c>
    </row>
    <row r="415" spans="2:12" x14ac:dyDescent="0.25">
      <c r="B415">
        <v>7</v>
      </c>
      <c r="C415">
        <v>7.8</v>
      </c>
      <c r="D415">
        <v>98</v>
      </c>
      <c r="E415" s="73">
        <v>116596</v>
      </c>
      <c r="F415">
        <f t="shared" si="26"/>
        <v>8</v>
      </c>
      <c r="G415">
        <f t="shared" si="27"/>
        <v>-0.79999999999999982</v>
      </c>
      <c r="H415">
        <f t="shared" si="29"/>
        <v>0.79999999999999982</v>
      </c>
      <c r="I415" s="31">
        <f t="shared" si="28"/>
        <v>0</v>
      </c>
      <c r="J415" s="30">
        <f ca="1">B415+RAND()-0.5</f>
        <v>7.324988535674926</v>
      </c>
      <c r="K415" s="18">
        <f>(B415-1)*10/9</f>
        <v>6.666666666666667</v>
      </c>
      <c r="L415" s="78">
        <f>(C415-1)*10/9</f>
        <v>7.5555555555555554</v>
      </c>
    </row>
    <row r="416" spans="2:12" x14ac:dyDescent="0.25">
      <c r="B416">
        <v>6</v>
      </c>
      <c r="C416">
        <v>6.6</v>
      </c>
      <c r="D416">
        <v>4</v>
      </c>
      <c r="E416" s="73">
        <v>4516</v>
      </c>
      <c r="F416">
        <f t="shared" si="26"/>
        <v>6.5</v>
      </c>
      <c r="G416">
        <f t="shared" si="27"/>
        <v>-0.59999999999999964</v>
      </c>
      <c r="H416">
        <f t="shared" si="29"/>
        <v>0.59999999999999964</v>
      </c>
      <c r="I416" s="31">
        <f t="shared" si="28"/>
        <v>0</v>
      </c>
      <c r="J416" s="30">
        <f ca="1">B416+RAND()-0.5</f>
        <v>6.3214187310163927</v>
      </c>
      <c r="K416" s="18">
        <f>(B416-1)*10/9</f>
        <v>5.5555555555555554</v>
      </c>
      <c r="L416" s="78">
        <f>(C416-1)*10/9</f>
        <v>6.2222222222222223</v>
      </c>
    </row>
    <row r="417" spans="2:12" x14ac:dyDescent="0.25">
      <c r="B417">
        <v>7</v>
      </c>
      <c r="C417">
        <v>6.8</v>
      </c>
      <c r="D417">
        <v>121</v>
      </c>
      <c r="E417" s="73">
        <v>109180</v>
      </c>
      <c r="F417">
        <f t="shared" si="26"/>
        <v>7</v>
      </c>
      <c r="G417">
        <f t="shared" si="27"/>
        <v>0.20000000000000018</v>
      </c>
      <c r="H417">
        <f t="shared" si="29"/>
        <v>0.20000000000000018</v>
      </c>
      <c r="I417" s="31">
        <f t="shared" si="28"/>
        <v>1</v>
      </c>
      <c r="J417" s="30">
        <f ca="1">B417+RAND()-0.5</f>
        <v>7.0757187864557327</v>
      </c>
      <c r="K417" s="18">
        <f>(B417-1)*10/9</f>
        <v>6.666666666666667</v>
      </c>
      <c r="L417" s="78">
        <f>(C417-1)*10/9</f>
        <v>6.4444444444444446</v>
      </c>
    </row>
    <row r="418" spans="2:12" x14ac:dyDescent="0.25">
      <c r="B418">
        <v>3</v>
      </c>
      <c r="C418">
        <v>6.2</v>
      </c>
      <c r="D418">
        <v>5</v>
      </c>
      <c r="E418" s="73">
        <v>4228</v>
      </c>
      <c r="F418">
        <f t="shared" si="26"/>
        <v>6</v>
      </c>
      <c r="G418">
        <f t="shared" si="27"/>
        <v>-3.2</v>
      </c>
      <c r="H418">
        <f t="shared" si="29"/>
        <v>3.2</v>
      </c>
      <c r="I418" s="31">
        <f t="shared" si="28"/>
        <v>0</v>
      </c>
      <c r="J418" s="30">
        <f ca="1">B418+RAND()-0.5</f>
        <v>2.9538489539843562</v>
      </c>
      <c r="K418" s="18">
        <f>(B418-1)*10/9</f>
        <v>2.2222222222222223</v>
      </c>
      <c r="L418" s="78">
        <f>(C418-1)*10/9</f>
        <v>5.7777777777777777</v>
      </c>
    </row>
    <row r="419" spans="2:12" x14ac:dyDescent="0.25">
      <c r="B419">
        <v>7</v>
      </c>
      <c r="C419">
        <v>5.6</v>
      </c>
      <c r="D419">
        <v>4</v>
      </c>
      <c r="E419" s="73">
        <v>2573</v>
      </c>
      <c r="F419">
        <f t="shared" si="26"/>
        <v>5.5</v>
      </c>
      <c r="G419">
        <f t="shared" si="27"/>
        <v>1.4000000000000004</v>
      </c>
      <c r="H419">
        <f t="shared" si="29"/>
        <v>1.4000000000000004</v>
      </c>
      <c r="I419" s="31">
        <f t="shared" si="28"/>
        <v>1</v>
      </c>
      <c r="J419" s="30">
        <f ca="1">B419+RAND()-0.5</f>
        <v>6.7167487516467999</v>
      </c>
      <c r="K419" s="18">
        <f>(B419-1)*10/9</f>
        <v>6.666666666666667</v>
      </c>
      <c r="L419" s="78">
        <f>(C419-1)*10/9</f>
        <v>5.1111111111111107</v>
      </c>
    </row>
    <row r="420" spans="2:12" x14ac:dyDescent="0.25">
      <c r="B420">
        <v>6</v>
      </c>
      <c r="C420">
        <v>6.6</v>
      </c>
      <c r="D420">
        <v>111</v>
      </c>
      <c r="E420" s="73">
        <v>103470</v>
      </c>
      <c r="F420">
        <f t="shared" si="26"/>
        <v>6.5</v>
      </c>
      <c r="G420">
        <f t="shared" si="27"/>
        <v>-0.59999999999999964</v>
      </c>
      <c r="H420">
        <f t="shared" si="29"/>
        <v>0.59999999999999964</v>
      </c>
      <c r="I420" s="31">
        <f t="shared" si="28"/>
        <v>0</v>
      </c>
      <c r="J420" s="30">
        <f ca="1">B420+RAND()-0.5</f>
        <v>5.7703190822352273</v>
      </c>
      <c r="K420" s="18">
        <f>(B420-1)*10/9</f>
        <v>5.5555555555555554</v>
      </c>
      <c r="L420" s="78">
        <f>(C420-1)*10/9</f>
        <v>6.2222222222222223</v>
      </c>
    </row>
    <row r="421" spans="2:12" x14ac:dyDescent="0.25">
      <c r="B421">
        <v>5</v>
      </c>
      <c r="C421">
        <v>5.6</v>
      </c>
      <c r="D421">
        <v>114</v>
      </c>
      <c r="E421" s="73">
        <v>17880</v>
      </c>
      <c r="F421">
        <f t="shared" si="26"/>
        <v>5.5</v>
      </c>
      <c r="G421">
        <f t="shared" si="27"/>
        <v>-0.59999999999999964</v>
      </c>
      <c r="H421">
        <f t="shared" si="29"/>
        <v>0.59999999999999964</v>
      </c>
      <c r="I421" s="31">
        <f t="shared" si="28"/>
        <v>0</v>
      </c>
      <c r="J421" s="30">
        <f ca="1">B421+RAND()-0.5</f>
        <v>5.0617901587325207</v>
      </c>
      <c r="K421" s="18">
        <f>(B421-1)*10/9</f>
        <v>4.4444444444444446</v>
      </c>
      <c r="L421" s="78">
        <f>(C421-1)*10/9</f>
        <v>5.1111111111111107</v>
      </c>
    </row>
    <row r="422" spans="2:12" x14ac:dyDescent="0.25">
      <c r="B422">
        <v>6</v>
      </c>
      <c r="C422">
        <v>7.9</v>
      </c>
      <c r="D422">
        <v>121</v>
      </c>
      <c r="E422" s="73">
        <v>133667</v>
      </c>
      <c r="F422">
        <f t="shared" si="26"/>
        <v>8</v>
      </c>
      <c r="G422">
        <f t="shared" si="27"/>
        <v>-1.9000000000000004</v>
      </c>
      <c r="H422">
        <f t="shared" si="29"/>
        <v>1.9000000000000004</v>
      </c>
      <c r="I422" s="31">
        <f t="shared" si="28"/>
        <v>0</v>
      </c>
      <c r="J422" s="30">
        <f ca="1">B422+RAND()-0.5</f>
        <v>6.0840421745498876</v>
      </c>
      <c r="K422" s="18">
        <f>(B422-1)*10/9</f>
        <v>5.5555555555555554</v>
      </c>
      <c r="L422" s="78">
        <f>(C422-1)*10/9</f>
        <v>7.666666666666667</v>
      </c>
    </row>
    <row r="423" spans="2:12" x14ac:dyDescent="0.25">
      <c r="B423">
        <v>8</v>
      </c>
      <c r="C423">
        <v>7.7</v>
      </c>
      <c r="D423">
        <v>35</v>
      </c>
      <c r="E423" s="73">
        <v>21751</v>
      </c>
      <c r="F423">
        <f t="shared" si="26"/>
        <v>7.5</v>
      </c>
      <c r="G423">
        <f t="shared" si="27"/>
        <v>0.29999999999999982</v>
      </c>
      <c r="H423">
        <f t="shared" si="29"/>
        <v>0.29999999999999982</v>
      </c>
      <c r="I423" s="31">
        <f t="shared" si="28"/>
        <v>1</v>
      </c>
      <c r="J423" s="30">
        <f ca="1">B423+RAND()-0.5</f>
        <v>7.7818666674500019</v>
      </c>
      <c r="K423" s="18">
        <f>(B423-1)*10/9</f>
        <v>7.7777777777777777</v>
      </c>
      <c r="L423" s="78">
        <f>(C423-1)*10/9</f>
        <v>7.4444444444444446</v>
      </c>
    </row>
    <row r="424" spans="2:12" x14ac:dyDescent="0.25">
      <c r="B424">
        <v>7</v>
      </c>
      <c r="C424">
        <v>7.1</v>
      </c>
      <c r="D424">
        <v>30</v>
      </c>
      <c r="E424" s="73">
        <v>37248</v>
      </c>
      <c r="F424">
        <f t="shared" si="26"/>
        <v>7</v>
      </c>
      <c r="G424">
        <f t="shared" si="27"/>
        <v>-9.9999999999999645E-2</v>
      </c>
      <c r="H424">
        <f t="shared" si="29"/>
        <v>9.9999999999999645E-2</v>
      </c>
      <c r="I424" s="31">
        <f t="shared" si="28"/>
        <v>0</v>
      </c>
      <c r="J424" s="30">
        <f ca="1">B424+RAND()-0.5</f>
        <v>6.8057163065543902</v>
      </c>
      <c r="K424" s="18">
        <f>(B424-1)*10/9</f>
        <v>6.666666666666667</v>
      </c>
      <c r="L424" s="78">
        <f>(C424-1)*10/9</f>
        <v>6.7777777777777777</v>
      </c>
    </row>
    <row r="425" spans="2:12" x14ac:dyDescent="0.25">
      <c r="B425">
        <v>4</v>
      </c>
      <c r="C425">
        <v>5.3</v>
      </c>
      <c r="D425">
        <v>45</v>
      </c>
      <c r="E425" s="73">
        <v>620</v>
      </c>
      <c r="F425">
        <f t="shared" si="26"/>
        <v>5.5</v>
      </c>
      <c r="G425">
        <f t="shared" si="27"/>
        <v>-1.2999999999999998</v>
      </c>
      <c r="H425">
        <f t="shared" si="29"/>
        <v>1.2999999999999998</v>
      </c>
      <c r="I425" s="31">
        <f t="shared" si="28"/>
        <v>0</v>
      </c>
      <c r="J425" s="30">
        <f ca="1">B425+RAND()-0.5</f>
        <v>4.1931849213271954</v>
      </c>
      <c r="K425" s="18">
        <f>(B425-1)*10/9</f>
        <v>3.3333333333333335</v>
      </c>
      <c r="L425" s="78">
        <f>(C425-1)*10/9</f>
        <v>4.7777777777777777</v>
      </c>
    </row>
    <row r="426" spans="2:12" x14ac:dyDescent="0.25">
      <c r="B426">
        <v>6</v>
      </c>
      <c r="C426">
        <v>5.6</v>
      </c>
      <c r="D426">
        <v>45</v>
      </c>
      <c r="E426" s="73">
        <v>5462</v>
      </c>
      <c r="F426">
        <f t="shared" si="26"/>
        <v>5.5</v>
      </c>
      <c r="G426">
        <f t="shared" si="27"/>
        <v>0.40000000000000036</v>
      </c>
      <c r="H426">
        <f t="shared" si="29"/>
        <v>0.40000000000000036</v>
      </c>
      <c r="I426" s="31">
        <f t="shared" si="28"/>
        <v>1</v>
      </c>
      <c r="J426" s="30">
        <f ca="1">B426+RAND()-0.5</f>
        <v>5.9651282545108693</v>
      </c>
      <c r="K426" s="18">
        <f>(B426-1)*10/9</f>
        <v>5.5555555555555554</v>
      </c>
      <c r="L426" s="78">
        <f>(C426-1)*10/9</f>
        <v>5.1111111111111107</v>
      </c>
    </row>
    <row r="427" spans="2:12" x14ac:dyDescent="0.25">
      <c r="B427">
        <v>7</v>
      </c>
      <c r="C427">
        <v>5.7</v>
      </c>
      <c r="D427">
        <v>35</v>
      </c>
      <c r="E427" s="73">
        <v>641</v>
      </c>
      <c r="F427">
        <f t="shared" si="26"/>
        <v>5.5</v>
      </c>
      <c r="G427">
        <f t="shared" si="27"/>
        <v>1.2999999999999998</v>
      </c>
      <c r="H427">
        <f t="shared" si="29"/>
        <v>1.2999999999999998</v>
      </c>
      <c r="I427" s="31">
        <f t="shared" si="28"/>
        <v>1</v>
      </c>
      <c r="J427" s="30">
        <f ca="1">B427+RAND()-0.5</f>
        <v>6.5790183358105168</v>
      </c>
      <c r="K427" s="18">
        <f>(B427-1)*10/9</f>
        <v>6.666666666666667</v>
      </c>
      <c r="L427" s="78">
        <f>(C427-1)*10/9</f>
        <v>5.2222222222222223</v>
      </c>
    </row>
    <row r="428" spans="2:12" x14ac:dyDescent="0.25">
      <c r="B428">
        <v>7</v>
      </c>
      <c r="C428">
        <v>6.9</v>
      </c>
      <c r="D428">
        <v>60</v>
      </c>
      <c r="E428" s="73">
        <v>3074</v>
      </c>
      <c r="F428">
        <f t="shared" si="26"/>
        <v>7</v>
      </c>
      <c r="G428">
        <f t="shared" si="27"/>
        <v>9.9999999999999645E-2</v>
      </c>
      <c r="H428">
        <f t="shared" si="29"/>
        <v>9.9999999999999645E-2</v>
      </c>
      <c r="I428" s="31">
        <f t="shared" si="28"/>
        <v>1</v>
      </c>
      <c r="J428" s="30">
        <f ca="1">B428+RAND()-0.5</f>
        <v>6.6382648437795977</v>
      </c>
      <c r="K428" s="18">
        <f>(B428-1)*10/9</f>
        <v>6.666666666666667</v>
      </c>
      <c r="L428" s="78">
        <f>(C428-1)*10/9</f>
        <v>6.5555555555555554</v>
      </c>
    </row>
    <row r="429" spans="2:12" x14ac:dyDescent="0.25">
      <c r="B429">
        <v>5</v>
      </c>
      <c r="C429">
        <v>8.3000000000000007</v>
      </c>
      <c r="D429">
        <v>88</v>
      </c>
      <c r="E429" s="73">
        <v>13655</v>
      </c>
      <c r="F429">
        <f t="shared" si="26"/>
        <v>8.5</v>
      </c>
      <c r="G429">
        <f t="shared" si="27"/>
        <v>-3.3000000000000007</v>
      </c>
      <c r="H429">
        <f t="shared" si="29"/>
        <v>3.3000000000000007</v>
      </c>
      <c r="I429" s="31">
        <f t="shared" si="28"/>
        <v>0</v>
      </c>
      <c r="J429" s="30">
        <f ca="1">B429+RAND()-0.5</f>
        <v>4.5388579525971702</v>
      </c>
      <c r="K429" s="18">
        <f>(B429-1)*10/9</f>
        <v>4.4444444444444446</v>
      </c>
      <c r="L429" s="78">
        <f>(C429-1)*10/9</f>
        <v>8.1111111111111107</v>
      </c>
    </row>
    <row r="430" spans="2:12" x14ac:dyDescent="0.25">
      <c r="B430">
        <v>8</v>
      </c>
      <c r="C430">
        <v>6</v>
      </c>
      <c r="D430">
        <v>101</v>
      </c>
      <c r="E430" s="73">
        <v>25317</v>
      </c>
      <c r="F430">
        <f t="shared" si="26"/>
        <v>6</v>
      </c>
      <c r="G430">
        <f t="shared" si="27"/>
        <v>2</v>
      </c>
      <c r="H430">
        <f t="shared" si="29"/>
        <v>2</v>
      </c>
      <c r="I430" s="31">
        <f t="shared" si="28"/>
        <v>1</v>
      </c>
      <c r="J430" s="30">
        <f ca="1">B430+RAND()-0.5</f>
        <v>7.8426802640323192</v>
      </c>
      <c r="K430" s="18">
        <f>(B430-1)*10/9</f>
        <v>7.7777777777777777</v>
      </c>
      <c r="L430" s="78">
        <f>(C430-1)*10/9</f>
        <v>5.5555555555555554</v>
      </c>
    </row>
    <row r="431" spans="2:12" x14ac:dyDescent="0.25">
      <c r="B431">
        <v>5</v>
      </c>
      <c r="C431">
        <v>5.4</v>
      </c>
      <c r="D431">
        <v>88</v>
      </c>
      <c r="E431" s="73">
        <v>13386</v>
      </c>
      <c r="F431">
        <f t="shared" si="26"/>
        <v>5.5</v>
      </c>
      <c r="G431">
        <f t="shared" si="27"/>
        <v>-0.40000000000000036</v>
      </c>
      <c r="H431">
        <f t="shared" si="29"/>
        <v>0.40000000000000036</v>
      </c>
      <c r="I431" s="31">
        <f t="shared" si="28"/>
        <v>0</v>
      </c>
      <c r="J431" s="30">
        <f ca="1">B431+RAND()-0.5</f>
        <v>5.2705805352581985</v>
      </c>
      <c r="K431" s="18">
        <f>(B431-1)*10/9</f>
        <v>4.4444444444444446</v>
      </c>
      <c r="L431" s="78">
        <f>(C431-1)*10/9</f>
        <v>4.8888888888888893</v>
      </c>
    </row>
    <row r="432" spans="2:12" x14ac:dyDescent="0.25">
      <c r="B432">
        <v>4</v>
      </c>
      <c r="C432">
        <v>7.3</v>
      </c>
      <c r="D432">
        <v>113</v>
      </c>
      <c r="E432" s="73">
        <v>103451</v>
      </c>
      <c r="F432">
        <f t="shared" si="26"/>
        <v>7.5</v>
      </c>
      <c r="G432">
        <f t="shared" si="27"/>
        <v>-3.3</v>
      </c>
      <c r="H432">
        <f t="shared" si="29"/>
        <v>3.3</v>
      </c>
      <c r="I432" s="31">
        <f t="shared" si="28"/>
        <v>0</v>
      </c>
      <c r="J432" s="30">
        <f ca="1">B432+RAND()-0.5</f>
        <v>4.4139062040923793</v>
      </c>
      <c r="K432" s="18">
        <f>(B432-1)*10/9</f>
        <v>3.3333333333333335</v>
      </c>
      <c r="L432" s="78">
        <f>(C432-1)*10/9</f>
        <v>7</v>
      </c>
    </row>
    <row r="433" spans="2:12" x14ac:dyDescent="0.25">
      <c r="B433">
        <v>2</v>
      </c>
      <c r="C433">
        <v>4.7</v>
      </c>
      <c r="D433">
        <v>25</v>
      </c>
      <c r="E433" s="73">
        <v>214</v>
      </c>
      <c r="F433">
        <f t="shared" si="26"/>
        <v>4.5</v>
      </c>
      <c r="G433">
        <f t="shared" si="27"/>
        <v>-2.7</v>
      </c>
      <c r="H433">
        <f t="shared" si="29"/>
        <v>2.7</v>
      </c>
      <c r="I433" s="31">
        <f t="shared" si="28"/>
        <v>0</v>
      </c>
      <c r="J433" s="30">
        <f ca="1">B433+RAND()-0.5</f>
        <v>2.3580914983959538</v>
      </c>
      <c r="K433" s="18">
        <f>(B433-1)*10/9</f>
        <v>1.1111111111111112</v>
      </c>
      <c r="L433" s="78">
        <f>(C433-1)*10/9</f>
        <v>4.1111111111111107</v>
      </c>
    </row>
    <row r="434" spans="2:12" x14ac:dyDescent="0.25">
      <c r="B434">
        <v>5</v>
      </c>
      <c r="C434">
        <v>7.2</v>
      </c>
      <c r="D434">
        <v>117</v>
      </c>
      <c r="E434" s="73">
        <v>142378</v>
      </c>
      <c r="F434">
        <f t="shared" si="26"/>
        <v>7</v>
      </c>
      <c r="G434">
        <f t="shared" si="27"/>
        <v>-2.2000000000000002</v>
      </c>
      <c r="H434">
        <f t="shared" si="29"/>
        <v>2.2000000000000002</v>
      </c>
      <c r="I434" s="31">
        <f t="shared" si="28"/>
        <v>0</v>
      </c>
      <c r="J434" s="30">
        <f ca="1">B434+RAND()-0.5</f>
        <v>4.5907051693449574</v>
      </c>
      <c r="K434" s="18">
        <f>(B434-1)*10/9</f>
        <v>4.4444444444444446</v>
      </c>
      <c r="L434" s="78">
        <f>(C434-1)*10/9</f>
        <v>6.8888888888888893</v>
      </c>
    </row>
    <row r="435" spans="2:12" x14ac:dyDescent="0.25">
      <c r="B435">
        <v>5</v>
      </c>
      <c r="C435">
        <v>6</v>
      </c>
      <c r="D435">
        <v>103</v>
      </c>
      <c r="E435" s="73">
        <v>25899</v>
      </c>
      <c r="F435">
        <f t="shared" si="26"/>
        <v>6</v>
      </c>
      <c r="G435">
        <f t="shared" si="27"/>
        <v>-1</v>
      </c>
      <c r="H435">
        <f t="shared" si="29"/>
        <v>1</v>
      </c>
      <c r="I435" s="31">
        <f t="shared" si="28"/>
        <v>0</v>
      </c>
      <c r="J435" s="30">
        <f ca="1">B435+RAND()-0.5</f>
        <v>4.7686711571636264</v>
      </c>
      <c r="K435" s="18">
        <f>(B435-1)*10/9</f>
        <v>4.4444444444444446</v>
      </c>
      <c r="L435" s="78">
        <f>(C435-1)*10/9</f>
        <v>5.5555555555555554</v>
      </c>
    </row>
    <row r="436" spans="2:12" x14ac:dyDescent="0.25">
      <c r="B436">
        <v>7</v>
      </c>
      <c r="C436">
        <v>6.6</v>
      </c>
      <c r="D436">
        <v>128</v>
      </c>
      <c r="E436" s="73">
        <v>79320</v>
      </c>
      <c r="F436">
        <f t="shared" si="26"/>
        <v>6.5</v>
      </c>
      <c r="G436">
        <f t="shared" si="27"/>
        <v>0.40000000000000036</v>
      </c>
      <c r="H436">
        <f t="shared" si="29"/>
        <v>0.40000000000000036</v>
      </c>
      <c r="I436" s="31">
        <f t="shared" si="28"/>
        <v>1</v>
      </c>
      <c r="J436" s="30">
        <f ca="1">B436+RAND()-0.5</f>
        <v>7.4524573677863328</v>
      </c>
      <c r="K436" s="18">
        <f>(B436-1)*10/9</f>
        <v>6.666666666666667</v>
      </c>
      <c r="L436" s="78">
        <f>(C436-1)*10/9</f>
        <v>6.2222222222222223</v>
      </c>
    </row>
    <row r="437" spans="2:12" x14ac:dyDescent="0.25">
      <c r="B437">
        <v>7</v>
      </c>
      <c r="C437">
        <v>6.4</v>
      </c>
      <c r="D437">
        <v>129</v>
      </c>
      <c r="E437" s="73">
        <v>47816</v>
      </c>
      <c r="F437">
        <f t="shared" si="26"/>
        <v>6.5</v>
      </c>
      <c r="G437">
        <f t="shared" si="27"/>
        <v>0.59999999999999964</v>
      </c>
      <c r="H437">
        <f t="shared" si="29"/>
        <v>0.59999999999999964</v>
      </c>
      <c r="I437" s="31">
        <f t="shared" si="28"/>
        <v>1</v>
      </c>
      <c r="J437" s="30">
        <f ca="1">B437+RAND()-0.5</f>
        <v>7.4295357602735468</v>
      </c>
      <c r="K437" s="18">
        <f>(B437-1)*10/9</f>
        <v>6.666666666666667</v>
      </c>
      <c r="L437" s="78">
        <f>(C437-1)*10/9</f>
        <v>6</v>
      </c>
    </row>
    <row r="438" spans="2:12" x14ac:dyDescent="0.25">
      <c r="B438">
        <v>7</v>
      </c>
      <c r="C438">
        <v>6.7</v>
      </c>
      <c r="D438">
        <v>115</v>
      </c>
      <c r="E438" s="73">
        <v>8403</v>
      </c>
      <c r="F438">
        <f t="shared" si="26"/>
        <v>6.5</v>
      </c>
      <c r="G438">
        <f t="shared" si="27"/>
        <v>0.29999999999999982</v>
      </c>
      <c r="H438">
        <f t="shared" si="29"/>
        <v>0.29999999999999982</v>
      </c>
      <c r="I438" s="31">
        <f t="shared" si="28"/>
        <v>1</v>
      </c>
      <c r="J438" s="30">
        <f ca="1">B438+RAND()-0.5</f>
        <v>6.6546722059142436</v>
      </c>
      <c r="K438" s="18">
        <f>(B438-1)*10/9</f>
        <v>6.666666666666667</v>
      </c>
      <c r="L438" s="78">
        <f>(C438-1)*10/9</f>
        <v>6.333333333333333</v>
      </c>
    </row>
    <row r="439" spans="2:12" x14ac:dyDescent="0.25">
      <c r="B439">
        <v>8</v>
      </c>
      <c r="C439">
        <v>6.5</v>
      </c>
      <c r="D439">
        <v>75</v>
      </c>
      <c r="E439" s="73">
        <v>51537</v>
      </c>
      <c r="F439">
        <f t="shared" si="26"/>
        <v>6.5</v>
      </c>
      <c r="G439">
        <f t="shared" si="27"/>
        <v>1.5</v>
      </c>
      <c r="H439">
        <f t="shared" si="29"/>
        <v>1.5</v>
      </c>
      <c r="I439" s="31">
        <f t="shared" si="28"/>
        <v>1</v>
      </c>
      <c r="J439" s="30">
        <f ca="1">B439+RAND()-0.5</f>
        <v>8.132964544925299</v>
      </c>
      <c r="K439" s="18">
        <f>(B439-1)*10/9</f>
        <v>7.7777777777777777</v>
      </c>
      <c r="L439" s="78">
        <f>(C439-1)*10/9</f>
        <v>6.1111111111111107</v>
      </c>
    </row>
    <row r="440" spans="2:12" x14ac:dyDescent="0.25">
      <c r="B440">
        <v>9</v>
      </c>
      <c r="C440">
        <v>7.7</v>
      </c>
      <c r="D440">
        <v>14</v>
      </c>
      <c r="E440" s="73">
        <v>21239</v>
      </c>
      <c r="F440">
        <f t="shared" si="26"/>
        <v>7.5</v>
      </c>
      <c r="G440">
        <f t="shared" si="27"/>
        <v>1.2999999999999998</v>
      </c>
      <c r="H440">
        <f t="shared" si="29"/>
        <v>1.2999999999999998</v>
      </c>
      <c r="I440" s="31">
        <f t="shared" si="28"/>
        <v>1</v>
      </c>
      <c r="J440" s="30">
        <f ca="1">B440+RAND()-0.5</f>
        <v>8.9288297670490433</v>
      </c>
      <c r="K440" s="18">
        <f>(B440-1)*10/9</f>
        <v>8.8888888888888893</v>
      </c>
      <c r="L440" s="78">
        <f>(C440-1)*10/9</f>
        <v>7.4444444444444446</v>
      </c>
    </row>
    <row r="441" spans="2:12" x14ac:dyDescent="0.25">
      <c r="B441">
        <v>8</v>
      </c>
      <c r="C441">
        <v>7.8</v>
      </c>
      <c r="D441">
        <v>170</v>
      </c>
      <c r="E441" s="73">
        <v>137467</v>
      </c>
      <c r="F441">
        <f t="shared" si="26"/>
        <v>8</v>
      </c>
      <c r="G441">
        <f t="shared" si="27"/>
        <v>0.20000000000000018</v>
      </c>
      <c r="H441">
        <f t="shared" si="29"/>
        <v>0.20000000000000018</v>
      </c>
      <c r="I441" s="31">
        <f t="shared" si="28"/>
        <v>1</v>
      </c>
      <c r="J441" s="30">
        <f ca="1">B441+RAND()-0.5</f>
        <v>7.6063874431616956</v>
      </c>
      <c r="K441" s="18">
        <f>(B441-1)*10/9</f>
        <v>7.7777777777777777</v>
      </c>
      <c r="L441" s="78">
        <f>(C441-1)*10/9</f>
        <v>7.5555555555555554</v>
      </c>
    </row>
    <row r="442" spans="2:12" x14ac:dyDescent="0.25">
      <c r="B442">
        <v>3</v>
      </c>
      <c r="C442">
        <v>6.1</v>
      </c>
      <c r="D442">
        <v>30</v>
      </c>
      <c r="E442" s="73">
        <v>36892</v>
      </c>
      <c r="F442">
        <f t="shared" si="26"/>
        <v>6</v>
      </c>
      <c r="G442">
        <f t="shared" si="27"/>
        <v>-3.0999999999999996</v>
      </c>
      <c r="H442">
        <f t="shared" si="29"/>
        <v>3.0999999999999996</v>
      </c>
      <c r="I442" s="31">
        <f t="shared" si="28"/>
        <v>0</v>
      </c>
      <c r="J442" s="30">
        <f ca="1">B442+RAND()-0.5</f>
        <v>3.2999985423388138</v>
      </c>
      <c r="K442" s="18">
        <f>(B442-1)*10/9</f>
        <v>2.2222222222222223</v>
      </c>
      <c r="L442" s="78">
        <f>(C442-1)*10/9</f>
        <v>5.666666666666667</v>
      </c>
    </row>
    <row r="443" spans="2:12" x14ac:dyDescent="0.25">
      <c r="B443">
        <v>4</v>
      </c>
      <c r="C443">
        <v>5.8</v>
      </c>
      <c r="D443">
        <v>97</v>
      </c>
      <c r="E443" s="73">
        <v>60923</v>
      </c>
      <c r="F443">
        <f t="shared" si="26"/>
        <v>6</v>
      </c>
      <c r="G443">
        <f t="shared" si="27"/>
        <v>-1.7999999999999998</v>
      </c>
      <c r="H443">
        <f t="shared" si="29"/>
        <v>1.7999999999999998</v>
      </c>
      <c r="I443" s="31">
        <f t="shared" si="28"/>
        <v>0</v>
      </c>
      <c r="J443" s="30">
        <f ca="1">B443+RAND()-0.5</f>
        <v>3.8530551817010785</v>
      </c>
      <c r="K443" s="18">
        <f>(B443-1)*10/9</f>
        <v>3.3333333333333335</v>
      </c>
      <c r="L443" s="78">
        <f>(C443-1)*10/9</f>
        <v>5.333333333333333</v>
      </c>
    </row>
    <row r="444" spans="2:12" x14ac:dyDescent="0.25">
      <c r="B444">
        <v>8</v>
      </c>
      <c r="C444">
        <v>7.9</v>
      </c>
      <c r="D444">
        <v>131</v>
      </c>
      <c r="E444" s="73">
        <v>190907</v>
      </c>
      <c r="F444">
        <f t="shared" si="26"/>
        <v>8</v>
      </c>
      <c r="G444">
        <f t="shared" si="27"/>
        <v>9.9999999999999645E-2</v>
      </c>
      <c r="H444">
        <f t="shared" si="29"/>
        <v>9.9999999999999645E-2</v>
      </c>
      <c r="I444" s="31">
        <f t="shared" si="28"/>
        <v>1</v>
      </c>
      <c r="J444" s="30">
        <f ca="1">B444+RAND()-0.5</f>
        <v>7.5274527372107229</v>
      </c>
      <c r="K444" s="18">
        <f>(B444-1)*10/9</f>
        <v>7.7777777777777777</v>
      </c>
      <c r="L444" s="78">
        <f>(C444-1)*10/9</f>
        <v>7.666666666666667</v>
      </c>
    </row>
    <row r="445" spans="2:12" x14ac:dyDescent="0.25">
      <c r="B445">
        <v>8</v>
      </c>
      <c r="C445">
        <v>7.1</v>
      </c>
      <c r="D445">
        <v>30</v>
      </c>
      <c r="E445" s="73">
        <v>35895</v>
      </c>
      <c r="F445">
        <f t="shared" si="26"/>
        <v>7</v>
      </c>
      <c r="G445">
        <f t="shared" si="27"/>
        <v>0.90000000000000036</v>
      </c>
      <c r="H445">
        <f t="shared" si="29"/>
        <v>0.90000000000000036</v>
      </c>
      <c r="I445" s="31">
        <f t="shared" si="28"/>
        <v>1</v>
      </c>
      <c r="J445" s="30">
        <f ca="1">B445+RAND()-0.5</f>
        <v>7.950105643566701</v>
      </c>
      <c r="K445" s="18">
        <f>(B445-1)*10/9</f>
        <v>7.7777777777777777</v>
      </c>
      <c r="L445" s="78">
        <f>(C445-1)*10/9</f>
        <v>6.7777777777777777</v>
      </c>
    </row>
    <row r="446" spans="2:12" x14ac:dyDescent="0.25">
      <c r="B446">
        <v>9</v>
      </c>
      <c r="C446">
        <v>7.6</v>
      </c>
      <c r="D446">
        <v>22</v>
      </c>
      <c r="E446" s="73">
        <v>4563</v>
      </c>
      <c r="F446">
        <f t="shared" si="26"/>
        <v>7.5</v>
      </c>
      <c r="G446">
        <f t="shared" si="27"/>
        <v>1.4000000000000004</v>
      </c>
      <c r="H446">
        <f t="shared" si="29"/>
        <v>1.4000000000000004</v>
      </c>
      <c r="I446" s="31">
        <f t="shared" si="28"/>
        <v>1</v>
      </c>
      <c r="J446" s="30">
        <f ca="1">B446+RAND()-0.5</f>
        <v>8.929125335304807</v>
      </c>
      <c r="K446" s="18">
        <f>(B446-1)*10/9</f>
        <v>8.8888888888888893</v>
      </c>
      <c r="L446" s="78">
        <f>(C446-1)*10/9</f>
        <v>7.333333333333333</v>
      </c>
    </row>
    <row r="447" spans="2:12" x14ac:dyDescent="0.25">
      <c r="B447">
        <v>7</v>
      </c>
      <c r="C447">
        <v>6.2</v>
      </c>
      <c r="D447">
        <v>22</v>
      </c>
      <c r="E447" s="73">
        <v>4092</v>
      </c>
      <c r="F447">
        <f t="shared" si="26"/>
        <v>6</v>
      </c>
      <c r="G447">
        <f t="shared" si="27"/>
        <v>0.79999999999999982</v>
      </c>
      <c r="H447">
        <f t="shared" si="29"/>
        <v>0.79999999999999982</v>
      </c>
      <c r="I447" s="31">
        <f t="shared" si="28"/>
        <v>1</v>
      </c>
      <c r="J447" s="30">
        <f ca="1">B447+RAND()-0.5</f>
        <v>7.3444599281590719</v>
      </c>
      <c r="K447" s="18">
        <f>(B447-1)*10/9</f>
        <v>6.666666666666667</v>
      </c>
      <c r="L447" s="78">
        <f>(C447-1)*10/9</f>
        <v>5.7777777777777777</v>
      </c>
    </row>
    <row r="448" spans="2:12" x14ac:dyDescent="0.25">
      <c r="B448">
        <v>7</v>
      </c>
      <c r="C448">
        <v>5.8</v>
      </c>
      <c r="D448">
        <v>111</v>
      </c>
      <c r="E448" s="73">
        <v>68759</v>
      </c>
      <c r="F448">
        <f t="shared" si="26"/>
        <v>6</v>
      </c>
      <c r="G448">
        <f t="shared" si="27"/>
        <v>1.2000000000000002</v>
      </c>
      <c r="H448">
        <f t="shared" si="29"/>
        <v>1.2000000000000002</v>
      </c>
      <c r="I448" s="31">
        <f t="shared" si="28"/>
        <v>1</v>
      </c>
      <c r="J448" s="30">
        <f ca="1">B448+RAND()-0.5</f>
        <v>6.7974469551568886</v>
      </c>
      <c r="K448" s="18">
        <f>(B448-1)*10/9</f>
        <v>6.666666666666667</v>
      </c>
      <c r="L448" s="78">
        <f>(C448-1)*10/9</f>
        <v>5.333333333333333</v>
      </c>
    </row>
    <row r="449" spans="2:12" x14ac:dyDescent="0.25">
      <c r="B449">
        <v>8</v>
      </c>
      <c r="C449">
        <v>6.1</v>
      </c>
      <c r="D449">
        <v>95</v>
      </c>
      <c r="E449" s="73">
        <v>13336</v>
      </c>
      <c r="F449">
        <f t="shared" si="26"/>
        <v>6</v>
      </c>
      <c r="G449">
        <f t="shared" si="27"/>
        <v>1.9000000000000004</v>
      </c>
      <c r="H449">
        <f t="shared" si="29"/>
        <v>1.9000000000000004</v>
      </c>
      <c r="I449" s="31">
        <f t="shared" si="28"/>
        <v>1</v>
      </c>
      <c r="J449" s="30">
        <f ca="1">B449+RAND()-0.5</f>
        <v>7.9827872187233417</v>
      </c>
      <c r="K449" s="18">
        <f>(B449-1)*10/9</f>
        <v>7.7777777777777777</v>
      </c>
      <c r="L449" s="78">
        <f>(C449-1)*10/9</f>
        <v>5.666666666666667</v>
      </c>
    </row>
    <row r="450" spans="2:12" x14ac:dyDescent="0.25">
      <c r="B450">
        <v>3</v>
      </c>
      <c r="C450">
        <v>4.4000000000000004</v>
      </c>
      <c r="D450">
        <v>70</v>
      </c>
      <c r="E450" s="73">
        <v>1440</v>
      </c>
      <c r="F450">
        <f t="shared" ref="F450:F513" si="30">ROUND($C450*2, 0)/2</f>
        <v>4.5</v>
      </c>
      <c r="G450">
        <f t="shared" si="27"/>
        <v>-1.4000000000000004</v>
      </c>
      <c r="H450">
        <f t="shared" si="29"/>
        <v>1.4000000000000004</v>
      </c>
      <c r="I450" s="31">
        <f t="shared" si="28"/>
        <v>0</v>
      </c>
      <c r="J450" s="30">
        <f ca="1">B450+RAND()-0.5</f>
        <v>3.3765871955741478</v>
      </c>
      <c r="K450" s="18">
        <f>(B450-1)*10/9</f>
        <v>2.2222222222222223</v>
      </c>
      <c r="L450" s="78">
        <f>(C450-1)*10/9</f>
        <v>3.7777777777777777</v>
      </c>
    </row>
    <row r="451" spans="2:12" x14ac:dyDescent="0.25">
      <c r="B451">
        <v>7</v>
      </c>
      <c r="C451">
        <v>7.1</v>
      </c>
      <c r="D451">
        <v>75</v>
      </c>
      <c r="E451" s="73">
        <v>32473</v>
      </c>
      <c r="F451">
        <f t="shared" si="30"/>
        <v>7</v>
      </c>
      <c r="G451">
        <f t="shared" ref="G451:G514" si="31">B451-C451</f>
        <v>-9.9999999999999645E-2</v>
      </c>
      <c r="H451">
        <f t="shared" si="29"/>
        <v>9.9999999999999645E-2</v>
      </c>
      <c r="I451" s="31">
        <f t="shared" ref="I451:I514" si="32">IF($G451&gt;0,1,0)</f>
        <v>0</v>
      </c>
      <c r="J451" s="30">
        <f ca="1">B451+RAND()-0.5</f>
        <v>7.0788248512190712</v>
      </c>
      <c r="K451" s="18">
        <f>(B451-1)*10/9</f>
        <v>6.666666666666667</v>
      </c>
      <c r="L451" s="78">
        <f>(C451-1)*10/9</f>
        <v>6.7777777777777777</v>
      </c>
    </row>
    <row r="452" spans="2:12" x14ac:dyDescent="0.25">
      <c r="B452">
        <v>5</v>
      </c>
      <c r="C452">
        <v>6.2</v>
      </c>
      <c r="D452">
        <v>90</v>
      </c>
      <c r="E452" s="73">
        <v>11213</v>
      </c>
      <c r="F452">
        <f t="shared" si="30"/>
        <v>6</v>
      </c>
      <c r="G452">
        <f t="shared" si="31"/>
        <v>-1.2000000000000002</v>
      </c>
      <c r="H452">
        <f t="shared" ref="H452:H515" si="33">ABS(G452)</f>
        <v>1.2000000000000002</v>
      </c>
      <c r="I452" s="31">
        <f t="shared" si="32"/>
        <v>0</v>
      </c>
      <c r="J452" s="30">
        <f ca="1">B452+RAND()-0.5</f>
        <v>4.6115611617343548</v>
      </c>
      <c r="K452" s="18">
        <f>(B452-1)*10/9</f>
        <v>4.4444444444444446</v>
      </c>
      <c r="L452" s="78">
        <f>(C452-1)*10/9</f>
        <v>5.7777777777777777</v>
      </c>
    </row>
    <row r="453" spans="2:12" x14ac:dyDescent="0.25">
      <c r="B453">
        <v>2</v>
      </c>
      <c r="C453">
        <v>6.2</v>
      </c>
      <c r="D453">
        <v>125</v>
      </c>
      <c r="E453" s="73">
        <v>68138</v>
      </c>
      <c r="F453">
        <f t="shared" si="30"/>
        <v>6</v>
      </c>
      <c r="G453">
        <f t="shared" si="31"/>
        <v>-4.2</v>
      </c>
      <c r="H453">
        <f t="shared" si="33"/>
        <v>4.2</v>
      </c>
      <c r="I453" s="31">
        <f t="shared" si="32"/>
        <v>0</v>
      </c>
      <c r="J453" s="30">
        <f ca="1">B453+RAND()-0.5</f>
        <v>1.6337016673143845</v>
      </c>
      <c r="K453" s="18">
        <f>(B453-1)*10/9</f>
        <v>1.1111111111111112</v>
      </c>
      <c r="L453" s="78">
        <f>(C453-1)*10/9</f>
        <v>5.7777777777777777</v>
      </c>
    </row>
    <row r="454" spans="2:12" x14ac:dyDescent="0.25">
      <c r="B454">
        <v>8</v>
      </c>
      <c r="C454">
        <v>6.4</v>
      </c>
      <c r="D454">
        <v>97</v>
      </c>
      <c r="E454" s="73">
        <v>16061</v>
      </c>
      <c r="F454">
        <f t="shared" si="30"/>
        <v>6.5</v>
      </c>
      <c r="G454">
        <f t="shared" si="31"/>
        <v>1.5999999999999996</v>
      </c>
      <c r="H454">
        <f t="shared" si="33"/>
        <v>1.5999999999999996</v>
      </c>
      <c r="I454" s="31">
        <f t="shared" si="32"/>
        <v>1</v>
      </c>
      <c r="J454" s="30">
        <f ca="1">B454+RAND()-0.5</f>
        <v>7.5892266191438758</v>
      </c>
      <c r="K454" s="18">
        <f>(B454-1)*10/9</f>
        <v>7.7777777777777777</v>
      </c>
      <c r="L454" s="78">
        <f>(C454-1)*10/9</f>
        <v>6</v>
      </c>
    </row>
    <row r="455" spans="2:12" x14ac:dyDescent="0.25">
      <c r="B455">
        <v>7</v>
      </c>
      <c r="C455">
        <v>7.2</v>
      </c>
      <c r="D455">
        <v>94</v>
      </c>
      <c r="E455" s="73">
        <v>29263</v>
      </c>
      <c r="F455">
        <f t="shared" si="30"/>
        <v>7</v>
      </c>
      <c r="G455">
        <f t="shared" si="31"/>
        <v>-0.20000000000000018</v>
      </c>
      <c r="H455">
        <f t="shared" si="33"/>
        <v>0.20000000000000018</v>
      </c>
      <c r="I455" s="31">
        <f t="shared" si="32"/>
        <v>0</v>
      </c>
      <c r="J455" s="30">
        <f ca="1">B455+RAND()-0.5</f>
        <v>6.5672896339744478</v>
      </c>
      <c r="K455" s="18">
        <f>(B455-1)*10/9</f>
        <v>6.666666666666667</v>
      </c>
      <c r="L455" s="78">
        <f>(C455-1)*10/9</f>
        <v>6.8888888888888893</v>
      </c>
    </row>
    <row r="456" spans="2:12" x14ac:dyDescent="0.25">
      <c r="B456">
        <v>6</v>
      </c>
      <c r="C456">
        <v>7</v>
      </c>
      <c r="D456">
        <v>11</v>
      </c>
      <c r="E456" s="73">
        <v>7451</v>
      </c>
      <c r="F456">
        <f t="shared" si="30"/>
        <v>7</v>
      </c>
      <c r="G456">
        <f t="shared" si="31"/>
        <v>-1</v>
      </c>
      <c r="H456">
        <f t="shared" si="33"/>
        <v>1</v>
      </c>
      <c r="I456" s="31">
        <f t="shared" si="32"/>
        <v>0</v>
      </c>
      <c r="J456" s="30">
        <f ca="1">B456+RAND()-0.5</f>
        <v>6.0852378398655205</v>
      </c>
      <c r="K456" s="18">
        <f>(B456-1)*10/9</f>
        <v>5.5555555555555554</v>
      </c>
      <c r="L456" s="78">
        <f>(C456-1)*10/9</f>
        <v>6.666666666666667</v>
      </c>
    </row>
    <row r="457" spans="2:12" x14ac:dyDescent="0.25">
      <c r="B457">
        <v>6</v>
      </c>
      <c r="C457">
        <v>7.2</v>
      </c>
      <c r="D457">
        <v>120</v>
      </c>
      <c r="E457" s="73">
        <v>27204</v>
      </c>
      <c r="F457">
        <f t="shared" si="30"/>
        <v>7</v>
      </c>
      <c r="G457">
        <f t="shared" si="31"/>
        <v>-1.2000000000000002</v>
      </c>
      <c r="H457">
        <f t="shared" si="33"/>
        <v>1.2000000000000002</v>
      </c>
      <c r="I457" s="31">
        <f t="shared" si="32"/>
        <v>0</v>
      </c>
      <c r="J457" s="30">
        <f ca="1">B457+RAND()-0.5</f>
        <v>5.6108959924066184</v>
      </c>
      <c r="K457" s="18">
        <f>(B457-1)*10/9</f>
        <v>5.5555555555555554</v>
      </c>
      <c r="L457" s="78">
        <f>(C457-1)*10/9</f>
        <v>6.8888888888888893</v>
      </c>
    </row>
    <row r="458" spans="2:12" x14ac:dyDescent="0.25">
      <c r="B458">
        <v>8</v>
      </c>
      <c r="C458">
        <v>8.3000000000000007</v>
      </c>
      <c r="D458">
        <v>120</v>
      </c>
      <c r="E458" s="73">
        <v>80086</v>
      </c>
      <c r="F458">
        <f t="shared" si="30"/>
        <v>8.5</v>
      </c>
      <c r="G458">
        <f t="shared" si="31"/>
        <v>-0.30000000000000071</v>
      </c>
      <c r="H458">
        <f t="shared" si="33"/>
        <v>0.30000000000000071</v>
      </c>
      <c r="I458" s="31">
        <f t="shared" si="32"/>
        <v>0</v>
      </c>
      <c r="J458" s="30">
        <f ca="1">B458+RAND()-0.5</f>
        <v>8.0807928129698343</v>
      </c>
      <c r="K458" s="18">
        <f>(B458-1)*10/9</f>
        <v>7.7777777777777777</v>
      </c>
      <c r="L458" s="78">
        <f>(C458-1)*10/9</f>
        <v>8.1111111111111107</v>
      </c>
    </row>
    <row r="459" spans="2:12" x14ac:dyDescent="0.25">
      <c r="B459">
        <v>6</v>
      </c>
      <c r="C459">
        <v>7.1</v>
      </c>
      <c r="D459">
        <v>7</v>
      </c>
      <c r="E459" s="73">
        <v>3454</v>
      </c>
      <c r="F459">
        <f t="shared" si="30"/>
        <v>7</v>
      </c>
      <c r="G459">
        <f t="shared" si="31"/>
        <v>-1.0999999999999996</v>
      </c>
      <c r="H459">
        <f t="shared" si="33"/>
        <v>1.0999999999999996</v>
      </c>
      <c r="I459" s="31">
        <f t="shared" si="32"/>
        <v>0</v>
      </c>
      <c r="J459" s="30">
        <f ca="1">B459+RAND()-0.5</f>
        <v>5.8720884070780626</v>
      </c>
      <c r="K459" s="18">
        <f>(B459-1)*10/9</f>
        <v>5.5555555555555554</v>
      </c>
      <c r="L459" s="78">
        <f>(C459-1)*10/9</f>
        <v>6.7777777777777777</v>
      </c>
    </row>
    <row r="460" spans="2:12" x14ac:dyDescent="0.25">
      <c r="B460">
        <v>6</v>
      </c>
      <c r="C460">
        <v>6.1</v>
      </c>
      <c r="D460">
        <v>103</v>
      </c>
      <c r="E460" s="73">
        <v>22529</v>
      </c>
      <c r="F460">
        <f t="shared" si="30"/>
        <v>6</v>
      </c>
      <c r="G460">
        <f t="shared" si="31"/>
        <v>-9.9999999999999645E-2</v>
      </c>
      <c r="H460">
        <f t="shared" si="33"/>
        <v>9.9999999999999645E-2</v>
      </c>
      <c r="I460" s="31">
        <f t="shared" si="32"/>
        <v>0</v>
      </c>
      <c r="J460" s="30">
        <f ca="1">B460+RAND()-0.5</f>
        <v>5.5400285298943928</v>
      </c>
      <c r="K460" s="18">
        <f>(B460-1)*10/9</f>
        <v>5.5555555555555554</v>
      </c>
      <c r="L460" s="78">
        <f>(C460-1)*10/9</f>
        <v>5.666666666666667</v>
      </c>
    </row>
    <row r="461" spans="2:12" x14ac:dyDescent="0.25">
      <c r="B461">
        <v>3</v>
      </c>
      <c r="C461">
        <v>4.7</v>
      </c>
      <c r="D461">
        <v>97</v>
      </c>
      <c r="E461" s="73">
        <v>6869</v>
      </c>
      <c r="F461">
        <f t="shared" si="30"/>
        <v>4.5</v>
      </c>
      <c r="G461">
        <f t="shared" si="31"/>
        <v>-1.7000000000000002</v>
      </c>
      <c r="H461">
        <f t="shared" si="33"/>
        <v>1.7000000000000002</v>
      </c>
      <c r="I461" s="31">
        <f t="shared" si="32"/>
        <v>0</v>
      </c>
      <c r="J461" s="30">
        <f ca="1">B461+RAND()-0.5</f>
        <v>2.7068331263420955</v>
      </c>
      <c r="K461" s="18">
        <f>(B461-1)*10/9</f>
        <v>2.2222222222222223</v>
      </c>
      <c r="L461" s="78">
        <f>(C461-1)*10/9</f>
        <v>4.1111111111111107</v>
      </c>
    </row>
    <row r="462" spans="2:12" x14ac:dyDescent="0.25">
      <c r="B462">
        <v>4</v>
      </c>
      <c r="C462">
        <v>5.5</v>
      </c>
      <c r="D462">
        <v>101</v>
      </c>
      <c r="E462" s="73">
        <v>55427</v>
      </c>
      <c r="F462">
        <f t="shared" si="30"/>
        <v>5.5</v>
      </c>
      <c r="G462">
        <f t="shared" si="31"/>
        <v>-1.5</v>
      </c>
      <c r="H462">
        <f t="shared" si="33"/>
        <v>1.5</v>
      </c>
      <c r="I462" s="31">
        <f t="shared" si="32"/>
        <v>0</v>
      </c>
      <c r="J462" s="30">
        <f ca="1">B462+RAND()-0.5</f>
        <v>3.5444520205179177</v>
      </c>
      <c r="K462" s="18">
        <f>(B462-1)*10/9</f>
        <v>3.3333333333333335</v>
      </c>
      <c r="L462" s="78">
        <f>(C462-1)*10/9</f>
        <v>5</v>
      </c>
    </row>
    <row r="463" spans="2:12" x14ac:dyDescent="0.25">
      <c r="B463">
        <v>8</v>
      </c>
      <c r="C463">
        <v>6.9</v>
      </c>
      <c r="D463">
        <v>118</v>
      </c>
      <c r="E463" s="73">
        <v>21425</v>
      </c>
      <c r="F463">
        <f t="shared" si="30"/>
        <v>7</v>
      </c>
      <c r="G463">
        <f t="shared" si="31"/>
        <v>1.0999999999999996</v>
      </c>
      <c r="H463">
        <f t="shared" si="33"/>
        <v>1.0999999999999996</v>
      </c>
      <c r="I463" s="31">
        <f t="shared" si="32"/>
        <v>1</v>
      </c>
      <c r="J463" s="30">
        <f ca="1">B463+RAND()-0.5</f>
        <v>8.315757455696744</v>
      </c>
      <c r="K463" s="18">
        <f>(B463-1)*10/9</f>
        <v>7.7777777777777777</v>
      </c>
      <c r="L463" s="78">
        <f>(C463-1)*10/9</f>
        <v>6.5555555555555554</v>
      </c>
    </row>
    <row r="464" spans="2:12" x14ac:dyDescent="0.25">
      <c r="B464">
        <v>5</v>
      </c>
      <c r="C464">
        <v>5.4</v>
      </c>
      <c r="D464">
        <v>87</v>
      </c>
      <c r="E464" s="73">
        <v>41205</v>
      </c>
      <c r="F464">
        <f t="shared" si="30"/>
        <v>5.5</v>
      </c>
      <c r="G464">
        <f t="shared" si="31"/>
        <v>-0.40000000000000036</v>
      </c>
      <c r="H464">
        <f t="shared" si="33"/>
        <v>0.40000000000000036</v>
      </c>
      <c r="I464" s="31">
        <f t="shared" si="32"/>
        <v>0</v>
      </c>
      <c r="J464" s="30">
        <f ca="1">B464+RAND()-0.5</f>
        <v>4.6625582515780559</v>
      </c>
      <c r="K464" s="18">
        <f>(B464-1)*10/9</f>
        <v>4.4444444444444446</v>
      </c>
      <c r="L464" s="78">
        <f>(C464-1)*10/9</f>
        <v>4.8888888888888893</v>
      </c>
    </row>
    <row r="465" spans="2:12" x14ac:dyDescent="0.25">
      <c r="B465">
        <v>6</v>
      </c>
      <c r="C465">
        <v>4.5999999999999996</v>
      </c>
      <c r="D465">
        <v>120</v>
      </c>
      <c r="E465" s="73">
        <v>42595</v>
      </c>
      <c r="F465">
        <f t="shared" si="30"/>
        <v>4.5</v>
      </c>
      <c r="G465">
        <f t="shared" si="31"/>
        <v>1.4000000000000004</v>
      </c>
      <c r="H465">
        <f t="shared" si="33"/>
        <v>1.4000000000000004</v>
      </c>
      <c r="I465" s="31">
        <f t="shared" si="32"/>
        <v>1</v>
      </c>
      <c r="J465" s="30">
        <f ca="1">B465+RAND()-0.5</f>
        <v>5.6074190068810852</v>
      </c>
      <c r="K465" s="18">
        <f>(B465-1)*10/9</f>
        <v>5.5555555555555554</v>
      </c>
      <c r="L465" s="78">
        <f>(C465-1)*10/9</f>
        <v>4</v>
      </c>
    </row>
    <row r="466" spans="2:12" x14ac:dyDescent="0.25">
      <c r="B466">
        <v>8</v>
      </c>
      <c r="C466">
        <v>7.6</v>
      </c>
      <c r="D466">
        <v>10</v>
      </c>
      <c r="E466" s="73">
        <v>11433</v>
      </c>
      <c r="F466">
        <f t="shared" si="30"/>
        <v>7.5</v>
      </c>
      <c r="G466">
        <f t="shared" si="31"/>
        <v>0.40000000000000036</v>
      </c>
      <c r="H466">
        <f t="shared" si="33"/>
        <v>0.40000000000000036</v>
      </c>
      <c r="I466" s="31">
        <f t="shared" si="32"/>
        <v>1</v>
      </c>
      <c r="J466" s="30">
        <f ca="1">B466+RAND()-0.5</f>
        <v>8.2141734184753048</v>
      </c>
      <c r="K466" s="18">
        <f>(B466-1)*10/9</f>
        <v>7.7777777777777777</v>
      </c>
      <c r="L466" s="78">
        <f>(C466-1)*10/9</f>
        <v>7.333333333333333</v>
      </c>
    </row>
    <row r="467" spans="2:12" x14ac:dyDescent="0.25">
      <c r="B467">
        <v>4</v>
      </c>
      <c r="C467">
        <v>4.9000000000000004</v>
      </c>
      <c r="D467">
        <v>109</v>
      </c>
      <c r="E467" s="73">
        <v>14072</v>
      </c>
      <c r="F467">
        <f t="shared" si="30"/>
        <v>5</v>
      </c>
      <c r="G467">
        <f t="shared" si="31"/>
        <v>-0.90000000000000036</v>
      </c>
      <c r="H467">
        <f t="shared" si="33"/>
        <v>0.90000000000000036</v>
      </c>
      <c r="I467" s="31">
        <f t="shared" si="32"/>
        <v>0</v>
      </c>
      <c r="J467" s="30">
        <f ca="1">B467+RAND()-0.5</f>
        <v>3.9643686052118765</v>
      </c>
      <c r="K467" s="18">
        <f>(B467-1)*10/9</f>
        <v>3.3333333333333335</v>
      </c>
      <c r="L467" s="78">
        <f>(C467-1)*10/9</f>
        <v>4.333333333333333</v>
      </c>
    </row>
    <row r="468" spans="2:12" x14ac:dyDescent="0.25">
      <c r="B468">
        <v>9</v>
      </c>
      <c r="C468">
        <v>6.5</v>
      </c>
      <c r="D468">
        <v>15</v>
      </c>
      <c r="E468" s="73">
        <v>861</v>
      </c>
      <c r="F468">
        <f t="shared" si="30"/>
        <v>6.5</v>
      </c>
      <c r="G468">
        <f t="shared" si="31"/>
        <v>2.5</v>
      </c>
      <c r="H468">
        <f t="shared" si="33"/>
        <v>2.5</v>
      </c>
      <c r="I468" s="31">
        <f t="shared" si="32"/>
        <v>1</v>
      </c>
      <c r="J468" s="30">
        <f ca="1">B468+RAND()-0.5</f>
        <v>9.4229739536372801</v>
      </c>
      <c r="K468" s="18">
        <f>(B468-1)*10/9</f>
        <v>8.8888888888888893</v>
      </c>
      <c r="L468" s="78">
        <f>(C468-1)*10/9</f>
        <v>6.1111111111111107</v>
      </c>
    </row>
    <row r="469" spans="2:12" x14ac:dyDescent="0.25">
      <c r="B469">
        <v>10</v>
      </c>
      <c r="C469">
        <v>6.9</v>
      </c>
      <c r="D469">
        <v>9</v>
      </c>
      <c r="E469" s="73">
        <v>965</v>
      </c>
      <c r="F469">
        <f t="shared" si="30"/>
        <v>7</v>
      </c>
      <c r="G469">
        <f t="shared" si="31"/>
        <v>3.0999999999999996</v>
      </c>
      <c r="H469">
        <f t="shared" si="33"/>
        <v>3.0999999999999996</v>
      </c>
      <c r="I469" s="31">
        <f t="shared" si="32"/>
        <v>1</v>
      </c>
      <c r="J469" s="30">
        <f ca="1">B469+RAND()-0.5</f>
        <v>9.9810673763343871</v>
      </c>
      <c r="K469" s="18">
        <f>(B469-1)*10/9</f>
        <v>10</v>
      </c>
      <c r="L469" s="78">
        <f>(C469-1)*10/9</f>
        <v>6.5555555555555554</v>
      </c>
    </row>
    <row r="470" spans="2:12" x14ac:dyDescent="0.25">
      <c r="B470">
        <v>9</v>
      </c>
      <c r="C470">
        <v>7.1</v>
      </c>
      <c r="D470">
        <v>7</v>
      </c>
      <c r="E470" s="73">
        <v>1192</v>
      </c>
      <c r="F470">
        <f t="shared" si="30"/>
        <v>7</v>
      </c>
      <c r="G470">
        <f t="shared" si="31"/>
        <v>1.9000000000000004</v>
      </c>
      <c r="H470">
        <f t="shared" si="33"/>
        <v>1.9000000000000004</v>
      </c>
      <c r="I470" s="31">
        <f t="shared" si="32"/>
        <v>1</v>
      </c>
      <c r="J470" s="30">
        <f ca="1">B470+RAND()-0.5</f>
        <v>9.0589350405002165</v>
      </c>
      <c r="K470" s="18">
        <f>(B470-1)*10/9</f>
        <v>8.8888888888888893</v>
      </c>
      <c r="L470" s="78">
        <f>(C470-1)*10/9</f>
        <v>6.7777777777777777</v>
      </c>
    </row>
    <row r="471" spans="2:12" x14ac:dyDescent="0.25">
      <c r="B471">
        <v>9</v>
      </c>
      <c r="C471">
        <v>6.9</v>
      </c>
      <c r="D471">
        <v>8</v>
      </c>
      <c r="E471" s="73">
        <v>4238</v>
      </c>
      <c r="F471">
        <f t="shared" si="30"/>
        <v>7</v>
      </c>
      <c r="G471">
        <f t="shared" si="31"/>
        <v>2.0999999999999996</v>
      </c>
      <c r="H471">
        <f t="shared" si="33"/>
        <v>2.0999999999999996</v>
      </c>
      <c r="I471" s="31">
        <f t="shared" si="32"/>
        <v>1</v>
      </c>
      <c r="J471" s="30">
        <f ca="1">B471+RAND()-0.5</f>
        <v>9.0624563758594654</v>
      </c>
      <c r="K471" s="18">
        <f>(B471-1)*10/9</f>
        <v>8.8888888888888893</v>
      </c>
      <c r="L471" s="78">
        <f>(C471-1)*10/9</f>
        <v>6.5555555555555554</v>
      </c>
    </row>
    <row r="472" spans="2:12" x14ac:dyDescent="0.25">
      <c r="B472">
        <v>7</v>
      </c>
      <c r="C472">
        <v>4.8</v>
      </c>
      <c r="D472">
        <v>25</v>
      </c>
      <c r="E472" s="73">
        <v>21391</v>
      </c>
      <c r="F472">
        <f t="shared" si="30"/>
        <v>5</v>
      </c>
      <c r="G472">
        <f t="shared" si="31"/>
        <v>2.2000000000000002</v>
      </c>
      <c r="H472">
        <f t="shared" si="33"/>
        <v>2.2000000000000002</v>
      </c>
      <c r="I472" s="31">
        <f t="shared" si="32"/>
        <v>1</v>
      </c>
      <c r="J472" s="30">
        <f ca="1">B472+RAND()-0.5</f>
        <v>6.8348795748635416</v>
      </c>
      <c r="K472" s="18">
        <f>(B472-1)*10/9</f>
        <v>6.666666666666667</v>
      </c>
      <c r="L472" s="78">
        <f>(C472-1)*10/9</f>
        <v>4.2222222222222223</v>
      </c>
    </row>
    <row r="473" spans="2:12" x14ac:dyDescent="0.25">
      <c r="B473">
        <v>4</v>
      </c>
      <c r="C473">
        <v>5.3</v>
      </c>
      <c r="D473">
        <v>30</v>
      </c>
      <c r="E473" s="73">
        <v>3358</v>
      </c>
      <c r="F473">
        <f t="shared" si="30"/>
        <v>5.5</v>
      </c>
      <c r="G473">
        <f t="shared" si="31"/>
        <v>-1.2999999999999998</v>
      </c>
      <c r="H473">
        <f t="shared" si="33"/>
        <v>1.2999999999999998</v>
      </c>
      <c r="I473" s="31">
        <f t="shared" si="32"/>
        <v>0</v>
      </c>
      <c r="J473" s="30">
        <f ca="1">B473+RAND()-0.5</f>
        <v>4.2266975290167048</v>
      </c>
      <c r="K473" s="18">
        <f>(B473-1)*10/9</f>
        <v>3.3333333333333335</v>
      </c>
      <c r="L473" s="78">
        <f>(C473-1)*10/9</f>
        <v>4.7777777777777777</v>
      </c>
    </row>
    <row r="474" spans="2:12" x14ac:dyDescent="0.25">
      <c r="B474">
        <v>2</v>
      </c>
      <c r="C474">
        <v>5.5</v>
      </c>
      <c r="D474">
        <v>25</v>
      </c>
      <c r="E474" s="73">
        <v>21216</v>
      </c>
      <c r="F474">
        <f t="shared" si="30"/>
        <v>5.5</v>
      </c>
      <c r="G474">
        <f t="shared" si="31"/>
        <v>-3.5</v>
      </c>
      <c r="H474">
        <f t="shared" si="33"/>
        <v>3.5</v>
      </c>
      <c r="I474" s="31">
        <f t="shared" si="32"/>
        <v>0</v>
      </c>
      <c r="J474" s="30">
        <f ca="1">B474+RAND()-0.5</f>
        <v>2.2187643203666414</v>
      </c>
      <c r="K474" s="18">
        <f>(B474-1)*10/9</f>
        <v>1.1111111111111112</v>
      </c>
      <c r="L474" s="78">
        <f>(C474-1)*10/9</f>
        <v>5</v>
      </c>
    </row>
    <row r="475" spans="2:12" x14ac:dyDescent="0.25">
      <c r="B475">
        <v>2</v>
      </c>
      <c r="C475">
        <v>5.2</v>
      </c>
      <c r="D475">
        <v>18</v>
      </c>
      <c r="E475" s="73">
        <v>2383</v>
      </c>
      <c r="F475">
        <f t="shared" si="30"/>
        <v>5</v>
      </c>
      <c r="G475">
        <f t="shared" si="31"/>
        <v>-3.2</v>
      </c>
      <c r="H475">
        <f t="shared" si="33"/>
        <v>3.2</v>
      </c>
      <c r="I475" s="31">
        <f t="shared" si="32"/>
        <v>0</v>
      </c>
      <c r="J475" s="30">
        <f ca="1">B475+RAND()-0.5</f>
        <v>1.7077275067770818</v>
      </c>
      <c r="K475" s="18">
        <f>(B475-1)*10/9</f>
        <v>1.1111111111111112</v>
      </c>
      <c r="L475" s="78">
        <f>(C475-1)*10/9</f>
        <v>4.666666666666667</v>
      </c>
    </row>
    <row r="476" spans="2:12" x14ac:dyDescent="0.25">
      <c r="B476">
        <v>2</v>
      </c>
      <c r="C476">
        <v>6.2</v>
      </c>
      <c r="D476">
        <v>25</v>
      </c>
      <c r="E476" s="73">
        <v>29735</v>
      </c>
      <c r="F476">
        <f t="shared" si="30"/>
        <v>6</v>
      </c>
      <c r="G476">
        <f t="shared" si="31"/>
        <v>-4.2</v>
      </c>
      <c r="H476">
        <f t="shared" si="33"/>
        <v>4.2</v>
      </c>
      <c r="I476" s="31">
        <f t="shared" si="32"/>
        <v>0</v>
      </c>
      <c r="J476" s="30">
        <f ca="1">B476+RAND()-0.5</f>
        <v>1.5514279171504848</v>
      </c>
      <c r="K476" s="18">
        <f>(B476-1)*10/9</f>
        <v>1.1111111111111112</v>
      </c>
      <c r="L476" s="78">
        <f>(C476-1)*10/9</f>
        <v>5.7777777777777777</v>
      </c>
    </row>
    <row r="477" spans="2:12" x14ac:dyDescent="0.25">
      <c r="B477">
        <v>1</v>
      </c>
      <c r="C477">
        <v>3.8</v>
      </c>
      <c r="D477">
        <v>22</v>
      </c>
      <c r="E477" s="73">
        <v>370</v>
      </c>
      <c r="F477">
        <f t="shared" si="30"/>
        <v>4</v>
      </c>
      <c r="G477">
        <f t="shared" si="31"/>
        <v>-2.8</v>
      </c>
      <c r="H477">
        <f t="shared" si="33"/>
        <v>2.8</v>
      </c>
      <c r="I477" s="31">
        <f t="shared" si="32"/>
        <v>0</v>
      </c>
      <c r="J477" s="30">
        <f ca="1">B477+RAND()-0.5</f>
        <v>1.4177141249399068</v>
      </c>
      <c r="K477" s="18">
        <f>(B477-1)*10/9</f>
        <v>0</v>
      </c>
      <c r="L477" s="78">
        <f>(C477-1)*10/9</f>
        <v>3.1111111111111112</v>
      </c>
    </row>
    <row r="478" spans="2:12" x14ac:dyDescent="0.25">
      <c r="B478">
        <v>5</v>
      </c>
      <c r="C478">
        <v>4.2</v>
      </c>
      <c r="D478">
        <v>22</v>
      </c>
      <c r="E478" s="73">
        <v>3301</v>
      </c>
      <c r="F478">
        <f t="shared" si="30"/>
        <v>4</v>
      </c>
      <c r="G478">
        <f t="shared" si="31"/>
        <v>0.79999999999999982</v>
      </c>
      <c r="H478">
        <f t="shared" si="33"/>
        <v>0.79999999999999982</v>
      </c>
      <c r="I478" s="31">
        <f t="shared" si="32"/>
        <v>1</v>
      </c>
      <c r="J478" s="30">
        <f ca="1">B478+RAND()-0.5</f>
        <v>4.7887417648504105</v>
      </c>
      <c r="K478" s="18">
        <f>(B478-1)*10/9</f>
        <v>4.4444444444444446</v>
      </c>
      <c r="L478" s="78">
        <f>(C478-1)*10/9</f>
        <v>3.5555555555555554</v>
      </c>
    </row>
    <row r="479" spans="2:12" x14ac:dyDescent="0.25">
      <c r="B479">
        <v>3</v>
      </c>
      <c r="C479">
        <v>4.7</v>
      </c>
      <c r="D479">
        <v>23</v>
      </c>
      <c r="E479" s="73">
        <v>837</v>
      </c>
      <c r="F479">
        <f t="shared" si="30"/>
        <v>4.5</v>
      </c>
      <c r="G479">
        <f t="shared" si="31"/>
        <v>-1.7000000000000002</v>
      </c>
      <c r="H479">
        <f t="shared" si="33"/>
        <v>1.7000000000000002</v>
      </c>
      <c r="I479" s="31">
        <f t="shared" si="32"/>
        <v>0</v>
      </c>
      <c r="J479" s="30">
        <f ca="1">B479+RAND()-0.5</f>
        <v>3.2646606430486513</v>
      </c>
      <c r="K479" s="18">
        <f>(B479-1)*10/9</f>
        <v>2.2222222222222223</v>
      </c>
      <c r="L479" s="78">
        <f>(C479-1)*10/9</f>
        <v>4.1111111111111107</v>
      </c>
    </row>
    <row r="480" spans="2:12" x14ac:dyDescent="0.25">
      <c r="B480">
        <v>1</v>
      </c>
      <c r="C480">
        <v>3.3</v>
      </c>
      <c r="D480">
        <v>23</v>
      </c>
      <c r="E480" s="73">
        <v>243</v>
      </c>
      <c r="F480">
        <f t="shared" si="30"/>
        <v>3.5</v>
      </c>
      <c r="G480">
        <f t="shared" si="31"/>
        <v>-2.2999999999999998</v>
      </c>
      <c r="H480">
        <f t="shared" si="33"/>
        <v>2.2999999999999998</v>
      </c>
      <c r="I480" s="31">
        <f t="shared" si="32"/>
        <v>0</v>
      </c>
      <c r="J480" s="30">
        <f ca="1">B480+RAND()-0.5</f>
        <v>0.71468172577599454</v>
      </c>
      <c r="K480" s="18">
        <f>(B480-1)*10/9</f>
        <v>0</v>
      </c>
      <c r="L480" s="78">
        <f>(C480-1)*10/9</f>
        <v>2.5555555555555554</v>
      </c>
    </row>
    <row r="481" spans="2:12" x14ac:dyDescent="0.25">
      <c r="B481">
        <v>2</v>
      </c>
      <c r="C481">
        <v>2.2000000000000002</v>
      </c>
      <c r="D481">
        <v>28</v>
      </c>
      <c r="E481" s="73">
        <v>6658</v>
      </c>
      <c r="F481">
        <f t="shared" si="30"/>
        <v>2</v>
      </c>
      <c r="G481">
        <f t="shared" si="31"/>
        <v>-0.20000000000000018</v>
      </c>
      <c r="H481">
        <f t="shared" si="33"/>
        <v>0.20000000000000018</v>
      </c>
      <c r="I481" s="31">
        <f t="shared" si="32"/>
        <v>0</v>
      </c>
      <c r="J481" s="30">
        <f ca="1">B481+RAND()-0.5</f>
        <v>1.9558764293368944</v>
      </c>
      <c r="K481" s="18">
        <f>(B481-1)*10/9</f>
        <v>1.1111111111111112</v>
      </c>
      <c r="L481" s="78">
        <f>(C481-1)*10/9</f>
        <v>1.3333333333333335</v>
      </c>
    </row>
    <row r="482" spans="2:12" x14ac:dyDescent="0.25">
      <c r="B482">
        <v>7</v>
      </c>
      <c r="C482">
        <v>6.2</v>
      </c>
      <c r="D482">
        <v>15</v>
      </c>
      <c r="E482" s="73">
        <v>15270</v>
      </c>
      <c r="F482">
        <f t="shared" si="30"/>
        <v>6</v>
      </c>
      <c r="G482">
        <f t="shared" si="31"/>
        <v>0.79999999999999982</v>
      </c>
      <c r="H482">
        <f t="shared" si="33"/>
        <v>0.79999999999999982</v>
      </c>
      <c r="I482" s="31">
        <f t="shared" si="32"/>
        <v>1</v>
      </c>
      <c r="J482" s="30">
        <f ca="1">B482+RAND()-0.5</f>
        <v>6.6504414727733323</v>
      </c>
      <c r="K482" s="18">
        <f>(B482-1)*10/9</f>
        <v>6.666666666666667</v>
      </c>
      <c r="L482" s="78">
        <f>(C482-1)*10/9</f>
        <v>5.7777777777777777</v>
      </c>
    </row>
    <row r="483" spans="2:12" x14ac:dyDescent="0.25">
      <c r="B483">
        <v>1</v>
      </c>
      <c r="C483">
        <v>3.1</v>
      </c>
      <c r="D483">
        <v>22</v>
      </c>
      <c r="E483" s="73">
        <v>270</v>
      </c>
      <c r="F483">
        <f t="shared" si="30"/>
        <v>3</v>
      </c>
      <c r="G483">
        <f t="shared" si="31"/>
        <v>-2.1</v>
      </c>
      <c r="H483">
        <f t="shared" si="33"/>
        <v>2.1</v>
      </c>
      <c r="I483" s="31">
        <f t="shared" si="32"/>
        <v>0</v>
      </c>
      <c r="J483" s="30">
        <f ca="1">B483+RAND()-0.5</f>
        <v>1.0755039899421175</v>
      </c>
      <c r="K483" s="18">
        <f>(B483-1)*10/9</f>
        <v>0</v>
      </c>
      <c r="L483" s="78">
        <f>(C483-1)*10/9</f>
        <v>2.3333333333333335</v>
      </c>
    </row>
    <row r="484" spans="2:12" x14ac:dyDescent="0.25">
      <c r="B484">
        <v>5</v>
      </c>
      <c r="C484">
        <v>3.4</v>
      </c>
      <c r="D484">
        <v>30</v>
      </c>
      <c r="E484" s="73">
        <v>3817</v>
      </c>
      <c r="F484">
        <f t="shared" si="30"/>
        <v>3.5</v>
      </c>
      <c r="G484">
        <f t="shared" si="31"/>
        <v>1.6</v>
      </c>
      <c r="H484">
        <f t="shared" si="33"/>
        <v>1.6</v>
      </c>
      <c r="I484" s="31">
        <f t="shared" si="32"/>
        <v>1</v>
      </c>
      <c r="J484" s="30">
        <f ca="1">B484+RAND()-0.5</f>
        <v>5.3420564458563362</v>
      </c>
      <c r="K484" s="18">
        <f>(B484-1)*10/9</f>
        <v>4.4444444444444446</v>
      </c>
      <c r="L484" s="78">
        <f>(C484-1)*10/9</f>
        <v>2.6666666666666665</v>
      </c>
    </row>
    <row r="485" spans="2:12" x14ac:dyDescent="0.25">
      <c r="B485">
        <v>2</v>
      </c>
      <c r="C485">
        <v>2.5</v>
      </c>
      <c r="D485">
        <v>25</v>
      </c>
      <c r="E485" s="73">
        <v>1110</v>
      </c>
      <c r="F485">
        <f t="shared" si="30"/>
        <v>2.5</v>
      </c>
      <c r="G485">
        <f t="shared" si="31"/>
        <v>-0.5</v>
      </c>
      <c r="H485">
        <f t="shared" si="33"/>
        <v>0.5</v>
      </c>
      <c r="I485" s="31">
        <f t="shared" si="32"/>
        <v>0</v>
      </c>
      <c r="J485" s="30">
        <f ca="1">B485+RAND()-0.5</f>
        <v>2.4155802909892108</v>
      </c>
      <c r="K485" s="18">
        <f>(B485-1)*10/9</f>
        <v>1.1111111111111112</v>
      </c>
      <c r="L485" s="78">
        <f>(C485-1)*10/9</f>
        <v>1.6666666666666667</v>
      </c>
    </row>
    <row r="486" spans="2:12" x14ac:dyDescent="0.25">
      <c r="B486">
        <v>1</v>
      </c>
      <c r="C486">
        <v>4.5</v>
      </c>
      <c r="D486">
        <v>25</v>
      </c>
      <c r="E486" s="73">
        <v>1596</v>
      </c>
      <c r="F486">
        <f t="shared" si="30"/>
        <v>4.5</v>
      </c>
      <c r="G486">
        <f t="shared" si="31"/>
        <v>-3.5</v>
      </c>
      <c r="H486">
        <f t="shared" si="33"/>
        <v>3.5</v>
      </c>
      <c r="I486" s="31">
        <f t="shared" si="32"/>
        <v>0</v>
      </c>
      <c r="J486" s="30">
        <f ca="1">B486+RAND()-0.5</f>
        <v>0.58010021325085903</v>
      </c>
      <c r="K486" s="18">
        <f>(B486-1)*10/9</f>
        <v>0</v>
      </c>
      <c r="L486" s="78">
        <f>(C486-1)*10/9</f>
        <v>3.8888888888888888</v>
      </c>
    </row>
    <row r="487" spans="2:12" x14ac:dyDescent="0.25">
      <c r="B487">
        <v>4</v>
      </c>
      <c r="C487">
        <v>4.8</v>
      </c>
      <c r="D487">
        <v>25</v>
      </c>
      <c r="E487" s="73">
        <v>935</v>
      </c>
      <c r="F487">
        <f t="shared" si="30"/>
        <v>5</v>
      </c>
      <c r="G487">
        <f t="shared" si="31"/>
        <v>-0.79999999999999982</v>
      </c>
      <c r="H487">
        <f t="shared" si="33"/>
        <v>0.79999999999999982</v>
      </c>
      <c r="I487" s="31">
        <f t="shared" si="32"/>
        <v>0</v>
      </c>
      <c r="J487" s="30">
        <f ca="1">B487+RAND()-0.5</f>
        <v>4.0160253420539993</v>
      </c>
      <c r="K487" s="18">
        <f>(B487-1)*10/9</f>
        <v>3.3333333333333335</v>
      </c>
      <c r="L487" s="78">
        <f>(C487-1)*10/9</f>
        <v>4.2222222222222223</v>
      </c>
    </row>
    <row r="488" spans="2:12" x14ac:dyDescent="0.25">
      <c r="B488">
        <v>6</v>
      </c>
      <c r="C488">
        <v>5.2</v>
      </c>
      <c r="D488">
        <v>88</v>
      </c>
      <c r="E488" s="73">
        <v>108897</v>
      </c>
      <c r="F488">
        <f t="shared" si="30"/>
        <v>5</v>
      </c>
      <c r="G488">
        <f t="shared" si="31"/>
        <v>0.79999999999999982</v>
      </c>
      <c r="H488">
        <f t="shared" si="33"/>
        <v>0.79999999999999982</v>
      </c>
      <c r="I488" s="31">
        <f t="shared" si="32"/>
        <v>1</v>
      </c>
      <c r="J488" s="30">
        <f ca="1">B488+RAND()-0.5</f>
        <v>5.6613523445729754</v>
      </c>
      <c r="K488" s="18">
        <f>(B488-1)*10/9</f>
        <v>5.5555555555555554</v>
      </c>
      <c r="L488" s="78">
        <f>(C488-1)*10/9</f>
        <v>4.666666666666667</v>
      </c>
    </row>
    <row r="489" spans="2:12" x14ac:dyDescent="0.25">
      <c r="B489">
        <v>4</v>
      </c>
      <c r="C489">
        <v>5.7</v>
      </c>
      <c r="D489">
        <v>147</v>
      </c>
      <c r="E489" s="73">
        <v>62125</v>
      </c>
      <c r="F489">
        <f t="shared" si="30"/>
        <v>5.5</v>
      </c>
      <c r="G489">
        <f t="shared" si="31"/>
        <v>-1.7000000000000002</v>
      </c>
      <c r="H489">
        <f t="shared" si="33"/>
        <v>1.7000000000000002</v>
      </c>
      <c r="I489" s="31">
        <f t="shared" si="32"/>
        <v>0</v>
      </c>
      <c r="J489" s="30">
        <f ca="1">B489+RAND()-0.5</f>
        <v>4.2155171601248567</v>
      </c>
      <c r="K489" s="18">
        <f>(B489-1)*10/9</f>
        <v>3.3333333333333335</v>
      </c>
      <c r="L489" s="78">
        <f>(C489-1)*10/9</f>
        <v>5.2222222222222223</v>
      </c>
    </row>
    <row r="490" spans="2:12" x14ac:dyDescent="0.25">
      <c r="B490">
        <v>7</v>
      </c>
      <c r="C490">
        <v>7.5</v>
      </c>
      <c r="D490">
        <v>130</v>
      </c>
      <c r="E490" s="73">
        <v>117374</v>
      </c>
      <c r="F490">
        <f t="shared" si="30"/>
        <v>7.5</v>
      </c>
      <c r="G490">
        <f t="shared" si="31"/>
        <v>-0.5</v>
      </c>
      <c r="H490">
        <f t="shared" si="33"/>
        <v>0.5</v>
      </c>
      <c r="I490" s="31">
        <f t="shared" si="32"/>
        <v>0</v>
      </c>
      <c r="J490" s="30">
        <f ca="1">B490+RAND()-0.5</f>
        <v>6.5496318286267732</v>
      </c>
      <c r="K490" s="18">
        <f>(B490-1)*10/9</f>
        <v>6.666666666666667</v>
      </c>
      <c r="L490" s="78">
        <f>(C490-1)*10/9</f>
        <v>7.2222222222222223</v>
      </c>
    </row>
    <row r="491" spans="2:12" x14ac:dyDescent="0.25">
      <c r="B491">
        <v>6</v>
      </c>
      <c r="C491">
        <v>7.2</v>
      </c>
      <c r="D491">
        <v>114</v>
      </c>
      <c r="E491" s="73">
        <v>53163</v>
      </c>
      <c r="F491">
        <f t="shared" si="30"/>
        <v>7</v>
      </c>
      <c r="G491">
        <f t="shared" si="31"/>
        <v>-1.2000000000000002</v>
      </c>
      <c r="H491">
        <f t="shared" si="33"/>
        <v>1.2000000000000002</v>
      </c>
      <c r="I491" s="31">
        <f t="shared" si="32"/>
        <v>0</v>
      </c>
      <c r="J491" s="30">
        <f ca="1">B491+RAND()-0.5</f>
        <v>6.221384260192746</v>
      </c>
      <c r="K491" s="18">
        <f>(B491-1)*10/9</f>
        <v>5.5555555555555554</v>
      </c>
      <c r="L491" s="78">
        <f>(C491-1)*10/9</f>
        <v>6.8888888888888893</v>
      </c>
    </row>
    <row r="492" spans="2:12" x14ac:dyDescent="0.25">
      <c r="B492">
        <v>7</v>
      </c>
      <c r="C492">
        <v>6.7</v>
      </c>
      <c r="D492">
        <v>93</v>
      </c>
      <c r="E492" s="73">
        <v>25991</v>
      </c>
      <c r="F492">
        <f t="shared" si="30"/>
        <v>6.5</v>
      </c>
      <c r="G492">
        <f t="shared" si="31"/>
        <v>0.29999999999999982</v>
      </c>
      <c r="H492">
        <f t="shared" si="33"/>
        <v>0.29999999999999982</v>
      </c>
      <c r="I492" s="31">
        <f t="shared" si="32"/>
        <v>1</v>
      </c>
      <c r="J492" s="30">
        <f ca="1">B492+RAND()-0.5</f>
        <v>6.7460849112049193</v>
      </c>
      <c r="K492" s="18">
        <f>(B492-1)*10/9</f>
        <v>6.666666666666667</v>
      </c>
      <c r="L492" s="78">
        <f>(C492-1)*10/9</f>
        <v>6.333333333333333</v>
      </c>
    </row>
    <row r="493" spans="2:12" x14ac:dyDescent="0.25">
      <c r="B493">
        <v>1</v>
      </c>
      <c r="C493">
        <v>3.1</v>
      </c>
      <c r="D493">
        <v>83</v>
      </c>
      <c r="E493" s="73">
        <v>188</v>
      </c>
      <c r="F493">
        <f t="shared" si="30"/>
        <v>3</v>
      </c>
      <c r="G493">
        <f t="shared" si="31"/>
        <v>-2.1</v>
      </c>
      <c r="H493">
        <f t="shared" si="33"/>
        <v>2.1</v>
      </c>
      <c r="I493" s="31">
        <f t="shared" si="32"/>
        <v>0</v>
      </c>
      <c r="J493" s="30">
        <f ca="1">B493+RAND()-0.5</f>
        <v>1.146684300225099</v>
      </c>
      <c r="K493" s="18">
        <f>(B493-1)*10/9</f>
        <v>0</v>
      </c>
      <c r="L493" s="78">
        <f>(C493-1)*10/9</f>
        <v>2.3333333333333335</v>
      </c>
    </row>
    <row r="494" spans="2:12" x14ac:dyDescent="0.25">
      <c r="B494">
        <v>6</v>
      </c>
      <c r="C494">
        <v>6.3</v>
      </c>
      <c r="D494">
        <v>80</v>
      </c>
      <c r="E494" s="73">
        <v>38390</v>
      </c>
      <c r="F494">
        <f t="shared" si="30"/>
        <v>6.5</v>
      </c>
      <c r="G494">
        <f t="shared" si="31"/>
        <v>-0.29999999999999982</v>
      </c>
      <c r="H494">
        <f t="shared" si="33"/>
        <v>0.29999999999999982</v>
      </c>
      <c r="I494" s="31">
        <f t="shared" si="32"/>
        <v>0</v>
      </c>
      <c r="J494" s="30">
        <f ca="1">B494+RAND()-0.5</f>
        <v>5.8932853340940561</v>
      </c>
      <c r="K494" s="18">
        <f>(B494-1)*10/9</f>
        <v>5.5555555555555554</v>
      </c>
      <c r="L494" s="78">
        <f>(C494-1)*10/9</f>
        <v>5.8888888888888893</v>
      </c>
    </row>
    <row r="495" spans="2:12" x14ac:dyDescent="0.25">
      <c r="B495">
        <v>6</v>
      </c>
      <c r="C495">
        <v>5.5</v>
      </c>
      <c r="D495">
        <v>90</v>
      </c>
      <c r="E495" s="73">
        <v>10945</v>
      </c>
      <c r="F495">
        <f t="shared" si="30"/>
        <v>5.5</v>
      </c>
      <c r="G495">
        <f t="shared" si="31"/>
        <v>0.5</v>
      </c>
      <c r="H495">
        <f t="shared" si="33"/>
        <v>0.5</v>
      </c>
      <c r="I495" s="31">
        <f t="shared" si="32"/>
        <v>1</v>
      </c>
      <c r="J495" s="30">
        <f ca="1">B495+RAND()-0.5</f>
        <v>5.6858574433247373</v>
      </c>
      <c r="K495" s="18">
        <f>(B495-1)*10/9</f>
        <v>5.5555555555555554</v>
      </c>
      <c r="L495" s="78">
        <f>(C495-1)*10/9</f>
        <v>5</v>
      </c>
    </row>
    <row r="496" spans="2:12" x14ac:dyDescent="0.25">
      <c r="B496">
        <v>5</v>
      </c>
      <c r="C496">
        <v>6.4</v>
      </c>
      <c r="D496">
        <v>96</v>
      </c>
      <c r="E496" s="73">
        <v>16030</v>
      </c>
      <c r="F496">
        <f t="shared" si="30"/>
        <v>6.5</v>
      </c>
      <c r="G496">
        <f t="shared" si="31"/>
        <v>-1.4000000000000004</v>
      </c>
      <c r="H496">
        <f t="shared" si="33"/>
        <v>1.4000000000000004</v>
      </c>
      <c r="I496" s="31">
        <f t="shared" si="32"/>
        <v>0</v>
      </c>
      <c r="J496" s="30">
        <f ca="1">B496+RAND()-0.5</f>
        <v>4.9229068186376388</v>
      </c>
      <c r="K496" s="18">
        <f>(B496-1)*10/9</f>
        <v>4.4444444444444446</v>
      </c>
      <c r="L496" s="78">
        <f>(C496-1)*10/9</f>
        <v>6</v>
      </c>
    </row>
    <row r="497" spans="2:12" x14ac:dyDescent="0.25">
      <c r="B497">
        <v>3</v>
      </c>
      <c r="C497">
        <v>5.8</v>
      </c>
      <c r="D497">
        <v>94</v>
      </c>
      <c r="E497" s="73">
        <v>12411</v>
      </c>
      <c r="F497">
        <f t="shared" si="30"/>
        <v>6</v>
      </c>
      <c r="G497">
        <f t="shared" si="31"/>
        <v>-2.8</v>
      </c>
      <c r="H497">
        <f t="shared" si="33"/>
        <v>2.8</v>
      </c>
      <c r="I497" s="31">
        <f t="shared" si="32"/>
        <v>0</v>
      </c>
      <c r="J497" s="30">
        <f ca="1">B497+RAND()-0.5</f>
        <v>2.5561446073314915</v>
      </c>
      <c r="K497" s="18">
        <f>(B497-1)*10/9</f>
        <v>2.2222222222222223</v>
      </c>
      <c r="L497" s="78">
        <f>(C497-1)*10/9</f>
        <v>5.333333333333333</v>
      </c>
    </row>
    <row r="498" spans="2:12" x14ac:dyDescent="0.25">
      <c r="B498">
        <v>6</v>
      </c>
      <c r="C498">
        <v>7.3</v>
      </c>
      <c r="D498">
        <v>75</v>
      </c>
      <c r="E498" s="73">
        <v>118309</v>
      </c>
      <c r="F498">
        <f t="shared" si="30"/>
        <v>7.5</v>
      </c>
      <c r="G498">
        <f t="shared" si="31"/>
        <v>-1.2999999999999998</v>
      </c>
      <c r="H498">
        <f t="shared" si="33"/>
        <v>1.2999999999999998</v>
      </c>
      <c r="I498" s="31">
        <f t="shared" si="32"/>
        <v>0</v>
      </c>
      <c r="J498" s="30">
        <f ca="1">B498+RAND()-0.5</f>
        <v>6.3490512079901924</v>
      </c>
      <c r="K498" s="18">
        <f>(B498-1)*10/9</f>
        <v>5.5555555555555554</v>
      </c>
      <c r="L498" s="78">
        <f>(C498-1)*10/9</f>
        <v>7</v>
      </c>
    </row>
    <row r="499" spans="2:12" x14ac:dyDescent="0.25">
      <c r="B499">
        <v>8</v>
      </c>
      <c r="C499">
        <v>6.8</v>
      </c>
      <c r="D499">
        <v>3</v>
      </c>
      <c r="E499" s="73">
        <v>2298</v>
      </c>
      <c r="F499">
        <f t="shared" si="30"/>
        <v>7</v>
      </c>
      <c r="G499">
        <f t="shared" si="31"/>
        <v>1.2000000000000002</v>
      </c>
      <c r="H499">
        <f t="shared" si="33"/>
        <v>1.2000000000000002</v>
      </c>
      <c r="I499" s="31">
        <f t="shared" si="32"/>
        <v>1</v>
      </c>
      <c r="J499" s="30">
        <f ca="1">B499+RAND()-0.5</f>
        <v>8.1390063475916552</v>
      </c>
      <c r="K499" s="18">
        <f>(B499-1)*10/9</f>
        <v>7.7777777777777777</v>
      </c>
      <c r="L499" s="78">
        <f>(C499-1)*10/9</f>
        <v>6.4444444444444446</v>
      </c>
    </row>
    <row r="500" spans="2:12" x14ac:dyDescent="0.25">
      <c r="B500">
        <v>6</v>
      </c>
      <c r="C500">
        <v>6.4</v>
      </c>
      <c r="D500">
        <v>95</v>
      </c>
      <c r="E500" s="73">
        <v>9694</v>
      </c>
      <c r="F500">
        <f t="shared" si="30"/>
        <v>6.5</v>
      </c>
      <c r="G500">
        <f t="shared" si="31"/>
        <v>-0.40000000000000036</v>
      </c>
      <c r="H500">
        <f t="shared" si="33"/>
        <v>0.40000000000000036</v>
      </c>
      <c r="I500" s="31">
        <f t="shared" si="32"/>
        <v>0</v>
      </c>
      <c r="J500" s="30">
        <f ca="1">B500+RAND()-0.5</f>
        <v>5.7216539980374073</v>
      </c>
      <c r="K500" s="18">
        <f>(B500-1)*10/9</f>
        <v>5.5555555555555554</v>
      </c>
      <c r="L500" s="78">
        <f>(C500-1)*10/9</f>
        <v>6</v>
      </c>
    </row>
    <row r="501" spans="2:12" x14ac:dyDescent="0.25">
      <c r="B501">
        <v>2</v>
      </c>
      <c r="C501">
        <v>4.5</v>
      </c>
      <c r="D501">
        <v>98</v>
      </c>
      <c r="E501" s="73">
        <v>13311</v>
      </c>
      <c r="F501">
        <f t="shared" si="30"/>
        <v>4.5</v>
      </c>
      <c r="G501">
        <f t="shared" si="31"/>
        <v>-2.5</v>
      </c>
      <c r="H501">
        <f t="shared" si="33"/>
        <v>2.5</v>
      </c>
      <c r="I501" s="31">
        <f t="shared" si="32"/>
        <v>0</v>
      </c>
      <c r="J501" s="30">
        <f ca="1">B501+RAND()-0.5</f>
        <v>1.5023893381866715</v>
      </c>
      <c r="K501" s="18">
        <f>(B501-1)*10/9</f>
        <v>1.1111111111111112</v>
      </c>
      <c r="L501" s="78">
        <f>(C501-1)*10/9</f>
        <v>3.8888888888888888</v>
      </c>
    </row>
    <row r="502" spans="2:12" x14ac:dyDescent="0.25">
      <c r="B502">
        <v>4</v>
      </c>
      <c r="C502">
        <v>6.5</v>
      </c>
      <c r="D502">
        <v>95</v>
      </c>
      <c r="E502" s="73">
        <v>67791</v>
      </c>
      <c r="F502">
        <f t="shared" si="30"/>
        <v>6.5</v>
      </c>
      <c r="G502">
        <f t="shared" si="31"/>
        <v>-2.5</v>
      </c>
      <c r="H502">
        <f t="shared" si="33"/>
        <v>2.5</v>
      </c>
      <c r="I502" s="31">
        <f t="shared" si="32"/>
        <v>0</v>
      </c>
      <c r="J502" s="30">
        <f ca="1">B502+RAND()-0.5</f>
        <v>4.374916174622844</v>
      </c>
      <c r="K502" s="18">
        <f>(B502-1)*10/9</f>
        <v>3.3333333333333335</v>
      </c>
      <c r="L502" s="78">
        <f>(C502-1)*10/9</f>
        <v>6.1111111111111107</v>
      </c>
    </row>
    <row r="503" spans="2:12" x14ac:dyDescent="0.25">
      <c r="B503">
        <v>6</v>
      </c>
      <c r="C503">
        <v>5.3</v>
      </c>
      <c r="D503">
        <v>109</v>
      </c>
      <c r="E503" s="73">
        <v>11212</v>
      </c>
      <c r="F503">
        <f t="shared" si="30"/>
        <v>5.5</v>
      </c>
      <c r="G503">
        <f t="shared" si="31"/>
        <v>0.70000000000000018</v>
      </c>
      <c r="H503">
        <f t="shared" si="33"/>
        <v>0.70000000000000018</v>
      </c>
      <c r="I503" s="31">
        <f t="shared" si="32"/>
        <v>1</v>
      </c>
      <c r="J503" s="30">
        <f ca="1">B503+RAND()-0.5</f>
        <v>5.9160059752079466</v>
      </c>
      <c r="K503" s="18">
        <f>(B503-1)*10/9</f>
        <v>5.5555555555555554</v>
      </c>
      <c r="L503" s="78">
        <f>(C503-1)*10/9</f>
        <v>4.7777777777777777</v>
      </c>
    </row>
    <row r="504" spans="2:12" x14ac:dyDescent="0.25">
      <c r="B504">
        <v>6</v>
      </c>
      <c r="C504">
        <v>7.4</v>
      </c>
      <c r="D504">
        <v>121</v>
      </c>
      <c r="E504" s="73">
        <v>48176</v>
      </c>
      <c r="F504">
        <f t="shared" si="30"/>
        <v>7.5</v>
      </c>
      <c r="G504">
        <f t="shared" si="31"/>
        <v>-1.4000000000000004</v>
      </c>
      <c r="H504">
        <f t="shared" si="33"/>
        <v>1.4000000000000004</v>
      </c>
      <c r="I504" s="31">
        <f t="shared" si="32"/>
        <v>0</v>
      </c>
      <c r="J504" s="30">
        <f ca="1">B504+RAND()-0.5</f>
        <v>5.7837253945318983</v>
      </c>
      <c r="K504" s="18">
        <f>(B504-1)*10/9</f>
        <v>5.5555555555555554</v>
      </c>
      <c r="L504" s="78">
        <f>(C504-1)*10/9</f>
        <v>7.1111111111111107</v>
      </c>
    </row>
    <row r="505" spans="2:12" x14ac:dyDescent="0.25">
      <c r="B505">
        <v>7</v>
      </c>
      <c r="C505">
        <v>6.8</v>
      </c>
      <c r="D505">
        <v>114</v>
      </c>
      <c r="E505" s="73">
        <v>30673</v>
      </c>
      <c r="F505">
        <f t="shared" si="30"/>
        <v>7</v>
      </c>
      <c r="G505">
        <f t="shared" si="31"/>
        <v>0.20000000000000018</v>
      </c>
      <c r="H505">
        <f t="shared" si="33"/>
        <v>0.20000000000000018</v>
      </c>
      <c r="I505" s="31">
        <f t="shared" si="32"/>
        <v>1</v>
      </c>
      <c r="J505" s="30">
        <f ca="1">B505+RAND()-0.5</f>
        <v>7.3528620175432415</v>
      </c>
      <c r="K505" s="18">
        <f>(B505-1)*10/9</f>
        <v>6.666666666666667</v>
      </c>
      <c r="L505" s="78">
        <f>(C505-1)*10/9</f>
        <v>6.4444444444444446</v>
      </c>
    </row>
    <row r="506" spans="2:12" x14ac:dyDescent="0.25">
      <c r="B506">
        <v>5</v>
      </c>
      <c r="C506">
        <v>6.8</v>
      </c>
      <c r="D506">
        <v>127</v>
      </c>
      <c r="E506" s="73">
        <v>58959</v>
      </c>
      <c r="F506">
        <f t="shared" si="30"/>
        <v>7</v>
      </c>
      <c r="G506">
        <f t="shared" si="31"/>
        <v>-1.7999999999999998</v>
      </c>
      <c r="H506">
        <f t="shared" si="33"/>
        <v>1.7999999999999998</v>
      </c>
      <c r="I506" s="31">
        <f t="shared" si="32"/>
        <v>0</v>
      </c>
      <c r="J506" s="30">
        <f ca="1">B506+RAND()-0.5</f>
        <v>4.742062529804846</v>
      </c>
      <c r="K506" s="18">
        <f>(B506-1)*10/9</f>
        <v>4.4444444444444446</v>
      </c>
      <c r="L506" s="78">
        <f>(C506-1)*10/9</f>
        <v>6.4444444444444446</v>
      </c>
    </row>
    <row r="507" spans="2:12" x14ac:dyDescent="0.25">
      <c r="B507">
        <v>7</v>
      </c>
      <c r="C507">
        <v>6.4</v>
      </c>
      <c r="D507">
        <v>107</v>
      </c>
      <c r="E507" s="73">
        <v>69725</v>
      </c>
      <c r="F507">
        <f t="shared" si="30"/>
        <v>6.5</v>
      </c>
      <c r="G507">
        <f t="shared" si="31"/>
        <v>0.59999999999999964</v>
      </c>
      <c r="H507">
        <f t="shared" si="33"/>
        <v>0.59999999999999964</v>
      </c>
      <c r="I507" s="31">
        <f t="shared" si="32"/>
        <v>1</v>
      </c>
      <c r="J507" s="30">
        <f ca="1">B507+RAND()-0.5</f>
        <v>7.3494483578134862</v>
      </c>
      <c r="K507" s="18">
        <f>(B507-1)*10/9</f>
        <v>6.666666666666667</v>
      </c>
      <c r="L507" s="78">
        <f>(C507-1)*10/9</f>
        <v>6</v>
      </c>
    </row>
    <row r="508" spans="2:12" x14ac:dyDescent="0.25">
      <c r="B508">
        <v>6</v>
      </c>
      <c r="C508">
        <v>6.3</v>
      </c>
      <c r="D508">
        <v>82</v>
      </c>
      <c r="E508" s="73">
        <v>1143</v>
      </c>
      <c r="F508">
        <f t="shared" si="30"/>
        <v>6.5</v>
      </c>
      <c r="G508">
        <f t="shared" si="31"/>
        <v>-0.29999999999999982</v>
      </c>
      <c r="H508">
        <f t="shared" si="33"/>
        <v>0.29999999999999982</v>
      </c>
      <c r="I508" s="31">
        <f t="shared" si="32"/>
        <v>0</v>
      </c>
      <c r="J508" s="30">
        <f ca="1">B508+RAND()-0.5</f>
        <v>5.9731713782715747</v>
      </c>
      <c r="K508" s="18">
        <f>(B508-1)*10/9</f>
        <v>5.5555555555555554</v>
      </c>
      <c r="L508" s="78">
        <f>(C508-1)*10/9</f>
        <v>5.8888888888888893</v>
      </c>
    </row>
    <row r="509" spans="2:12" x14ac:dyDescent="0.25">
      <c r="B509">
        <v>2</v>
      </c>
      <c r="C509">
        <v>4.8</v>
      </c>
      <c r="D509">
        <v>21</v>
      </c>
      <c r="E509" s="73">
        <v>95</v>
      </c>
      <c r="F509">
        <f t="shared" si="30"/>
        <v>5</v>
      </c>
      <c r="G509">
        <f t="shared" si="31"/>
        <v>-2.8</v>
      </c>
      <c r="H509">
        <f t="shared" si="33"/>
        <v>2.8</v>
      </c>
      <c r="I509" s="31">
        <f t="shared" si="32"/>
        <v>0</v>
      </c>
      <c r="J509" s="30">
        <f ca="1">B509+RAND()-0.5</f>
        <v>1.7006776674178545</v>
      </c>
      <c r="K509" s="18">
        <f>(B509-1)*10/9</f>
        <v>1.1111111111111112</v>
      </c>
      <c r="L509" s="78">
        <f>(C509-1)*10/9</f>
        <v>4.2222222222222223</v>
      </c>
    </row>
    <row r="510" spans="2:12" x14ac:dyDescent="0.25">
      <c r="B510">
        <v>1</v>
      </c>
      <c r="C510">
        <v>6.1</v>
      </c>
      <c r="D510">
        <v>143</v>
      </c>
      <c r="E510" s="73">
        <v>9764</v>
      </c>
      <c r="F510">
        <f t="shared" si="30"/>
        <v>6</v>
      </c>
      <c r="G510">
        <f t="shared" si="31"/>
        <v>-5.0999999999999996</v>
      </c>
      <c r="H510">
        <f t="shared" si="33"/>
        <v>5.0999999999999996</v>
      </c>
      <c r="I510" s="31">
        <f t="shared" si="32"/>
        <v>0</v>
      </c>
      <c r="J510" s="30">
        <f ca="1">B510+RAND()-0.5</f>
        <v>0.77640561256868512</v>
      </c>
      <c r="K510" s="18">
        <f>(B510-1)*10/9</f>
        <v>0</v>
      </c>
      <c r="L510" s="78">
        <f>(C510-1)*10/9</f>
        <v>5.666666666666667</v>
      </c>
    </row>
    <row r="511" spans="2:12" x14ac:dyDescent="0.25">
      <c r="B511">
        <v>2</v>
      </c>
      <c r="C511">
        <v>4.7</v>
      </c>
      <c r="D511">
        <v>114</v>
      </c>
      <c r="E511" s="73">
        <v>15111</v>
      </c>
      <c r="F511">
        <f t="shared" si="30"/>
        <v>4.5</v>
      </c>
      <c r="G511">
        <f t="shared" si="31"/>
        <v>-2.7</v>
      </c>
      <c r="H511">
        <f t="shared" si="33"/>
        <v>2.7</v>
      </c>
      <c r="I511" s="31">
        <f t="shared" si="32"/>
        <v>0</v>
      </c>
      <c r="J511" s="30">
        <f ca="1">B511+RAND()-0.5</f>
        <v>2.1316060087979993</v>
      </c>
      <c r="K511" s="18">
        <f>(B511-1)*10/9</f>
        <v>1.1111111111111112</v>
      </c>
      <c r="L511" s="78">
        <f>(C511-1)*10/9</f>
        <v>4.1111111111111107</v>
      </c>
    </row>
    <row r="512" spans="2:12" x14ac:dyDescent="0.25">
      <c r="B512">
        <v>7</v>
      </c>
      <c r="C512">
        <v>5.6</v>
      </c>
      <c r="D512">
        <v>20</v>
      </c>
      <c r="E512" s="73">
        <v>1177</v>
      </c>
      <c r="F512">
        <f t="shared" si="30"/>
        <v>5.5</v>
      </c>
      <c r="G512">
        <f t="shared" si="31"/>
        <v>1.4000000000000004</v>
      </c>
      <c r="H512">
        <f t="shared" si="33"/>
        <v>1.4000000000000004</v>
      </c>
      <c r="I512" s="31">
        <f t="shared" si="32"/>
        <v>1</v>
      </c>
      <c r="J512" s="30">
        <f ca="1">B512+RAND()-0.5</f>
        <v>7.3515085310361874</v>
      </c>
      <c r="K512" s="18">
        <f>(B512-1)*10/9</f>
        <v>6.666666666666667</v>
      </c>
      <c r="L512" s="78">
        <f>(C512-1)*10/9</f>
        <v>5.1111111111111107</v>
      </c>
    </row>
    <row r="513" spans="2:12" x14ac:dyDescent="0.25">
      <c r="B513">
        <v>10</v>
      </c>
      <c r="C513">
        <v>7.2</v>
      </c>
      <c r="D513">
        <v>12</v>
      </c>
      <c r="E513" s="73">
        <v>475</v>
      </c>
      <c r="F513">
        <f t="shared" si="30"/>
        <v>7</v>
      </c>
      <c r="G513">
        <f t="shared" si="31"/>
        <v>2.8</v>
      </c>
      <c r="H513">
        <f t="shared" si="33"/>
        <v>2.8</v>
      </c>
      <c r="I513" s="31">
        <f t="shared" si="32"/>
        <v>1</v>
      </c>
      <c r="J513" s="30">
        <f ca="1">B513+RAND()-0.5</f>
        <v>10.11756929331521</v>
      </c>
      <c r="K513" s="18">
        <f>(B513-1)*10/9</f>
        <v>10</v>
      </c>
      <c r="L513" s="78">
        <f>(C513-1)*10/9</f>
        <v>6.8888888888888893</v>
      </c>
    </row>
    <row r="514" spans="2:12" x14ac:dyDescent="0.25">
      <c r="B514">
        <v>6</v>
      </c>
      <c r="C514">
        <v>6.5</v>
      </c>
      <c r="D514">
        <v>88</v>
      </c>
      <c r="E514" s="73">
        <v>13133</v>
      </c>
      <c r="F514">
        <f t="shared" ref="F514:F577" si="34">ROUND($C514*2, 0)/2</f>
        <v>6.5</v>
      </c>
      <c r="G514">
        <f t="shared" si="31"/>
        <v>-0.5</v>
      </c>
      <c r="H514">
        <f t="shared" si="33"/>
        <v>0.5</v>
      </c>
      <c r="I514" s="31">
        <f t="shared" si="32"/>
        <v>0</v>
      </c>
      <c r="J514" s="30">
        <f ca="1">B514+RAND()-0.5</f>
        <v>6.3370826965697704</v>
      </c>
      <c r="K514" s="18">
        <f>(B514-1)*10/9</f>
        <v>5.5555555555555554</v>
      </c>
      <c r="L514" s="78">
        <f>(C514-1)*10/9</f>
        <v>6.1111111111111107</v>
      </c>
    </row>
    <row r="515" spans="2:12" x14ac:dyDescent="0.25">
      <c r="B515">
        <v>7</v>
      </c>
      <c r="C515">
        <v>8.1</v>
      </c>
      <c r="D515">
        <v>80</v>
      </c>
      <c r="E515" s="73">
        <v>34138</v>
      </c>
      <c r="F515">
        <f t="shared" si="34"/>
        <v>8</v>
      </c>
      <c r="G515">
        <f t="shared" ref="G515:G578" si="35">B515-C515</f>
        <v>-1.0999999999999996</v>
      </c>
      <c r="H515">
        <f t="shared" si="33"/>
        <v>1.0999999999999996</v>
      </c>
      <c r="I515" s="31">
        <f t="shared" ref="I515:I578" si="36">IF($G515&gt;0,1,0)</f>
        <v>0</v>
      </c>
      <c r="J515" s="30">
        <f ca="1">B515+RAND()-0.5</f>
        <v>6.8703831026219264</v>
      </c>
      <c r="K515" s="18">
        <f>(B515-1)*10/9</f>
        <v>6.666666666666667</v>
      </c>
      <c r="L515" s="78">
        <f>(C515-1)*10/9</f>
        <v>7.8888888888888893</v>
      </c>
    </row>
    <row r="516" spans="2:12" x14ac:dyDescent="0.25">
      <c r="B516">
        <v>7</v>
      </c>
      <c r="C516">
        <v>7</v>
      </c>
      <c r="D516">
        <v>164</v>
      </c>
      <c r="E516" s="73">
        <v>11615</v>
      </c>
      <c r="F516">
        <f t="shared" si="34"/>
        <v>7</v>
      </c>
      <c r="G516">
        <f t="shared" si="35"/>
        <v>0</v>
      </c>
      <c r="H516">
        <f t="shared" ref="H516:H579" si="37">ABS(G516)</f>
        <v>0</v>
      </c>
      <c r="I516" s="31">
        <f t="shared" si="36"/>
        <v>0</v>
      </c>
      <c r="J516" s="30">
        <f ca="1">B516+RAND()-0.5</f>
        <v>7.0909974256865498</v>
      </c>
      <c r="K516" s="18">
        <f>(B516-1)*10/9</f>
        <v>6.666666666666667</v>
      </c>
      <c r="L516" s="78">
        <f>(C516-1)*10/9</f>
        <v>6.666666666666667</v>
      </c>
    </row>
    <row r="517" spans="2:12" x14ac:dyDescent="0.25">
      <c r="B517">
        <v>6</v>
      </c>
      <c r="C517">
        <v>6.7</v>
      </c>
      <c r="D517">
        <v>125</v>
      </c>
      <c r="E517" s="73">
        <v>8715</v>
      </c>
      <c r="F517">
        <f t="shared" si="34"/>
        <v>6.5</v>
      </c>
      <c r="G517">
        <f t="shared" si="35"/>
        <v>-0.70000000000000018</v>
      </c>
      <c r="H517">
        <f t="shared" si="37"/>
        <v>0.70000000000000018</v>
      </c>
      <c r="I517" s="31">
        <f t="shared" si="36"/>
        <v>0</v>
      </c>
      <c r="J517" s="30">
        <f ca="1">B517+RAND()-0.5</f>
        <v>6.1859208130124523</v>
      </c>
      <c r="K517" s="18">
        <f>(B517-1)*10/9</f>
        <v>5.5555555555555554</v>
      </c>
      <c r="L517" s="78">
        <f>(C517-1)*10/9</f>
        <v>6.333333333333333</v>
      </c>
    </row>
    <row r="518" spans="2:12" x14ac:dyDescent="0.25">
      <c r="B518">
        <v>8</v>
      </c>
      <c r="C518">
        <v>6.7</v>
      </c>
      <c r="D518">
        <v>95</v>
      </c>
      <c r="E518" s="73">
        <v>7441</v>
      </c>
      <c r="F518">
        <f t="shared" si="34"/>
        <v>6.5</v>
      </c>
      <c r="G518">
        <f t="shared" si="35"/>
        <v>1.2999999999999998</v>
      </c>
      <c r="H518">
        <f t="shared" si="37"/>
        <v>1.2999999999999998</v>
      </c>
      <c r="I518" s="31">
        <f t="shared" si="36"/>
        <v>1</v>
      </c>
      <c r="J518" s="30">
        <f ca="1">B518+RAND()-0.5</f>
        <v>7.6354464895935976</v>
      </c>
      <c r="K518" s="18">
        <f>(B518-1)*10/9</f>
        <v>7.7777777777777777</v>
      </c>
      <c r="L518" s="78">
        <f>(C518-1)*10/9</f>
        <v>6.333333333333333</v>
      </c>
    </row>
    <row r="519" spans="2:12" x14ac:dyDescent="0.25">
      <c r="B519">
        <v>2</v>
      </c>
      <c r="C519">
        <v>4.5999999999999996</v>
      </c>
      <c r="D519">
        <v>70</v>
      </c>
      <c r="E519" s="73">
        <v>3553</v>
      </c>
      <c r="F519">
        <f t="shared" si="34"/>
        <v>4.5</v>
      </c>
      <c r="G519">
        <f t="shared" si="35"/>
        <v>-2.5999999999999996</v>
      </c>
      <c r="H519">
        <f t="shared" si="37"/>
        <v>2.5999999999999996</v>
      </c>
      <c r="I519" s="31">
        <f t="shared" si="36"/>
        <v>0</v>
      </c>
      <c r="J519" s="30">
        <f ca="1">B519+RAND()-0.5</f>
        <v>2.405661049789638</v>
      </c>
      <c r="K519" s="18">
        <f>(B519-1)*10/9</f>
        <v>1.1111111111111112</v>
      </c>
      <c r="L519" s="78">
        <f>(C519-1)*10/9</f>
        <v>4</v>
      </c>
    </row>
    <row r="520" spans="2:12" x14ac:dyDescent="0.25">
      <c r="B520">
        <v>5</v>
      </c>
      <c r="C520">
        <v>6.2</v>
      </c>
      <c r="D520">
        <v>9</v>
      </c>
      <c r="E520" s="73">
        <v>626</v>
      </c>
      <c r="F520">
        <f t="shared" si="34"/>
        <v>6</v>
      </c>
      <c r="G520">
        <f t="shared" si="35"/>
        <v>-1.2000000000000002</v>
      </c>
      <c r="H520">
        <f t="shared" si="37"/>
        <v>1.2000000000000002</v>
      </c>
      <c r="I520" s="31">
        <f t="shared" si="36"/>
        <v>0</v>
      </c>
      <c r="J520" s="30">
        <f ca="1">B520+RAND()-0.5</f>
        <v>4.8461475697696894</v>
      </c>
      <c r="K520" s="18">
        <f>(B520-1)*10/9</f>
        <v>4.4444444444444446</v>
      </c>
      <c r="L520" s="78">
        <f>(C520-1)*10/9</f>
        <v>5.7777777777777777</v>
      </c>
    </row>
    <row r="521" spans="2:12" x14ac:dyDescent="0.25">
      <c r="B521">
        <v>6</v>
      </c>
      <c r="C521">
        <v>7.4</v>
      </c>
      <c r="D521">
        <v>95</v>
      </c>
      <c r="E521" s="73">
        <v>7885</v>
      </c>
      <c r="F521">
        <f t="shared" si="34"/>
        <v>7.5</v>
      </c>
      <c r="G521">
        <f t="shared" si="35"/>
        <v>-1.4000000000000004</v>
      </c>
      <c r="H521">
        <f t="shared" si="37"/>
        <v>1.4000000000000004</v>
      </c>
      <c r="I521" s="31">
        <f t="shared" si="36"/>
        <v>0</v>
      </c>
      <c r="J521" s="30">
        <f ca="1">B521+RAND()-0.5</f>
        <v>5.9456620516319427</v>
      </c>
      <c r="K521" s="18">
        <f>(B521-1)*10/9</f>
        <v>5.5555555555555554</v>
      </c>
      <c r="L521" s="78">
        <f>(C521-1)*10/9</f>
        <v>7.1111111111111107</v>
      </c>
    </row>
    <row r="522" spans="2:12" x14ac:dyDescent="0.25">
      <c r="B522">
        <v>8</v>
      </c>
      <c r="C522">
        <v>7.7</v>
      </c>
      <c r="D522">
        <v>86</v>
      </c>
      <c r="E522" s="73">
        <v>45160</v>
      </c>
      <c r="F522">
        <f t="shared" si="34"/>
        <v>7.5</v>
      </c>
      <c r="G522">
        <f t="shared" si="35"/>
        <v>0.29999999999999982</v>
      </c>
      <c r="H522">
        <f t="shared" si="37"/>
        <v>0.29999999999999982</v>
      </c>
      <c r="I522" s="31">
        <f t="shared" si="36"/>
        <v>1</v>
      </c>
      <c r="J522" s="30">
        <f ca="1">B522+RAND()-0.5</f>
        <v>7.9146288886354181</v>
      </c>
      <c r="K522" s="18">
        <f>(B522-1)*10/9</f>
        <v>7.7777777777777777</v>
      </c>
      <c r="L522" s="78">
        <f>(C522-1)*10/9</f>
        <v>7.4444444444444446</v>
      </c>
    </row>
    <row r="523" spans="2:12" x14ac:dyDescent="0.25">
      <c r="B523">
        <v>8</v>
      </c>
      <c r="C523">
        <v>7.9</v>
      </c>
      <c r="D523">
        <v>165</v>
      </c>
      <c r="E523" s="73">
        <v>112091</v>
      </c>
      <c r="F523">
        <f t="shared" si="34"/>
        <v>8</v>
      </c>
      <c r="G523">
        <f t="shared" si="35"/>
        <v>9.9999999999999645E-2</v>
      </c>
      <c r="H523">
        <f t="shared" si="37"/>
        <v>9.9999999999999645E-2</v>
      </c>
      <c r="I523" s="31">
        <f t="shared" si="36"/>
        <v>1</v>
      </c>
      <c r="J523" s="30">
        <f ca="1">B523+RAND()-0.5</f>
        <v>7.7933780891951638</v>
      </c>
      <c r="K523" s="18">
        <f>(B523-1)*10/9</f>
        <v>7.7777777777777777</v>
      </c>
      <c r="L523" s="78">
        <f>(C523-1)*10/9</f>
        <v>7.666666666666667</v>
      </c>
    </row>
    <row r="524" spans="2:12" x14ac:dyDescent="0.25">
      <c r="B524">
        <v>8</v>
      </c>
      <c r="C524">
        <v>6.8</v>
      </c>
      <c r="D524">
        <v>129</v>
      </c>
      <c r="E524" s="73">
        <v>11390</v>
      </c>
      <c r="F524">
        <f t="shared" si="34"/>
        <v>7</v>
      </c>
      <c r="G524">
        <f t="shared" si="35"/>
        <v>1.2000000000000002</v>
      </c>
      <c r="H524">
        <f t="shared" si="37"/>
        <v>1.2000000000000002</v>
      </c>
      <c r="I524" s="31">
        <f t="shared" si="36"/>
        <v>1</v>
      </c>
      <c r="J524" s="30">
        <f ca="1">B524+RAND()-0.5</f>
        <v>8.1075328203521835</v>
      </c>
      <c r="K524" s="18">
        <f>(B524-1)*10/9</f>
        <v>7.7777777777777777</v>
      </c>
      <c r="L524" s="78">
        <f>(C524-1)*10/9</f>
        <v>6.4444444444444446</v>
      </c>
    </row>
    <row r="525" spans="2:12" x14ac:dyDescent="0.25">
      <c r="B525">
        <v>8</v>
      </c>
      <c r="C525">
        <v>7.3</v>
      </c>
      <c r="D525">
        <v>130</v>
      </c>
      <c r="E525" s="73">
        <v>54342</v>
      </c>
      <c r="F525">
        <f t="shared" si="34"/>
        <v>7.5</v>
      </c>
      <c r="G525">
        <f t="shared" si="35"/>
        <v>0.70000000000000018</v>
      </c>
      <c r="H525">
        <f t="shared" si="37"/>
        <v>0.70000000000000018</v>
      </c>
      <c r="I525" s="31">
        <f t="shared" si="36"/>
        <v>1</v>
      </c>
      <c r="J525" s="30">
        <f ca="1">B525+RAND()-0.5</f>
        <v>7.9293967819687108</v>
      </c>
      <c r="K525" s="18">
        <f>(B525-1)*10/9</f>
        <v>7.7777777777777777</v>
      </c>
      <c r="L525" s="78">
        <f>(C525-1)*10/9</f>
        <v>7</v>
      </c>
    </row>
    <row r="526" spans="2:12" x14ac:dyDescent="0.25">
      <c r="B526">
        <v>8</v>
      </c>
      <c r="C526">
        <v>5.9</v>
      </c>
      <c r="D526">
        <v>133</v>
      </c>
      <c r="E526" s="73">
        <v>50318</v>
      </c>
      <c r="F526">
        <f t="shared" si="34"/>
        <v>6</v>
      </c>
      <c r="G526">
        <f t="shared" si="35"/>
        <v>2.0999999999999996</v>
      </c>
      <c r="H526">
        <f t="shared" si="37"/>
        <v>2.0999999999999996</v>
      </c>
      <c r="I526" s="31">
        <f t="shared" si="36"/>
        <v>1</v>
      </c>
      <c r="J526" s="30">
        <f ca="1">B526+RAND()-0.5</f>
        <v>8.128207504659418</v>
      </c>
      <c r="K526" s="18">
        <f>(B526-1)*10/9</f>
        <v>7.7777777777777777</v>
      </c>
      <c r="L526" s="78">
        <f>(C526-1)*10/9</f>
        <v>5.4444444444444446</v>
      </c>
    </row>
    <row r="527" spans="2:12" x14ac:dyDescent="0.25">
      <c r="B527">
        <v>5</v>
      </c>
      <c r="C527">
        <v>6.1</v>
      </c>
      <c r="D527">
        <v>87</v>
      </c>
      <c r="E527" s="73">
        <v>14632</v>
      </c>
      <c r="F527">
        <f t="shared" si="34"/>
        <v>6</v>
      </c>
      <c r="G527">
        <f t="shared" si="35"/>
        <v>-1.0999999999999996</v>
      </c>
      <c r="H527">
        <f t="shared" si="37"/>
        <v>1.0999999999999996</v>
      </c>
      <c r="I527" s="31">
        <f t="shared" si="36"/>
        <v>0</v>
      </c>
      <c r="J527" s="30">
        <f ca="1">B527+RAND()-0.5</f>
        <v>5.0484002965373982</v>
      </c>
      <c r="K527" s="18">
        <f>(B527-1)*10/9</f>
        <v>4.4444444444444446</v>
      </c>
      <c r="L527" s="78">
        <f>(C527-1)*10/9</f>
        <v>5.666666666666667</v>
      </c>
    </row>
    <row r="528" spans="2:12" x14ac:dyDescent="0.25">
      <c r="B528">
        <v>4</v>
      </c>
      <c r="C528">
        <v>5</v>
      </c>
      <c r="D528">
        <v>100</v>
      </c>
      <c r="E528" s="73">
        <v>5523</v>
      </c>
      <c r="F528">
        <f t="shared" si="34"/>
        <v>5</v>
      </c>
      <c r="G528">
        <f t="shared" si="35"/>
        <v>-1</v>
      </c>
      <c r="H528">
        <f t="shared" si="37"/>
        <v>1</v>
      </c>
      <c r="I528" s="31">
        <f t="shared" si="36"/>
        <v>0</v>
      </c>
      <c r="J528" s="30">
        <f ca="1">B528+RAND()-0.5</f>
        <v>3.5137713933365458</v>
      </c>
      <c r="K528" s="18">
        <f>(B528-1)*10/9</f>
        <v>3.3333333333333335</v>
      </c>
      <c r="L528" s="78">
        <f>(C528-1)*10/9</f>
        <v>4.4444444444444446</v>
      </c>
    </row>
    <row r="529" spans="2:12" x14ac:dyDescent="0.25">
      <c r="B529">
        <v>9</v>
      </c>
      <c r="C529">
        <v>7.6</v>
      </c>
      <c r="D529">
        <v>127</v>
      </c>
      <c r="E529" s="73">
        <v>30761</v>
      </c>
      <c r="F529">
        <f t="shared" si="34"/>
        <v>7.5</v>
      </c>
      <c r="G529">
        <f t="shared" si="35"/>
        <v>1.4000000000000004</v>
      </c>
      <c r="H529">
        <f t="shared" si="37"/>
        <v>1.4000000000000004</v>
      </c>
      <c r="I529" s="31">
        <f t="shared" si="36"/>
        <v>1</v>
      </c>
      <c r="J529" s="30">
        <f ca="1">B529+RAND()-0.5</f>
        <v>9.4377376463479479</v>
      </c>
      <c r="K529" s="18">
        <f>(B529-1)*10/9</f>
        <v>8.8888888888888893</v>
      </c>
      <c r="L529" s="78">
        <f>(C529-1)*10/9</f>
        <v>7.333333333333333</v>
      </c>
    </row>
    <row r="530" spans="2:12" x14ac:dyDescent="0.25">
      <c r="B530">
        <v>6</v>
      </c>
      <c r="C530">
        <v>6.7</v>
      </c>
      <c r="D530">
        <v>30</v>
      </c>
      <c r="E530" s="73">
        <v>1807</v>
      </c>
      <c r="F530">
        <f t="shared" si="34"/>
        <v>6.5</v>
      </c>
      <c r="G530">
        <f t="shared" si="35"/>
        <v>-0.70000000000000018</v>
      </c>
      <c r="H530">
        <f t="shared" si="37"/>
        <v>0.70000000000000018</v>
      </c>
      <c r="I530" s="31">
        <f t="shared" si="36"/>
        <v>0</v>
      </c>
      <c r="J530" s="30">
        <f ca="1">B530+RAND()-0.5</f>
        <v>5.5967109291171333</v>
      </c>
      <c r="K530" s="18">
        <f>(B530-1)*10/9</f>
        <v>5.5555555555555554</v>
      </c>
      <c r="L530" s="78">
        <f>(C530-1)*10/9</f>
        <v>6.333333333333333</v>
      </c>
    </row>
    <row r="531" spans="2:12" x14ac:dyDescent="0.25">
      <c r="B531">
        <v>4</v>
      </c>
      <c r="C531">
        <v>6.5</v>
      </c>
      <c r="D531">
        <v>119</v>
      </c>
      <c r="E531" s="73">
        <v>41254</v>
      </c>
      <c r="F531">
        <f t="shared" si="34"/>
        <v>6.5</v>
      </c>
      <c r="G531">
        <f t="shared" si="35"/>
        <v>-2.5</v>
      </c>
      <c r="H531">
        <f t="shared" si="37"/>
        <v>2.5</v>
      </c>
      <c r="I531" s="31">
        <f t="shared" si="36"/>
        <v>0</v>
      </c>
      <c r="J531" s="30">
        <f ca="1">B531+RAND()-0.5</f>
        <v>4.0970640154511706</v>
      </c>
      <c r="K531" s="18">
        <f>(B531-1)*10/9</f>
        <v>3.3333333333333335</v>
      </c>
      <c r="L531" s="78">
        <f>(C531-1)*10/9</f>
        <v>6.1111111111111107</v>
      </c>
    </row>
    <row r="532" spans="2:12" x14ac:dyDescent="0.25">
      <c r="B532">
        <v>5</v>
      </c>
      <c r="C532">
        <v>6.2</v>
      </c>
      <c r="D532">
        <v>119</v>
      </c>
      <c r="E532" s="73">
        <v>153793</v>
      </c>
      <c r="F532">
        <f t="shared" si="34"/>
        <v>6</v>
      </c>
      <c r="G532">
        <f t="shared" si="35"/>
        <v>-1.2000000000000002</v>
      </c>
      <c r="H532">
        <f t="shared" si="37"/>
        <v>1.2000000000000002</v>
      </c>
      <c r="I532" s="31">
        <f t="shared" si="36"/>
        <v>0</v>
      </c>
      <c r="J532" s="30">
        <f ca="1">B532+RAND()-0.5</f>
        <v>5.2887949096971063</v>
      </c>
      <c r="K532" s="18">
        <f>(B532-1)*10/9</f>
        <v>4.4444444444444446</v>
      </c>
      <c r="L532" s="78">
        <f>(C532-1)*10/9</f>
        <v>5.7777777777777777</v>
      </c>
    </row>
    <row r="533" spans="2:12" x14ac:dyDescent="0.25">
      <c r="B533">
        <v>7</v>
      </c>
      <c r="C533">
        <v>6.6</v>
      </c>
      <c r="D533">
        <v>100</v>
      </c>
      <c r="E533" s="73">
        <v>35158</v>
      </c>
      <c r="F533">
        <f t="shared" si="34"/>
        <v>6.5</v>
      </c>
      <c r="G533">
        <f t="shared" si="35"/>
        <v>0.40000000000000036</v>
      </c>
      <c r="H533">
        <f t="shared" si="37"/>
        <v>0.40000000000000036</v>
      </c>
      <c r="I533" s="31">
        <f t="shared" si="36"/>
        <v>1</v>
      </c>
      <c r="J533" s="30">
        <f ca="1">B533+RAND()-0.5</f>
        <v>6.9065639552489353</v>
      </c>
      <c r="K533" s="18">
        <f>(B533-1)*10/9</f>
        <v>6.666666666666667</v>
      </c>
      <c r="L533" s="78">
        <f>(C533-1)*10/9</f>
        <v>6.2222222222222223</v>
      </c>
    </row>
    <row r="534" spans="2:12" x14ac:dyDescent="0.25">
      <c r="B534">
        <v>6</v>
      </c>
      <c r="C534">
        <v>8.6</v>
      </c>
      <c r="D534">
        <v>153</v>
      </c>
      <c r="E534" s="73">
        <v>198048</v>
      </c>
      <c r="F534">
        <f t="shared" si="34"/>
        <v>8.5</v>
      </c>
      <c r="G534">
        <f t="shared" si="35"/>
        <v>-2.5999999999999996</v>
      </c>
      <c r="H534">
        <f t="shared" si="37"/>
        <v>2.5999999999999996</v>
      </c>
      <c r="I534" s="31">
        <f t="shared" si="36"/>
        <v>0</v>
      </c>
      <c r="J534" s="30">
        <f ca="1">B534+RAND()-0.5</f>
        <v>6.2142771969358161</v>
      </c>
      <c r="K534" s="18">
        <f>(B534-1)*10/9</f>
        <v>5.5555555555555554</v>
      </c>
      <c r="L534" s="78">
        <f>(C534-1)*10/9</f>
        <v>8.4444444444444446</v>
      </c>
    </row>
    <row r="535" spans="2:12" x14ac:dyDescent="0.25">
      <c r="B535">
        <v>5</v>
      </c>
      <c r="C535">
        <v>6.9</v>
      </c>
      <c r="D535">
        <v>114</v>
      </c>
      <c r="E535" s="73">
        <v>23957</v>
      </c>
      <c r="F535">
        <f t="shared" si="34"/>
        <v>7</v>
      </c>
      <c r="G535">
        <f t="shared" si="35"/>
        <v>-1.9000000000000004</v>
      </c>
      <c r="H535">
        <f t="shared" si="37"/>
        <v>1.9000000000000004</v>
      </c>
      <c r="I535" s="31">
        <f t="shared" si="36"/>
        <v>0</v>
      </c>
      <c r="J535" s="30">
        <f ca="1">B535+RAND()-0.5</f>
        <v>5.0706310521254734</v>
      </c>
      <c r="K535" s="18">
        <f>(B535-1)*10/9</f>
        <v>4.4444444444444446</v>
      </c>
      <c r="L535" s="78">
        <f>(C535-1)*10/9</f>
        <v>6.5555555555555554</v>
      </c>
    </row>
    <row r="536" spans="2:12" x14ac:dyDescent="0.25">
      <c r="B536">
        <v>6</v>
      </c>
      <c r="C536">
        <v>6.6</v>
      </c>
      <c r="D536">
        <v>110</v>
      </c>
      <c r="E536" s="73">
        <v>59485</v>
      </c>
      <c r="F536">
        <f t="shared" si="34"/>
        <v>6.5</v>
      </c>
      <c r="G536">
        <f t="shared" si="35"/>
        <v>-0.59999999999999964</v>
      </c>
      <c r="H536">
        <f t="shared" si="37"/>
        <v>0.59999999999999964</v>
      </c>
      <c r="I536" s="31">
        <f t="shared" si="36"/>
        <v>0</v>
      </c>
      <c r="J536" s="30">
        <f ca="1">B536+RAND()-0.5</f>
        <v>5.6842209465806972</v>
      </c>
      <c r="K536" s="18">
        <f>(B536-1)*10/9</f>
        <v>5.5555555555555554</v>
      </c>
      <c r="L536" s="78">
        <f>(C536-1)*10/9</f>
        <v>6.2222222222222223</v>
      </c>
    </row>
    <row r="537" spans="2:12" x14ac:dyDescent="0.25">
      <c r="B537">
        <v>6</v>
      </c>
      <c r="C537">
        <v>6.1</v>
      </c>
      <c r="D537">
        <v>4</v>
      </c>
      <c r="E537" s="73">
        <v>2022</v>
      </c>
      <c r="F537">
        <f t="shared" si="34"/>
        <v>6</v>
      </c>
      <c r="G537">
        <f t="shared" si="35"/>
        <v>-9.9999999999999645E-2</v>
      </c>
      <c r="H537">
        <f t="shared" si="37"/>
        <v>9.9999999999999645E-2</v>
      </c>
      <c r="I537" s="31">
        <f t="shared" si="36"/>
        <v>0</v>
      </c>
      <c r="J537" s="30">
        <f ca="1">B537+RAND()-0.5</f>
        <v>5.6641693007739358</v>
      </c>
      <c r="K537" s="18">
        <f>(B537-1)*10/9</f>
        <v>5.5555555555555554</v>
      </c>
      <c r="L537" s="78">
        <f>(C537-1)*10/9</f>
        <v>5.666666666666667</v>
      </c>
    </row>
    <row r="538" spans="2:12" x14ac:dyDescent="0.25">
      <c r="B538">
        <v>2</v>
      </c>
      <c r="C538">
        <v>5.0999999999999996</v>
      </c>
      <c r="D538">
        <v>81</v>
      </c>
      <c r="E538" s="73">
        <v>18050</v>
      </c>
      <c r="F538">
        <f t="shared" si="34"/>
        <v>5</v>
      </c>
      <c r="G538">
        <f t="shared" si="35"/>
        <v>-3.0999999999999996</v>
      </c>
      <c r="H538">
        <f t="shared" si="37"/>
        <v>3.0999999999999996</v>
      </c>
      <c r="I538" s="31">
        <f t="shared" si="36"/>
        <v>0</v>
      </c>
      <c r="J538" s="30">
        <f ca="1">B538+RAND()-0.5</f>
        <v>2.300466018326556</v>
      </c>
      <c r="K538" s="18">
        <f>(B538-1)*10/9</f>
        <v>1.1111111111111112</v>
      </c>
      <c r="L538" s="78">
        <f>(C538-1)*10/9</f>
        <v>4.5555555555555554</v>
      </c>
    </row>
    <row r="539" spans="2:12" x14ac:dyDescent="0.25">
      <c r="B539">
        <v>8</v>
      </c>
      <c r="C539">
        <v>7.5</v>
      </c>
      <c r="D539">
        <v>81</v>
      </c>
      <c r="E539" s="73">
        <v>12360</v>
      </c>
      <c r="F539">
        <f t="shared" si="34"/>
        <v>7.5</v>
      </c>
      <c r="G539">
        <f t="shared" si="35"/>
        <v>0.5</v>
      </c>
      <c r="H539">
        <f t="shared" si="37"/>
        <v>0.5</v>
      </c>
      <c r="I539" s="31">
        <f t="shared" si="36"/>
        <v>1</v>
      </c>
      <c r="J539" s="30">
        <f ca="1">B539+RAND()-0.5</f>
        <v>7.7806966416298167</v>
      </c>
      <c r="K539" s="18">
        <f>(B539-1)*10/9</f>
        <v>7.7777777777777777</v>
      </c>
      <c r="L539" s="78">
        <f>(C539-1)*10/9</f>
        <v>7.2222222222222223</v>
      </c>
    </row>
    <row r="540" spans="2:12" x14ac:dyDescent="0.25">
      <c r="B540">
        <v>8</v>
      </c>
      <c r="C540">
        <v>6.5</v>
      </c>
      <c r="D540">
        <v>115</v>
      </c>
      <c r="E540" s="73">
        <v>35495</v>
      </c>
      <c r="F540">
        <f t="shared" si="34"/>
        <v>6.5</v>
      </c>
      <c r="G540">
        <f t="shared" si="35"/>
        <v>1.5</v>
      </c>
      <c r="H540">
        <f t="shared" si="37"/>
        <v>1.5</v>
      </c>
      <c r="I540" s="31">
        <f t="shared" si="36"/>
        <v>1</v>
      </c>
      <c r="J540" s="30">
        <f ca="1">B540+RAND()-0.5</f>
        <v>8.210431987141007</v>
      </c>
      <c r="K540" s="18">
        <f>(B540-1)*10/9</f>
        <v>7.7777777777777777</v>
      </c>
      <c r="L540" s="78">
        <f>(C540-1)*10/9</f>
        <v>6.1111111111111107</v>
      </c>
    </row>
    <row r="541" spans="2:12" x14ac:dyDescent="0.25">
      <c r="B541">
        <v>6</v>
      </c>
      <c r="C541">
        <v>7</v>
      </c>
      <c r="D541">
        <v>135</v>
      </c>
      <c r="E541" s="73">
        <v>24799</v>
      </c>
      <c r="F541">
        <f t="shared" si="34"/>
        <v>7</v>
      </c>
      <c r="G541">
        <f t="shared" si="35"/>
        <v>-1</v>
      </c>
      <c r="H541">
        <f t="shared" si="37"/>
        <v>1</v>
      </c>
      <c r="I541" s="31">
        <f t="shared" si="36"/>
        <v>0</v>
      </c>
      <c r="J541" s="30">
        <f ca="1">B541+RAND()-0.5</f>
        <v>5.6466804620393196</v>
      </c>
      <c r="K541" s="18">
        <f>(B541-1)*10/9</f>
        <v>5.5555555555555554</v>
      </c>
      <c r="L541" s="78">
        <f>(C541-1)*10/9</f>
        <v>6.666666666666667</v>
      </c>
    </row>
    <row r="542" spans="2:12" x14ac:dyDescent="0.25">
      <c r="B542">
        <v>7</v>
      </c>
      <c r="C542">
        <v>6.6</v>
      </c>
      <c r="D542">
        <v>101</v>
      </c>
      <c r="E542" s="73">
        <v>57576</v>
      </c>
      <c r="F542">
        <f t="shared" si="34"/>
        <v>6.5</v>
      </c>
      <c r="G542">
        <f t="shared" si="35"/>
        <v>0.40000000000000036</v>
      </c>
      <c r="H542">
        <f t="shared" si="37"/>
        <v>0.40000000000000036</v>
      </c>
      <c r="I542" s="31">
        <f t="shared" si="36"/>
        <v>1</v>
      </c>
      <c r="J542" s="30">
        <f ca="1">B542+RAND()-0.5</f>
        <v>6.7907891583670015</v>
      </c>
      <c r="K542" s="18">
        <f>(B542-1)*10/9</f>
        <v>6.666666666666667</v>
      </c>
      <c r="L542" s="78">
        <f>(C542-1)*10/9</f>
        <v>6.2222222222222223</v>
      </c>
    </row>
    <row r="543" spans="2:12" x14ac:dyDescent="0.25">
      <c r="B543">
        <v>5</v>
      </c>
      <c r="C543">
        <v>6.5</v>
      </c>
      <c r="D543">
        <v>8</v>
      </c>
      <c r="E543" s="73">
        <v>4593</v>
      </c>
      <c r="F543">
        <f t="shared" si="34"/>
        <v>6.5</v>
      </c>
      <c r="G543">
        <f t="shared" si="35"/>
        <v>-1.5</v>
      </c>
      <c r="H543">
        <f t="shared" si="37"/>
        <v>1.5</v>
      </c>
      <c r="I543" s="31">
        <f t="shared" si="36"/>
        <v>0</v>
      </c>
      <c r="J543" s="30">
        <f ca="1">B543+RAND()-0.5</f>
        <v>4.8105792824385807</v>
      </c>
      <c r="K543" s="18">
        <f>(B543-1)*10/9</f>
        <v>4.4444444444444446</v>
      </c>
      <c r="L543" s="78">
        <f>(C543-1)*10/9</f>
        <v>6.1111111111111107</v>
      </c>
    </row>
    <row r="544" spans="2:12" x14ac:dyDescent="0.25">
      <c r="B544">
        <v>4</v>
      </c>
      <c r="C544">
        <v>6.5</v>
      </c>
      <c r="D544">
        <v>115</v>
      </c>
      <c r="E544" s="73">
        <v>26914</v>
      </c>
      <c r="F544">
        <f t="shared" si="34"/>
        <v>6.5</v>
      </c>
      <c r="G544">
        <f t="shared" si="35"/>
        <v>-2.5</v>
      </c>
      <c r="H544">
        <f t="shared" si="37"/>
        <v>2.5</v>
      </c>
      <c r="I544" s="31">
        <f t="shared" si="36"/>
        <v>0</v>
      </c>
      <c r="J544" s="30">
        <f ca="1">B544+RAND()-0.5</f>
        <v>4.288515001768527</v>
      </c>
      <c r="K544" s="18">
        <f>(B544-1)*10/9</f>
        <v>3.3333333333333335</v>
      </c>
      <c r="L544" s="78">
        <f>(C544-1)*10/9</f>
        <v>6.1111111111111107</v>
      </c>
    </row>
    <row r="545" spans="2:12" x14ac:dyDescent="0.25">
      <c r="B545">
        <v>5</v>
      </c>
      <c r="C545">
        <v>6.8</v>
      </c>
      <c r="D545">
        <v>25</v>
      </c>
      <c r="E545" s="73">
        <v>31365</v>
      </c>
      <c r="F545">
        <f t="shared" si="34"/>
        <v>7</v>
      </c>
      <c r="G545">
        <f t="shared" si="35"/>
        <v>-1.7999999999999998</v>
      </c>
      <c r="H545">
        <f t="shared" si="37"/>
        <v>1.7999999999999998</v>
      </c>
      <c r="I545" s="31">
        <f t="shared" si="36"/>
        <v>0</v>
      </c>
      <c r="J545" s="30">
        <f ca="1">B545+RAND()-0.5</f>
        <v>4.8255342958597041</v>
      </c>
      <c r="K545" s="18">
        <f>(B545-1)*10/9</f>
        <v>4.4444444444444446</v>
      </c>
      <c r="L545" s="78">
        <f>(C545-1)*10/9</f>
        <v>6.4444444444444446</v>
      </c>
    </row>
    <row r="546" spans="2:12" x14ac:dyDescent="0.25">
      <c r="B546">
        <v>5</v>
      </c>
      <c r="C546">
        <v>7</v>
      </c>
      <c r="D546">
        <v>30</v>
      </c>
      <c r="E546" s="73">
        <v>23254</v>
      </c>
      <c r="F546">
        <f t="shared" si="34"/>
        <v>7</v>
      </c>
      <c r="G546">
        <f t="shared" si="35"/>
        <v>-2</v>
      </c>
      <c r="H546">
        <f t="shared" si="37"/>
        <v>2</v>
      </c>
      <c r="I546" s="31">
        <f t="shared" si="36"/>
        <v>0</v>
      </c>
      <c r="J546" s="30">
        <f ca="1">B546+RAND()-0.5</f>
        <v>4.9089907492544134</v>
      </c>
      <c r="K546" s="18">
        <f>(B546-1)*10/9</f>
        <v>4.4444444444444446</v>
      </c>
      <c r="L546" s="78">
        <f>(C546-1)*10/9</f>
        <v>6.666666666666667</v>
      </c>
    </row>
    <row r="547" spans="2:12" x14ac:dyDescent="0.25">
      <c r="B547">
        <v>2</v>
      </c>
      <c r="C547">
        <v>4.0999999999999996</v>
      </c>
      <c r="D547">
        <v>95</v>
      </c>
      <c r="E547" s="73">
        <v>23160</v>
      </c>
      <c r="F547">
        <f t="shared" si="34"/>
        <v>4</v>
      </c>
      <c r="G547">
        <f t="shared" si="35"/>
        <v>-2.0999999999999996</v>
      </c>
      <c r="H547">
        <f t="shared" si="37"/>
        <v>2.0999999999999996</v>
      </c>
      <c r="I547" s="31">
        <f t="shared" si="36"/>
        <v>0</v>
      </c>
      <c r="J547" s="30">
        <f ca="1">B547+RAND()-0.5</f>
        <v>2.0309374542596625</v>
      </c>
      <c r="K547" s="18">
        <f>(B547-1)*10/9</f>
        <v>1.1111111111111112</v>
      </c>
      <c r="L547" s="78">
        <f>(C547-1)*10/9</f>
        <v>3.4444444444444442</v>
      </c>
    </row>
    <row r="548" spans="2:12" x14ac:dyDescent="0.25">
      <c r="B548">
        <v>2</v>
      </c>
      <c r="C548">
        <v>4.0999999999999996</v>
      </c>
      <c r="D548">
        <v>73</v>
      </c>
      <c r="E548" s="73">
        <v>1602</v>
      </c>
      <c r="F548">
        <f t="shared" si="34"/>
        <v>4</v>
      </c>
      <c r="G548">
        <f t="shared" si="35"/>
        <v>-2.0999999999999996</v>
      </c>
      <c r="H548">
        <f t="shared" si="37"/>
        <v>2.0999999999999996</v>
      </c>
      <c r="I548" s="31">
        <f t="shared" si="36"/>
        <v>0</v>
      </c>
      <c r="J548" s="30">
        <f ca="1">B548+RAND()-0.5</f>
        <v>2.0214982557795955</v>
      </c>
      <c r="K548" s="18">
        <f>(B548-1)*10/9</f>
        <v>1.1111111111111112</v>
      </c>
      <c r="L548" s="78">
        <f>(C548-1)*10/9</f>
        <v>3.4444444444444442</v>
      </c>
    </row>
    <row r="549" spans="2:12" x14ac:dyDescent="0.25">
      <c r="B549">
        <v>3</v>
      </c>
      <c r="C549">
        <v>4.0999999999999996</v>
      </c>
      <c r="D549">
        <v>98</v>
      </c>
      <c r="E549" s="73">
        <v>13008</v>
      </c>
      <c r="F549">
        <f t="shared" si="34"/>
        <v>4</v>
      </c>
      <c r="G549">
        <f t="shared" si="35"/>
        <v>-1.0999999999999996</v>
      </c>
      <c r="H549">
        <f t="shared" si="37"/>
        <v>1.0999999999999996</v>
      </c>
      <c r="I549" s="31">
        <f t="shared" si="36"/>
        <v>0</v>
      </c>
      <c r="J549" s="30">
        <f ca="1">B549+RAND()-0.5</f>
        <v>2.5206577385460602</v>
      </c>
      <c r="K549" s="18">
        <f>(B549-1)*10/9</f>
        <v>2.2222222222222223</v>
      </c>
      <c r="L549" s="78">
        <f>(C549-1)*10/9</f>
        <v>3.4444444444444442</v>
      </c>
    </row>
    <row r="550" spans="2:12" x14ac:dyDescent="0.25">
      <c r="B550">
        <v>4</v>
      </c>
      <c r="C550">
        <v>5</v>
      </c>
      <c r="D550">
        <v>101</v>
      </c>
      <c r="E550" s="73">
        <v>8431</v>
      </c>
      <c r="F550">
        <f t="shared" si="34"/>
        <v>5</v>
      </c>
      <c r="G550">
        <f t="shared" si="35"/>
        <v>-1</v>
      </c>
      <c r="H550">
        <f t="shared" si="37"/>
        <v>1</v>
      </c>
      <c r="I550" s="31">
        <f t="shared" si="36"/>
        <v>0</v>
      </c>
      <c r="J550" s="30">
        <f ca="1">B550+RAND()-0.5</f>
        <v>3.967566390100095</v>
      </c>
      <c r="K550" s="18">
        <f>(B550-1)*10/9</f>
        <v>3.3333333333333335</v>
      </c>
      <c r="L550" s="78">
        <f>(C550-1)*10/9</f>
        <v>4.4444444444444446</v>
      </c>
    </row>
    <row r="551" spans="2:12" x14ac:dyDescent="0.25">
      <c r="B551">
        <v>3</v>
      </c>
      <c r="C551">
        <v>4.7</v>
      </c>
      <c r="D551">
        <v>75</v>
      </c>
      <c r="E551" s="73">
        <v>2278</v>
      </c>
      <c r="F551">
        <f t="shared" si="34"/>
        <v>4.5</v>
      </c>
      <c r="G551">
        <f t="shared" si="35"/>
        <v>-1.7000000000000002</v>
      </c>
      <c r="H551">
        <f t="shared" si="37"/>
        <v>1.7000000000000002</v>
      </c>
      <c r="I551" s="31">
        <f t="shared" si="36"/>
        <v>0</v>
      </c>
      <c r="J551" s="30">
        <f ca="1">B551+RAND()-0.5</f>
        <v>3.151922992496063</v>
      </c>
      <c r="K551" s="18">
        <f>(B551-1)*10/9</f>
        <v>2.2222222222222223</v>
      </c>
      <c r="L551" s="78">
        <f>(C551-1)*10/9</f>
        <v>4.1111111111111107</v>
      </c>
    </row>
    <row r="552" spans="2:12" x14ac:dyDescent="0.25">
      <c r="B552">
        <v>6</v>
      </c>
      <c r="C552">
        <v>4.5999999999999996</v>
      </c>
      <c r="D552">
        <v>30</v>
      </c>
      <c r="E552" s="73">
        <v>3354</v>
      </c>
      <c r="F552">
        <f t="shared" si="34"/>
        <v>4.5</v>
      </c>
      <c r="G552">
        <f t="shared" si="35"/>
        <v>1.4000000000000004</v>
      </c>
      <c r="H552">
        <f t="shared" si="37"/>
        <v>1.4000000000000004</v>
      </c>
      <c r="I552" s="31">
        <f t="shared" si="36"/>
        <v>1</v>
      </c>
      <c r="J552" s="30">
        <f ca="1">B552+RAND()-0.5</f>
        <v>5.7126706301965759</v>
      </c>
      <c r="K552" s="18">
        <f>(B552-1)*10/9</f>
        <v>5.5555555555555554</v>
      </c>
      <c r="L552" s="78">
        <f>(C552-1)*10/9</f>
        <v>4</v>
      </c>
    </row>
    <row r="553" spans="2:12" x14ac:dyDescent="0.25">
      <c r="B553">
        <v>4</v>
      </c>
      <c r="C553">
        <v>4.4000000000000004</v>
      </c>
      <c r="D553">
        <v>24</v>
      </c>
      <c r="E553" s="73">
        <v>520</v>
      </c>
      <c r="F553">
        <f t="shared" si="34"/>
        <v>4.5</v>
      </c>
      <c r="G553">
        <f t="shared" si="35"/>
        <v>-0.40000000000000036</v>
      </c>
      <c r="H553">
        <f t="shared" si="37"/>
        <v>0.40000000000000036</v>
      </c>
      <c r="I553" s="31">
        <f t="shared" si="36"/>
        <v>0</v>
      </c>
      <c r="J553" s="30">
        <f ca="1">B553+RAND()-0.5</f>
        <v>3.6581790113052248</v>
      </c>
      <c r="K553" s="18">
        <f>(B553-1)*10/9</f>
        <v>3.3333333333333335</v>
      </c>
      <c r="L553" s="78">
        <f>(C553-1)*10/9</f>
        <v>3.7777777777777777</v>
      </c>
    </row>
    <row r="554" spans="2:12" x14ac:dyDescent="0.25">
      <c r="B554">
        <v>1</v>
      </c>
      <c r="C554">
        <v>5.4</v>
      </c>
      <c r="D554">
        <v>106</v>
      </c>
      <c r="E554" s="73">
        <v>450</v>
      </c>
      <c r="F554">
        <f t="shared" si="34"/>
        <v>5.5</v>
      </c>
      <c r="G554">
        <f t="shared" si="35"/>
        <v>-4.4000000000000004</v>
      </c>
      <c r="H554">
        <f t="shared" si="37"/>
        <v>4.4000000000000004</v>
      </c>
      <c r="I554" s="31">
        <f t="shared" si="36"/>
        <v>0</v>
      </c>
      <c r="J554" s="30">
        <f ca="1">B554+RAND()-0.5</f>
        <v>0.7856386087201721</v>
      </c>
      <c r="K554" s="18">
        <f>(B554-1)*10/9</f>
        <v>0</v>
      </c>
      <c r="L554" s="78">
        <f>(C554-1)*10/9</f>
        <v>4.8888888888888893</v>
      </c>
    </row>
    <row r="555" spans="2:12" x14ac:dyDescent="0.25">
      <c r="B555">
        <v>3</v>
      </c>
      <c r="C555">
        <v>5.8</v>
      </c>
      <c r="D555">
        <v>140</v>
      </c>
      <c r="E555" s="73">
        <v>55278</v>
      </c>
      <c r="F555">
        <f t="shared" si="34"/>
        <v>6</v>
      </c>
      <c r="G555">
        <f t="shared" si="35"/>
        <v>-2.8</v>
      </c>
      <c r="H555">
        <f t="shared" si="37"/>
        <v>2.8</v>
      </c>
      <c r="I555" s="31">
        <f t="shared" si="36"/>
        <v>0</v>
      </c>
      <c r="J555" s="30">
        <f ca="1">B555+RAND()-0.5</f>
        <v>2.9945095922193214</v>
      </c>
      <c r="K555" s="18">
        <f>(B555-1)*10/9</f>
        <v>2.2222222222222223</v>
      </c>
      <c r="L555" s="78">
        <f>(C555-1)*10/9</f>
        <v>5.333333333333333</v>
      </c>
    </row>
    <row r="556" spans="2:12" x14ac:dyDescent="0.25">
      <c r="B556">
        <v>1</v>
      </c>
      <c r="C556">
        <v>4.2</v>
      </c>
      <c r="D556">
        <v>86</v>
      </c>
      <c r="E556" s="73">
        <v>112</v>
      </c>
      <c r="F556">
        <f t="shared" si="34"/>
        <v>4</v>
      </c>
      <c r="G556">
        <f t="shared" si="35"/>
        <v>-3.2</v>
      </c>
      <c r="H556">
        <f t="shared" si="37"/>
        <v>3.2</v>
      </c>
      <c r="I556" s="31">
        <f t="shared" si="36"/>
        <v>0</v>
      </c>
      <c r="J556" s="30">
        <f ca="1">B556+RAND()-0.5</f>
        <v>0.6922955078769919</v>
      </c>
      <c r="K556" s="18">
        <f>(B556-1)*10/9</f>
        <v>0</v>
      </c>
      <c r="L556" s="78">
        <f>(C556-1)*10/9</f>
        <v>3.5555555555555554</v>
      </c>
    </row>
    <row r="557" spans="2:12" x14ac:dyDescent="0.25">
      <c r="B557">
        <v>1</v>
      </c>
      <c r="C557">
        <v>4.0999999999999996</v>
      </c>
      <c r="D557">
        <v>91</v>
      </c>
      <c r="E557" s="73">
        <v>10107</v>
      </c>
      <c r="F557">
        <f t="shared" si="34"/>
        <v>4</v>
      </c>
      <c r="G557">
        <f t="shared" si="35"/>
        <v>-3.0999999999999996</v>
      </c>
      <c r="H557">
        <f t="shared" si="37"/>
        <v>3.0999999999999996</v>
      </c>
      <c r="I557" s="31">
        <f t="shared" si="36"/>
        <v>0</v>
      </c>
      <c r="J557" s="30">
        <f ca="1">B557+RAND()-0.5</f>
        <v>1.2938527633143091</v>
      </c>
      <c r="K557" s="18">
        <f>(B557-1)*10/9</f>
        <v>0</v>
      </c>
      <c r="L557" s="78">
        <f>(C557-1)*10/9</f>
        <v>3.4444444444444442</v>
      </c>
    </row>
    <row r="558" spans="2:12" x14ac:dyDescent="0.25">
      <c r="B558">
        <v>1</v>
      </c>
      <c r="C558">
        <v>3.9</v>
      </c>
      <c r="D558">
        <v>101</v>
      </c>
      <c r="E558" s="73">
        <v>2703</v>
      </c>
      <c r="F558">
        <f t="shared" si="34"/>
        <v>4</v>
      </c>
      <c r="G558">
        <f t="shared" si="35"/>
        <v>-2.9</v>
      </c>
      <c r="H558">
        <f t="shared" si="37"/>
        <v>2.9</v>
      </c>
      <c r="I558" s="31">
        <f t="shared" si="36"/>
        <v>0</v>
      </c>
      <c r="J558" s="30">
        <f ca="1">B558+RAND()-0.5</f>
        <v>0.56028269118471941</v>
      </c>
      <c r="K558" s="18">
        <f>(B558-1)*10/9</f>
        <v>0</v>
      </c>
      <c r="L558" s="78">
        <f>(C558-1)*10/9</f>
        <v>3.2222222222222223</v>
      </c>
    </row>
    <row r="559" spans="2:12" x14ac:dyDescent="0.25">
      <c r="B559">
        <v>1</v>
      </c>
      <c r="C559">
        <v>3.7</v>
      </c>
      <c r="D559">
        <v>89</v>
      </c>
      <c r="E559" s="73">
        <v>300</v>
      </c>
      <c r="F559">
        <f t="shared" si="34"/>
        <v>3.5</v>
      </c>
      <c r="G559">
        <f t="shared" si="35"/>
        <v>-2.7</v>
      </c>
      <c r="H559">
        <f t="shared" si="37"/>
        <v>2.7</v>
      </c>
      <c r="I559" s="31">
        <f t="shared" si="36"/>
        <v>0</v>
      </c>
      <c r="J559" s="30">
        <f ca="1">B559+RAND()-0.5</f>
        <v>1.1832864767572899</v>
      </c>
      <c r="K559" s="18">
        <f>(B559-1)*10/9</f>
        <v>0</v>
      </c>
      <c r="L559" s="78">
        <f>(C559-1)*10/9</f>
        <v>3</v>
      </c>
    </row>
    <row r="560" spans="2:12" x14ac:dyDescent="0.25">
      <c r="B560">
        <v>2</v>
      </c>
      <c r="C560">
        <v>4.3</v>
      </c>
      <c r="D560">
        <v>85</v>
      </c>
      <c r="E560" s="73">
        <v>175</v>
      </c>
      <c r="F560">
        <f t="shared" si="34"/>
        <v>4.5</v>
      </c>
      <c r="G560">
        <f t="shared" si="35"/>
        <v>-2.2999999999999998</v>
      </c>
      <c r="H560">
        <f t="shared" si="37"/>
        <v>2.2999999999999998</v>
      </c>
      <c r="I560" s="31">
        <f t="shared" si="36"/>
        <v>0</v>
      </c>
      <c r="J560" s="30">
        <f ca="1">B560+RAND()-0.5</f>
        <v>1.7221196872923921</v>
      </c>
      <c r="K560" s="18">
        <f>(B560-1)*10/9</f>
        <v>1.1111111111111112</v>
      </c>
      <c r="L560" s="78">
        <f>(C560-1)*10/9</f>
        <v>3.6666666666666665</v>
      </c>
    </row>
    <row r="561" spans="2:12" x14ac:dyDescent="0.25">
      <c r="B561">
        <v>2</v>
      </c>
      <c r="C561">
        <v>4.2</v>
      </c>
      <c r="D561">
        <v>98</v>
      </c>
      <c r="E561" s="73">
        <v>246</v>
      </c>
      <c r="F561">
        <f t="shared" si="34"/>
        <v>4</v>
      </c>
      <c r="G561">
        <f t="shared" si="35"/>
        <v>-2.2000000000000002</v>
      </c>
      <c r="H561">
        <f t="shared" si="37"/>
        <v>2.2000000000000002</v>
      </c>
      <c r="I561" s="31">
        <f t="shared" si="36"/>
        <v>0</v>
      </c>
      <c r="J561" s="30">
        <f ca="1">B561+RAND()-0.5</f>
        <v>2.3609262977677252</v>
      </c>
      <c r="K561" s="18">
        <f>(B561-1)*10/9</f>
        <v>1.1111111111111112</v>
      </c>
      <c r="L561" s="78">
        <f>(C561-1)*10/9</f>
        <v>3.5555555555555554</v>
      </c>
    </row>
    <row r="562" spans="2:12" x14ac:dyDescent="0.25">
      <c r="B562">
        <v>6</v>
      </c>
      <c r="C562">
        <v>4.5999999999999996</v>
      </c>
      <c r="D562">
        <v>30</v>
      </c>
      <c r="E562" s="73">
        <v>361</v>
      </c>
      <c r="F562">
        <f t="shared" si="34"/>
        <v>4.5</v>
      </c>
      <c r="G562">
        <f t="shared" si="35"/>
        <v>1.4000000000000004</v>
      </c>
      <c r="H562">
        <f t="shared" si="37"/>
        <v>1.4000000000000004</v>
      </c>
      <c r="I562" s="31">
        <f t="shared" si="36"/>
        <v>1</v>
      </c>
      <c r="J562" s="30">
        <f ca="1">B562+RAND()-0.5</f>
        <v>6.1256683229748248</v>
      </c>
      <c r="K562" s="18">
        <f>(B562-1)*10/9</f>
        <v>5.5555555555555554</v>
      </c>
      <c r="L562" s="78">
        <f>(C562-1)*10/9</f>
        <v>4</v>
      </c>
    </row>
    <row r="563" spans="2:12" x14ac:dyDescent="0.25">
      <c r="B563">
        <v>3</v>
      </c>
      <c r="C563">
        <v>6.5</v>
      </c>
      <c r="D563">
        <v>30</v>
      </c>
      <c r="E563" s="73">
        <v>52055</v>
      </c>
      <c r="F563">
        <f t="shared" si="34"/>
        <v>6.5</v>
      </c>
      <c r="G563">
        <f t="shared" si="35"/>
        <v>-3.5</v>
      </c>
      <c r="H563">
        <f t="shared" si="37"/>
        <v>3.5</v>
      </c>
      <c r="I563" s="31">
        <f t="shared" si="36"/>
        <v>0</v>
      </c>
      <c r="J563" s="30">
        <f ca="1">B563+RAND()-0.5</f>
        <v>3.3242500813313924</v>
      </c>
      <c r="K563" s="18">
        <f>(B563-1)*10/9</f>
        <v>2.2222222222222223</v>
      </c>
      <c r="L563" s="78">
        <f>(C563-1)*10/9</f>
        <v>6.1111111111111107</v>
      </c>
    </row>
    <row r="564" spans="2:12" x14ac:dyDescent="0.25">
      <c r="B564">
        <v>6</v>
      </c>
      <c r="C564">
        <v>6</v>
      </c>
      <c r="D564">
        <v>30</v>
      </c>
      <c r="E564" s="73">
        <v>32634</v>
      </c>
      <c r="F564">
        <f t="shared" si="34"/>
        <v>6</v>
      </c>
      <c r="G564">
        <f t="shared" si="35"/>
        <v>0</v>
      </c>
      <c r="H564">
        <f t="shared" si="37"/>
        <v>0</v>
      </c>
      <c r="I564" s="31">
        <f t="shared" si="36"/>
        <v>0</v>
      </c>
      <c r="J564" s="30">
        <f ca="1">B564+RAND()-0.5</f>
        <v>5.5905265553010564</v>
      </c>
      <c r="K564" s="18">
        <f>(B564-1)*10/9</f>
        <v>5.5555555555555554</v>
      </c>
      <c r="L564" s="78">
        <f>(C564-1)*10/9</f>
        <v>5.5555555555555554</v>
      </c>
    </row>
    <row r="565" spans="2:12" x14ac:dyDescent="0.25">
      <c r="B565">
        <v>3</v>
      </c>
      <c r="C565">
        <v>4.4000000000000004</v>
      </c>
      <c r="D565">
        <v>25</v>
      </c>
      <c r="E565" s="73">
        <v>1665</v>
      </c>
      <c r="F565">
        <f t="shared" si="34"/>
        <v>4.5</v>
      </c>
      <c r="G565">
        <f t="shared" si="35"/>
        <v>-1.4000000000000004</v>
      </c>
      <c r="H565">
        <f t="shared" si="37"/>
        <v>1.4000000000000004</v>
      </c>
      <c r="I565" s="31">
        <f t="shared" si="36"/>
        <v>0</v>
      </c>
      <c r="J565" s="30">
        <f ca="1">B565+RAND()-0.5</f>
        <v>2.8441031214104595</v>
      </c>
      <c r="K565" s="18">
        <f>(B565-1)*10/9</f>
        <v>2.2222222222222223</v>
      </c>
      <c r="L565" s="78">
        <f>(C565-1)*10/9</f>
        <v>3.7777777777777777</v>
      </c>
    </row>
    <row r="566" spans="2:12" x14ac:dyDescent="0.25">
      <c r="B566">
        <v>3</v>
      </c>
      <c r="C566">
        <v>1.8</v>
      </c>
      <c r="D566">
        <v>5</v>
      </c>
      <c r="E566" s="73">
        <v>2270</v>
      </c>
      <c r="F566">
        <f t="shared" si="34"/>
        <v>2</v>
      </c>
      <c r="G566">
        <f t="shared" si="35"/>
        <v>1.2</v>
      </c>
      <c r="H566">
        <f t="shared" si="37"/>
        <v>1.2</v>
      </c>
      <c r="I566" s="31">
        <f t="shared" si="36"/>
        <v>1</v>
      </c>
      <c r="J566" s="30">
        <f ca="1">B566+RAND()-0.5</f>
        <v>2.8384925882700975</v>
      </c>
      <c r="K566" s="18">
        <f>(B566-1)*10/9</f>
        <v>2.2222222222222223</v>
      </c>
      <c r="L566" s="78">
        <f>(C566-1)*10/9</f>
        <v>0.88888888888888884</v>
      </c>
    </row>
    <row r="567" spans="2:12" x14ac:dyDescent="0.25">
      <c r="B567">
        <v>1</v>
      </c>
      <c r="C567">
        <v>2.1</v>
      </c>
      <c r="D567">
        <v>8</v>
      </c>
      <c r="E567" s="73">
        <v>357</v>
      </c>
      <c r="F567">
        <f t="shared" si="34"/>
        <v>2</v>
      </c>
      <c r="G567">
        <f t="shared" si="35"/>
        <v>-1.1000000000000001</v>
      </c>
      <c r="H567">
        <f t="shared" si="37"/>
        <v>1.1000000000000001</v>
      </c>
      <c r="I567" s="31">
        <f t="shared" si="36"/>
        <v>0</v>
      </c>
      <c r="J567" s="30">
        <f ca="1">B567+RAND()-0.5</f>
        <v>0.63530697612435727</v>
      </c>
      <c r="K567" s="18">
        <f>(B567-1)*10/9</f>
        <v>0</v>
      </c>
      <c r="L567" s="78">
        <f>(C567-1)*10/9</f>
        <v>1.2222222222222223</v>
      </c>
    </row>
    <row r="568" spans="2:12" x14ac:dyDescent="0.25">
      <c r="B568">
        <v>1</v>
      </c>
      <c r="C568">
        <v>2.5</v>
      </c>
      <c r="D568">
        <v>22</v>
      </c>
      <c r="E568" s="73">
        <v>148</v>
      </c>
      <c r="F568">
        <f t="shared" si="34"/>
        <v>2.5</v>
      </c>
      <c r="G568">
        <f t="shared" si="35"/>
        <v>-1.5</v>
      </c>
      <c r="H568">
        <f t="shared" si="37"/>
        <v>1.5</v>
      </c>
      <c r="I568" s="31">
        <f t="shared" si="36"/>
        <v>0</v>
      </c>
      <c r="J568" s="30">
        <f ca="1">B568+RAND()-0.5</f>
        <v>1.0397880426258563</v>
      </c>
      <c r="K568" s="18">
        <f>(B568-1)*10/9</f>
        <v>0</v>
      </c>
      <c r="L568" s="78">
        <f>(C568-1)*10/9</f>
        <v>1.6666666666666667</v>
      </c>
    </row>
    <row r="569" spans="2:12" x14ac:dyDescent="0.25">
      <c r="B569">
        <v>7</v>
      </c>
      <c r="C569">
        <v>4.0999999999999996</v>
      </c>
      <c r="D569">
        <v>30</v>
      </c>
      <c r="E569" s="73">
        <v>1925</v>
      </c>
      <c r="F569">
        <f t="shared" si="34"/>
        <v>4</v>
      </c>
      <c r="G569">
        <f t="shared" si="35"/>
        <v>2.9000000000000004</v>
      </c>
      <c r="H569">
        <f t="shared" si="37"/>
        <v>2.9000000000000004</v>
      </c>
      <c r="I569" s="31">
        <f t="shared" si="36"/>
        <v>1</v>
      </c>
      <c r="J569" s="30">
        <f ca="1">B569+RAND()-0.5</f>
        <v>7.3033706532382965</v>
      </c>
      <c r="K569" s="18">
        <f>(B569-1)*10/9</f>
        <v>6.666666666666667</v>
      </c>
      <c r="L569" s="78">
        <f>(C569-1)*10/9</f>
        <v>3.4444444444444442</v>
      </c>
    </row>
    <row r="570" spans="2:12" x14ac:dyDescent="0.25">
      <c r="B570">
        <v>7</v>
      </c>
      <c r="C570">
        <v>6.5</v>
      </c>
      <c r="D570">
        <v>84</v>
      </c>
      <c r="E570" s="73">
        <v>32262</v>
      </c>
      <c r="F570">
        <f t="shared" si="34"/>
        <v>6.5</v>
      </c>
      <c r="G570">
        <f t="shared" si="35"/>
        <v>0.5</v>
      </c>
      <c r="H570">
        <f t="shared" si="37"/>
        <v>0.5</v>
      </c>
      <c r="I570" s="31">
        <f t="shared" si="36"/>
        <v>1</v>
      </c>
      <c r="J570" s="30">
        <f ca="1">B570+RAND()-0.5</f>
        <v>7.2590703184055378</v>
      </c>
      <c r="K570" s="18">
        <f>(B570-1)*10/9</f>
        <v>6.666666666666667</v>
      </c>
      <c r="L570" s="78">
        <f>(C570-1)*10/9</f>
        <v>6.1111111111111107</v>
      </c>
    </row>
    <row r="571" spans="2:12" x14ac:dyDescent="0.25">
      <c r="B571">
        <v>6</v>
      </c>
      <c r="C571">
        <v>6</v>
      </c>
      <c r="D571">
        <v>88</v>
      </c>
      <c r="E571" s="73">
        <v>6639</v>
      </c>
      <c r="F571">
        <f t="shared" si="34"/>
        <v>6</v>
      </c>
      <c r="G571">
        <f t="shared" si="35"/>
        <v>0</v>
      </c>
      <c r="H571">
        <f t="shared" si="37"/>
        <v>0</v>
      </c>
      <c r="I571" s="31">
        <f t="shared" si="36"/>
        <v>0</v>
      </c>
      <c r="J571" s="30">
        <f ca="1">B571+RAND()-0.5</f>
        <v>5.5955740870241764</v>
      </c>
      <c r="K571" s="18">
        <f>(B571-1)*10/9</f>
        <v>5.5555555555555554</v>
      </c>
      <c r="L571" s="78">
        <f>(C571-1)*10/9</f>
        <v>5.5555555555555554</v>
      </c>
    </row>
    <row r="572" spans="2:12" x14ac:dyDescent="0.25">
      <c r="B572">
        <v>3</v>
      </c>
      <c r="C572">
        <v>5.9</v>
      </c>
      <c r="D572">
        <v>91</v>
      </c>
      <c r="E572" s="73">
        <v>27241</v>
      </c>
      <c r="F572">
        <f t="shared" si="34"/>
        <v>6</v>
      </c>
      <c r="G572">
        <f t="shared" si="35"/>
        <v>-2.9000000000000004</v>
      </c>
      <c r="H572">
        <f t="shared" si="37"/>
        <v>2.9000000000000004</v>
      </c>
      <c r="I572" s="31">
        <f t="shared" si="36"/>
        <v>0</v>
      </c>
      <c r="J572" s="30">
        <f ca="1">B572+RAND()-0.5</f>
        <v>3.4647204595067334</v>
      </c>
      <c r="K572" s="18">
        <f>(B572-1)*10/9</f>
        <v>2.2222222222222223</v>
      </c>
      <c r="L572" s="78">
        <f>(C572-1)*10/9</f>
        <v>5.4444444444444446</v>
      </c>
    </row>
    <row r="573" spans="2:12" x14ac:dyDescent="0.25">
      <c r="B573">
        <v>2</v>
      </c>
      <c r="C573">
        <v>4.2</v>
      </c>
      <c r="D573">
        <v>80</v>
      </c>
      <c r="E573" s="73">
        <v>1385</v>
      </c>
      <c r="F573">
        <f t="shared" si="34"/>
        <v>4</v>
      </c>
      <c r="G573">
        <f t="shared" si="35"/>
        <v>-2.2000000000000002</v>
      </c>
      <c r="H573">
        <f t="shared" si="37"/>
        <v>2.2000000000000002</v>
      </c>
      <c r="I573" s="31">
        <f t="shared" si="36"/>
        <v>0</v>
      </c>
      <c r="J573" s="30">
        <f ca="1">B573+RAND()-0.5</f>
        <v>1.7357755157629535</v>
      </c>
      <c r="K573" s="18">
        <f>(B573-1)*10/9</f>
        <v>1.1111111111111112</v>
      </c>
      <c r="L573" s="78">
        <f>(C573-1)*10/9</f>
        <v>3.5555555555555554</v>
      </c>
    </row>
    <row r="574" spans="2:12" x14ac:dyDescent="0.25">
      <c r="B574">
        <v>4</v>
      </c>
      <c r="C574">
        <v>6.3</v>
      </c>
      <c r="D574">
        <v>77</v>
      </c>
      <c r="E574" s="73">
        <v>6176</v>
      </c>
      <c r="F574">
        <f t="shared" si="34"/>
        <v>6.5</v>
      </c>
      <c r="G574">
        <f t="shared" si="35"/>
        <v>-2.2999999999999998</v>
      </c>
      <c r="H574">
        <f t="shared" si="37"/>
        <v>2.2999999999999998</v>
      </c>
      <c r="I574" s="31">
        <f t="shared" si="36"/>
        <v>0</v>
      </c>
      <c r="J574" s="30">
        <f ca="1">B574+RAND()-0.5</f>
        <v>3.8218488364448167</v>
      </c>
      <c r="K574" s="18">
        <f>(B574-1)*10/9</f>
        <v>3.3333333333333335</v>
      </c>
      <c r="L574" s="78">
        <f>(C574-1)*10/9</f>
        <v>5.8888888888888893</v>
      </c>
    </row>
    <row r="575" spans="2:12" x14ac:dyDescent="0.25">
      <c r="B575">
        <v>6</v>
      </c>
      <c r="C575">
        <v>6</v>
      </c>
      <c r="D575">
        <v>102</v>
      </c>
      <c r="E575" s="73">
        <v>5688</v>
      </c>
      <c r="F575">
        <f t="shared" si="34"/>
        <v>6</v>
      </c>
      <c r="G575">
        <f t="shared" si="35"/>
        <v>0</v>
      </c>
      <c r="H575">
        <f t="shared" si="37"/>
        <v>0</v>
      </c>
      <c r="I575" s="31">
        <f t="shared" si="36"/>
        <v>0</v>
      </c>
      <c r="J575" s="30">
        <f ca="1">B575+RAND()-0.5</f>
        <v>6.0586128004019715</v>
      </c>
      <c r="K575" s="18">
        <f>(B575-1)*10/9</f>
        <v>5.5555555555555554</v>
      </c>
      <c r="L575" s="78">
        <f>(C575-1)*10/9</f>
        <v>5.5555555555555554</v>
      </c>
    </row>
    <row r="576" spans="2:12" x14ac:dyDescent="0.25">
      <c r="B576">
        <v>6</v>
      </c>
      <c r="C576">
        <v>5.9</v>
      </c>
      <c r="D576">
        <v>98</v>
      </c>
      <c r="E576" s="73">
        <v>110454</v>
      </c>
      <c r="F576">
        <f t="shared" si="34"/>
        <v>6</v>
      </c>
      <c r="G576">
        <f t="shared" si="35"/>
        <v>9.9999999999999645E-2</v>
      </c>
      <c r="H576">
        <f t="shared" si="37"/>
        <v>9.9999999999999645E-2</v>
      </c>
      <c r="I576" s="31">
        <f t="shared" si="36"/>
        <v>1</v>
      </c>
      <c r="J576" s="30">
        <f ca="1">B576+RAND()-0.5</f>
        <v>5.616792023177811</v>
      </c>
      <c r="K576" s="18">
        <f>(B576-1)*10/9</f>
        <v>5.5555555555555554</v>
      </c>
      <c r="L576" s="78">
        <f>(C576-1)*10/9</f>
        <v>5.4444444444444446</v>
      </c>
    </row>
    <row r="577" spans="2:12" x14ac:dyDescent="0.25">
      <c r="B577">
        <v>2</v>
      </c>
      <c r="C577">
        <v>3.7</v>
      </c>
      <c r="D577">
        <v>87</v>
      </c>
      <c r="E577" s="73">
        <v>10931</v>
      </c>
      <c r="F577">
        <f t="shared" si="34"/>
        <v>3.5</v>
      </c>
      <c r="G577">
        <f t="shared" si="35"/>
        <v>-1.7000000000000002</v>
      </c>
      <c r="H577">
        <f t="shared" si="37"/>
        <v>1.7000000000000002</v>
      </c>
      <c r="I577" s="31">
        <f t="shared" si="36"/>
        <v>0</v>
      </c>
      <c r="J577" s="30">
        <f ca="1">B577+RAND()-0.5</f>
        <v>1.5286591112165238</v>
      </c>
      <c r="K577" s="18">
        <f>(B577-1)*10/9</f>
        <v>1.1111111111111112</v>
      </c>
      <c r="L577" s="78">
        <f>(C577-1)*10/9</f>
        <v>3</v>
      </c>
    </row>
    <row r="578" spans="2:12" x14ac:dyDescent="0.25">
      <c r="B578">
        <v>3</v>
      </c>
      <c r="C578">
        <v>3.7</v>
      </c>
      <c r="D578">
        <v>93</v>
      </c>
      <c r="E578" s="73">
        <v>5334</v>
      </c>
      <c r="F578">
        <f t="shared" ref="F578:F641" si="38">ROUND($C578*2, 0)/2</f>
        <v>3.5</v>
      </c>
      <c r="G578">
        <f t="shared" si="35"/>
        <v>-0.70000000000000018</v>
      </c>
      <c r="H578">
        <f t="shared" si="37"/>
        <v>0.70000000000000018</v>
      </c>
      <c r="I578" s="31">
        <f t="shared" si="36"/>
        <v>0</v>
      </c>
      <c r="J578" s="30">
        <f ca="1">B578+RAND()-0.5</f>
        <v>2.9242164229901424</v>
      </c>
      <c r="K578" s="18">
        <f>(B578-1)*10/9</f>
        <v>2.2222222222222223</v>
      </c>
      <c r="L578" s="78">
        <f>(C578-1)*10/9</f>
        <v>3</v>
      </c>
    </row>
    <row r="579" spans="2:12" x14ac:dyDescent="0.25">
      <c r="B579">
        <v>5</v>
      </c>
      <c r="C579">
        <v>4.4000000000000004</v>
      </c>
      <c r="D579">
        <v>89</v>
      </c>
      <c r="E579" s="73">
        <v>8213</v>
      </c>
      <c r="F579">
        <f t="shared" si="38"/>
        <v>4.5</v>
      </c>
      <c r="G579">
        <f t="shared" ref="G579:G642" si="39">B579-C579</f>
        <v>0.59999999999999964</v>
      </c>
      <c r="H579">
        <f t="shared" si="37"/>
        <v>0.59999999999999964</v>
      </c>
      <c r="I579" s="31">
        <f t="shared" ref="I579:I642" si="40">IF($G579&gt;0,1,0)</f>
        <v>1</v>
      </c>
      <c r="J579" s="30">
        <f ca="1">B579+RAND()-0.5</f>
        <v>4.6045737216723994</v>
      </c>
      <c r="K579" s="18">
        <f>(B579-1)*10/9</f>
        <v>4.4444444444444446</v>
      </c>
      <c r="L579" s="78">
        <f>(C579-1)*10/9</f>
        <v>3.7777777777777777</v>
      </c>
    </row>
    <row r="580" spans="2:12" x14ac:dyDescent="0.25">
      <c r="B580">
        <v>8</v>
      </c>
      <c r="C580">
        <v>6.3</v>
      </c>
      <c r="D580">
        <v>111</v>
      </c>
      <c r="E580" s="73">
        <v>14457</v>
      </c>
      <c r="F580">
        <f t="shared" si="38"/>
        <v>6.5</v>
      </c>
      <c r="G580">
        <f t="shared" si="39"/>
        <v>1.7000000000000002</v>
      </c>
      <c r="H580">
        <f t="shared" ref="H580:H643" si="41">ABS(G580)</f>
        <v>1.7000000000000002</v>
      </c>
      <c r="I580" s="31">
        <f t="shared" si="40"/>
        <v>1</v>
      </c>
      <c r="J580" s="30">
        <f ca="1">B580+RAND()-0.5</f>
        <v>7.5537691452937761</v>
      </c>
      <c r="K580" s="18">
        <f>(B580-1)*10/9</f>
        <v>7.7777777777777777</v>
      </c>
      <c r="L580" s="78">
        <f>(C580-1)*10/9</f>
        <v>5.8888888888888893</v>
      </c>
    </row>
    <row r="581" spans="2:12" x14ac:dyDescent="0.25">
      <c r="B581">
        <v>4</v>
      </c>
      <c r="C581">
        <v>7.6</v>
      </c>
      <c r="D581">
        <v>20</v>
      </c>
      <c r="E581" s="73">
        <v>94978</v>
      </c>
      <c r="F581">
        <f t="shared" si="38"/>
        <v>7.5</v>
      </c>
      <c r="G581">
        <f t="shared" si="39"/>
        <v>-3.5999999999999996</v>
      </c>
      <c r="H581">
        <f t="shared" si="41"/>
        <v>3.5999999999999996</v>
      </c>
      <c r="I581" s="31">
        <f t="shared" si="40"/>
        <v>0</v>
      </c>
      <c r="J581" s="30">
        <f ca="1">B581+RAND()-0.5</f>
        <v>3.8375346892668691</v>
      </c>
      <c r="K581" s="18">
        <f>(B581-1)*10/9</f>
        <v>3.3333333333333335</v>
      </c>
      <c r="L581" s="78">
        <f>(C581-1)*10/9</f>
        <v>7.333333333333333</v>
      </c>
    </row>
    <row r="582" spans="2:12" x14ac:dyDescent="0.25">
      <c r="B582">
        <v>8</v>
      </c>
      <c r="C582">
        <v>8.5</v>
      </c>
      <c r="D582">
        <v>86</v>
      </c>
      <c r="E582" s="73">
        <v>53203</v>
      </c>
      <c r="F582">
        <f t="shared" si="38"/>
        <v>8.5</v>
      </c>
      <c r="G582">
        <f t="shared" si="39"/>
        <v>-0.5</v>
      </c>
      <c r="H582">
        <f t="shared" si="41"/>
        <v>0.5</v>
      </c>
      <c r="I582" s="31">
        <f t="shared" si="40"/>
        <v>0</v>
      </c>
      <c r="J582" s="30">
        <f ca="1">B582+RAND()-0.5</f>
        <v>7.5976813255135642</v>
      </c>
      <c r="K582" s="18">
        <f>(B582-1)*10/9</f>
        <v>7.7777777777777777</v>
      </c>
      <c r="L582" s="78">
        <f>(C582-1)*10/9</f>
        <v>8.3333333333333339</v>
      </c>
    </row>
    <row r="583" spans="2:12" x14ac:dyDescent="0.25">
      <c r="B583">
        <v>7</v>
      </c>
      <c r="C583">
        <v>7</v>
      </c>
      <c r="D583">
        <v>30</v>
      </c>
      <c r="E583" s="73">
        <v>43225</v>
      </c>
      <c r="F583">
        <f t="shared" si="38"/>
        <v>7</v>
      </c>
      <c r="G583">
        <f t="shared" si="39"/>
        <v>0</v>
      </c>
      <c r="H583">
        <f t="shared" si="41"/>
        <v>0</v>
      </c>
      <c r="I583" s="31">
        <f t="shared" si="40"/>
        <v>0</v>
      </c>
      <c r="J583" s="30">
        <f ca="1">B583+RAND()-0.5</f>
        <v>7.1894001613844063</v>
      </c>
      <c r="K583" s="18">
        <f>(B583-1)*10/9</f>
        <v>6.666666666666667</v>
      </c>
      <c r="L583" s="78">
        <f>(C583-1)*10/9</f>
        <v>6.666666666666667</v>
      </c>
    </row>
    <row r="584" spans="2:12" x14ac:dyDescent="0.25">
      <c r="B584">
        <v>1</v>
      </c>
      <c r="C584">
        <v>5.7</v>
      </c>
      <c r="D584">
        <v>30</v>
      </c>
      <c r="E584" s="73">
        <v>36069</v>
      </c>
      <c r="F584">
        <f t="shared" si="38"/>
        <v>5.5</v>
      </c>
      <c r="G584">
        <f t="shared" si="39"/>
        <v>-4.7</v>
      </c>
      <c r="H584">
        <f t="shared" si="41"/>
        <v>4.7</v>
      </c>
      <c r="I584" s="31">
        <f t="shared" si="40"/>
        <v>0</v>
      </c>
      <c r="J584" s="30">
        <f ca="1">B584+RAND()-0.5</f>
        <v>1.4029334579608124</v>
      </c>
      <c r="K584" s="18">
        <f>(B584-1)*10/9</f>
        <v>0</v>
      </c>
      <c r="L584" s="78">
        <f>(C584-1)*10/9</f>
        <v>5.2222222222222223</v>
      </c>
    </row>
    <row r="585" spans="2:12" x14ac:dyDescent="0.25">
      <c r="B585">
        <v>7</v>
      </c>
      <c r="C585">
        <v>7.3</v>
      </c>
      <c r="D585">
        <v>85</v>
      </c>
      <c r="E585" s="73">
        <v>113672</v>
      </c>
      <c r="F585">
        <f t="shared" si="38"/>
        <v>7.5</v>
      </c>
      <c r="G585">
        <f t="shared" si="39"/>
        <v>-0.29999999999999982</v>
      </c>
      <c r="H585">
        <f t="shared" si="41"/>
        <v>0.29999999999999982</v>
      </c>
      <c r="I585" s="31">
        <f t="shared" si="40"/>
        <v>0</v>
      </c>
      <c r="J585" s="30">
        <f ca="1">B585+RAND()-0.5</f>
        <v>6.7596640826455108</v>
      </c>
      <c r="K585" s="18">
        <f>(B585-1)*10/9</f>
        <v>6.666666666666667</v>
      </c>
      <c r="L585" s="78">
        <f>(C585-1)*10/9</f>
        <v>7</v>
      </c>
    </row>
    <row r="586" spans="2:12" x14ac:dyDescent="0.25">
      <c r="B586">
        <v>6</v>
      </c>
      <c r="C586">
        <v>6.2</v>
      </c>
      <c r="D586">
        <v>98</v>
      </c>
      <c r="E586" s="73">
        <v>137624</v>
      </c>
      <c r="F586">
        <f t="shared" si="38"/>
        <v>6</v>
      </c>
      <c r="G586">
        <f t="shared" si="39"/>
        <v>-0.20000000000000018</v>
      </c>
      <c r="H586">
        <f t="shared" si="41"/>
        <v>0.20000000000000018</v>
      </c>
      <c r="I586" s="31">
        <f t="shared" si="40"/>
        <v>0</v>
      </c>
      <c r="J586" s="30">
        <f ca="1">B586+RAND()-0.5</f>
        <v>5.8849410461377012</v>
      </c>
      <c r="K586" s="18">
        <f>(B586-1)*10/9</f>
        <v>5.5555555555555554</v>
      </c>
      <c r="L586" s="78">
        <f>(C586-1)*10/9</f>
        <v>5.7777777777777777</v>
      </c>
    </row>
    <row r="587" spans="2:12" x14ac:dyDescent="0.25">
      <c r="B587">
        <v>4</v>
      </c>
      <c r="C587">
        <v>7.5</v>
      </c>
      <c r="D587">
        <v>88</v>
      </c>
      <c r="E587" s="73">
        <v>9940</v>
      </c>
      <c r="F587">
        <f t="shared" si="38"/>
        <v>7.5</v>
      </c>
      <c r="G587">
        <f t="shared" si="39"/>
        <v>-3.5</v>
      </c>
      <c r="H587">
        <f t="shared" si="41"/>
        <v>3.5</v>
      </c>
      <c r="I587" s="31">
        <f t="shared" si="40"/>
        <v>0</v>
      </c>
      <c r="J587" s="30">
        <f ca="1">B587+RAND()-0.5</f>
        <v>4.3958174648730965</v>
      </c>
      <c r="K587" s="18">
        <f>(B587-1)*10/9</f>
        <v>3.3333333333333335</v>
      </c>
      <c r="L587" s="78">
        <f>(C587-1)*10/9</f>
        <v>7.2222222222222223</v>
      </c>
    </row>
    <row r="588" spans="2:12" x14ac:dyDescent="0.25">
      <c r="B588">
        <v>5</v>
      </c>
      <c r="C588">
        <v>7.5</v>
      </c>
      <c r="D588">
        <v>177</v>
      </c>
      <c r="E588" s="73">
        <v>66880</v>
      </c>
      <c r="F588">
        <f t="shared" si="38"/>
        <v>7.5</v>
      </c>
      <c r="G588">
        <f t="shared" si="39"/>
        <v>-2.5</v>
      </c>
      <c r="H588">
        <f t="shared" si="41"/>
        <v>2.5</v>
      </c>
      <c r="I588" s="31">
        <f t="shared" si="40"/>
        <v>0</v>
      </c>
      <c r="J588" s="30">
        <f ca="1">B588+RAND()-0.5</f>
        <v>4.8855208673537387</v>
      </c>
      <c r="K588" s="18">
        <f>(B588-1)*10/9</f>
        <v>4.4444444444444446</v>
      </c>
      <c r="L588" s="78">
        <f>(C588-1)*10/9</f>
        <v>7.2222222222222223</v>
      </c>
    </row>
    <row r="589" spans="2:12" x14ac:dyDescent="0.25">
      <c r="B589">
        <v>4</v>
      </c>
      <c r="C589">
        <v>6.5</v>
      </c>
      <c r="D589">
        <v>82</v>
      </c>
      <c r="E589" s="73">
        <v>45660</v>
      </c>
      <c r="F589">
        <f t="shared" si="38"/>
        <v>6.5</v>
      </c>
      <c r="G589">
        <f t="shared" si="39"/>
        <v>-2.5</v>
      </c>
      <c r="H589">
        <f t="shared" si="41"/>
        <v>2.5</v>
      </c>
      <c r="I589" s="31">
        <f t="shared" si="40"/>
        <v>0</v>
      </c>
      <c r="J589" s="30">
        <f ca="1">B589+RAND()-0.5</f>
        <v>3.6495036997512518</v>
      </c>
      <c r="K589" s="18">
        <f>(B589-1)*10/9</f>
        <v>3.3333333333333335</v>
      </c>
      <c r="L589" s="78">
        <f>(C589-1)*10/9</f>
        <v>6.1111111111111107</v>
      </c>
    </row>
    <row r="590" spans="2:12" x14ac:dyDescent="0.25">
      <c r="B590">
        <v>8</v>
      </c>
      <c r="C590">
        <v>6.6</v>
      </c>
      <c r="D590">
        <v>93</v>
      </c>
      <c r="E590" s="73">
        <v>971</v>
      </c>
      <c r="F590">
        <f t="shared" si="38"/>
        <v>6.5</v>
      </c>
      <c r="G590">
        <f t="shared" si="39"/>
        <v>1.4000000000000004</v>
      </c>
      <c r="H590">
        <f t="shared" si="41"/>
        <v>1.4000000000000004</v>
      </c>
      <c r="I590" s="31">
        <f t="shared" si="40"/>
        <v>1</v>
      </c>
      <c r="J590" s="30">
        <f ca="1">B590+RAND()-0.5</f>
        <v>7.8732719159469085</v>
      </c>
      <c r="K590" s="18">
        <f>(B590-1)*10/9</f>
        <v>7.7777777777777777</v>
      </c>
      <c r="L590" s="78">
        <f>(C590-1)*10/9</f>
        <v>6.2222222222222223</v>
      </c>
    </row>
    <row r="591" spans="2:12" x14ac:dyDescent="0.25">
      <c r="B591">
        <v>1</v>
      </c>
      <c r="C591">
        <v>4.5999999999999996</v>
      </c>
      <c r="D591">
        <v>111</v>
      </c>
      <c r="E591" s="73">
        <v>493</v>
      </c>
      <c r="F591">
        <f t="shared" si="38"/>
        <v>4.5</v>
      </c>
      <c r="G591">
        <f t="shared" si="39"/>
        <v>-3.5999999999999996</v>
      </c>
      <c r="H591">
        <f t="shared" si="41"/>
        <v>3.5999999999999996</v>
      </c>
      <c r="I591" s="31">
        <f t="shared" si="40"/>
        <v>0</v>
      </c>
      <c r="J591" s="30">
        <f ca="1">B591+RAND()-0.5</f>
        <v>0.88977646493350204</v>
      </c>
      <c r="K591" s="18">
        <f>(B591-1)*10/9</f>
        <v>0</v>
      </c>
      <c r="L591" s="78">
        <f>(C591-1)*10/9</f>
        <v>4</v>
      </c>
    </row>
    <row r="592" spans="2:12" x14ac:dyDescent="0.25">
      <c r="B592">
        <v>1</v>
      </c>
      <c r="C592">
        <v>4.2</v>
      </c>
      <c r="D592">
        <v>115</v>
      </c>
      <c r="E592" s="73">
        <v>18644</v>
      </c>
      <c r="F592">
        <f t="shared" si="38"/>
        <v>4</v>
      </c>
      <c r="G592">
        <f t="shared" si="39"/>
        <v>-3.2</v>
      </c>
      <c r="H592">
        <f t="shared" si="41"/>
        <v>3.2</v>
      </c>
      <c r="I592" s="31">
        <f t="shared" si="40"/>
        <v>0</v>
      </c>
      <c r="J592" s="30">
        <f ca="1">B592+RAND()-0.5</f>
        <v>0.90640233267371295</v>
      </c>
      <c r="K592" s="18">
        <f>(B592-1)*10/9</f>
        <v>0</v>
      </c>
      <c r="L592" s="78">
        <f>(C592-1)*10/9</f>
        <v>3.5555555555555554</v>
      </c>
    </row>
    <row r="593" spans="2:12" x14ac:dyDescent="0.25">
      <c r="B593">
        <v>3</v>
      </c>
      <c r="C593">
        <v>4.8</v>
      </c>
      <c r="D593">
        <v>95</v>
      </c>
      <c r="E593" s="73">
        <v>35221</v>
      </c>
      <c r="F593">
        <f t="shared" si="38"/>
        <v>5</v>
      </c>
      <c r="G593">
        <f t="shared" si="39"/>
        <v>-1.7999999999999998</v>
      </c>
      <c r="H593">
        <f t="shared" si="41"/>
        <v>1.7999999999999998</v>
      </c>
      <c r="I593" s="31">
        <f t="shared" si="40"/>
        <v>0</v>
      </c>
      <c r="J593" s="30">
        <f ca="1">B593+RAND()-0.5</f>
        <v>2.541149368409064</v>
      </c>
      <c r="K593" s="18">
        <f>(B593-1)*10/9</f>
        <v>2.2222222222222223</v>
      </c>
      <c r="L593" s="78">
        <f>(C593-1)*10/9</f>
        <v>4.2222222222222223</v>
      </c>
    </row>
    <row r="594" spans="2:12" x14ac:dyDescent="0.25">
      <c r="B594">
        <v>2</v>
      </c>
      <c r="C594">
        <v>3.2</v>
      </c>
      <c r="D594">
        <v>30</v>
      </c>
      <c r="E594" s="73">
        <v>5310</v>
      </c>
      <c r="F594">
        <f t="shared" si="38"/>
        <v>3</v>
      </c>
      <c r="G594">
        <f t="shared" si="39"/>
        <v>-1.2000000000000002</v>
      </c>
      <c r="H594">
        <f t="shared" si="41"/>
        <v>1.2000000000000002</v>
      </c>
      <c r="I594" s="31">
        <f t="shared" si="40"/>
        <v>0</v>
      </c>
      <c r="J594" s="30">
        <f ca="1">B594+RAND()-0.5</f>
        <v>1.9759789111002402</v>
      </c>
      <c r="K594" s="18">
        <f>(B594-1)*10/9</f>
        <v>1.1111111111111112</v>
      </c>
      <c r="L594" s="78">
        <f>(C594-1)*10/9</f>
        <v>2.4444444444444446</v>
      </c>
    </row>
    <row r="595" spans="2:12" x14ac:dyDescent="0.25">
      <c r="B595">
        <v>7</v>
      </c>
      <c r="C595">
        <v>7.6</v>
      </c>
      <c r="D595">
        <v>124</v>
      </c>
      <c r="E595" s="73">
        <v>56089</v>
      </c>
      <c r="F595">
        <f t="shared" si="38"/>
        <v>7.5</v>
      </c>
      <c r="G595">
        <f t="shared" si="39"/>
        <v>-0.59999999999999964</v>
      </c>
      <c r="H595">
        <f t="shared" si="41"/>
        <v>0.59999999999999964</v>
      </c>
      <c r="I595" s="31">
        <f t="shared" si="40"/>
        <v>0</v>
      </c>
      <c r="J595" s="30">
        <f ca="1">B595+RAND()-0.5</f>
        <v>6.7848891671280827</v>
      </c>
      <c r="K595" s="18">
        <f>(B595-1)*10/9</f>
        <v>6.666666666666667</v>
      </c>
      <c r="L595" s="78">
        <f>(C595-1)*10/9</f>
        <v>7.333333333333333</v>
      </c>
    </row>
    <row r="596" spans="2:12" x14ac:dyDescent="0.25">
      <c r="B596">
        <v>4</v>
      </c>
      <c r="C596">
        <v>5.6</v>
      </c>
      <c r="D596">
        <v>95</v>
      </c>
      <c r="E596" s="73">
        <v>7048</v>
      </c>
      <c r="F596">
        <f t="shared" si="38"/>
        <v>5.5</v>
      </c>
      <c r="G596">
        <f t="shared" si="39"/>
        <v>-1.5999999999999996</v>
      </c>
      <c r="H596">
        <f t="shared" si="41"/>
        <v>1.5999999999999996</v>
      </c>
      <c r="I596" s="31">
        <f t="shared" si="40"/>
        <v>0</v>
      </c>
      <c r="J596" s="30">
        <f ca="1">B596+RAND()-0.5</f>
        <v>3.7620104513580248</v>
      </c>
      <c r="K596" s="18">
        <f>(B596-1)*10/9</f>
        <v>3.3333333333333335</v>
      </c>
      <c r="L596" s="78">
        <f>(C596-1)*10/9</f>
        <v>5.1111111111111107</v>
      </c>
    </row>
    <row r="597" spans="2:12" x14ac:dyDescent="0.25">
      <c r="B597">
        <v>8</v>
      </c>
      <c r="C597">
        <v>7.9</v>
      </c>
      <c r="D597">
        <v>122</v>
      </c>
      <c r="E597" s="73">
        <v>166895</v>
      </c>
      <c r="F597">
        <f t="shared" si="38"/>
        <v>8</v>
      </c>
      <c r="G597">
        <f t="shared" si="39"/>
        <v>9.9999999999999645E-2</v>
      </c>
      <c r="H597">
        <f t="shared" si="41"/>
        <v>9.9999999999999645E-2</v>
      </c>
      <c r="I597" s="31">
        <f t="shared" si="40"/>
        <v>1</v>
      </c>
      <c r="J597" s="30">
        <f ca="1">B597+RAND()-0.5</f>
        <v>8.3053536033199737</v>
      </c>
      <c r="K597" s="18">
        <f>(B597-1)*10/9</f>
        <v>7.7777777777777777</v>
      </c>
      <c r="L597" s="78">
        <f>(C597-1)*10/9</f>
        <v>7.666666666666667</v>
      </c>
    </row>
    <row r="598" spans="2:12" x14ac:dyDescent="0.25">
      <c r="B598">
        <v>5</v>
      </c>
      <c r="C598">
        <v>6.3</v>
      </c>
      <c r="D598">
        <v>90</v>
      </c>
      <c r="E598" s="73">
        <v>440</v>
      </c>
      <c r="F598">
        <f t="shared" si="38"/>
        <v>6.5</v>
      </c>
      <c r="G598">
        <f t="shared" si="39"/>
        <v>-1.2999999999999998</v>
      </c>
      <c r="H598">
        <f t="shared" si="41"/>
        <v>1.2999999999999998</v>
      </c>
      <c r="I598" s="31">
        <f t="shared" si="40"/>
        <v>0</v>
      </c>
      <c r="J598" s="30">
        <f ca="1">B598+RAND()-0.5</f>
        <v>4.6177556168391973</v>
      </c>
      <c r="K598" s="18">
        <f>(B598-1)*10/9</f>
        <v>4.4444444444444446</v>
      </c>
      <c r="L598" s="78">
        <f>(C598-1)*10/9</f>
        <v>5.8888888888888893</v>
      </c>
    </row>
    <row r="599" spans="2:12" x14ac:dyDescent="0.25">
      <c r="B599">
        <v>3</v>
      </c>
      <c r="C599">
        <v>7</v>
      </c>
      <c r="D599">
        <v>5</v>
      </c>
      <c r="E599" s="73">
        <v>9381</v>
      </c>
      <c r="F599">
        <f t="shared" si="38"/>
        <v>7</v>
      </c>
      <c r="G599">
        <f t="shared" si="39"/>
        <v>-4</v>
      </c>
      <c r="H599">
        <f t="shared" si="41"/>
        <v>4</v>
      </c>
      <c r="I599" s="31">
        <f t="shared" si="40"/>
        <v>0</v>
      </c>
      <c r="J599" s="30">
        <f ca="1">B599+RAND()-0.5</f>
        <v>2.6008595177757718</v>
      </c>
      <c r="K599" s="18">
        <f>(B599-1)*10/9</f>
        <v>2.2222222222222223</v>
      </c>
      <c r="L599" s="78">
        <f>(C599-1)*10/9</f>
        <v>6.666666666666667</v>
      </c>
    </row>
    <row r="600" spans="2:12" x14ac:dyDescent="0.25">
      <c r="B600">
        <v>7</v>
      </c>
      <c r="C600">
        <v>6.7</v>
      </c>
      <c r="D600">
        <v>80</v>
      </c>
      <c r="E600" s="73">
        <v>2428</v>
      </c>
      <c r="F600">
        <f t="shared" si="38"/>
        <v>6.5</v>
      </c>
      <c r="G600">
        <f t="shared" si="39"/>
        <v>0.29999999999999982</v>
      </c>
      <c r="H600">
        <f t="shared" si="41"/>
        <v>0.29999999999999982</v>
      </c>
      <c r="I600" s="31">
        <f t="shared" si="40"/>
        <v>1</v>
      </c>
      <c r="J600" s="30">
        <f ca="1">B600+RAND()-0.5</f>
        <v>6.6781044714472442</v>
      </c>
      <c r="K600" s="18">
        <f>(B600-1)*10/9</f>
        <v>6.666666666666667</v>
      </c>
      <c r="L600" s="78">
        <f>(C600-1)*10/9</f>
        <v>6.333333333333333</v>
      </c>
    </row>
    <row r="601" spans="2:12" x14ac:dyDescent="0.25">
      <c r="B601">
        <v>7</v>
      </c>
      <c r="C601">
        <v>7.3</v>
      </c>
      <c r="D601">
        <v>112</v>
      </c>
      <c r="E601" s="73">
        <v>54716</v>
      </c>
      <c r="F601">
        <f t="shared" si="38"/>
        <v>7.5</v>
      </c>
      <c r="G601">
        <f t="shared" si="39"/>
        <v>-0.29999999999999982</v>
      </c>
      <c r="H601">
        <f t="shared" si="41"/>
        <v>0.29999999999999982</v>
      </c>
      <c r="I601" s="31">
        <f t="shared" si="40"/>
        <v>0</v>
      </c>
      <c r="J601" s="30">
        <f ca="1">B601+RAND()-0.5</f>
        <v>6.9387073951449647</v>
      </c>
      <c r="K601" s="18">
        <f>(B601-1)*10/9</f>
        <v>6.666666666666667</v>
      </c>
      <c r="L601" s="78">
        <f>(C601-1)*10/9</f>
        <v>7</v>
      </c>
    </row>
    <row r="602" spans="2:12" x14ac:dyDescent="0.25">
      <c r="B602">
        <v>6</v>
      </c>
      <c r="C602">
        <v>7.1</v>
      </c>
      <c r="D602">
        <v>52</v>
      </c>
      <c r="E602" s="73">
        <v>2192</v>
      </c>
      <c r="F602">
        <f t="shared" si="38"/>
        <v>7</v>
      </c>
      <c r="G602">
        <f t="shared" si="39"/>
        <v>-1.0999999999999996</v>
      </c>
      <c r="H602">
        <f t="shared" si="41"/>
        <v>1.0999999999999996</v>
      </c>
      <c r="I602" s="31">
        <f t="shared" si="40"/>
        <v>0</v>
      </c>
      <c r="J602" s="30">
        <f ca="1">B602+RAND()-0.5</f>
        <v>5.7351687462073659</v>
      </c>
      <c r="K602" s="18">
        <f>(B602-1)*10/9</f>
        <v>5.5555555555555554</v>
      </c>
      <c r="L602" s="78">
        <f>(C602-1)*10/9</f>
        <v>6.7777777777777777</v>
      </c>
    </row>
    <row r="603" spans="2:12" x14ac:dyDescent="0.25">
      <c r="B603">
        <v>7</v>
      </c>
      <c r="C603">
        <v>7.4</v>
      </c>
      <c r="D603">
        <v>114</v>
      </c>
      <c r="E603" s="73">
        <v>51614</v>
      </c>
      <c r="F603">
        <f t="shared" si="38"/>
        <v>7.5</v>
      </c>
      <c r="G603">
        <f t="shared" si="39"/>
        <v>-0.40000000000000036</v>
      </c>
      <c r="H603">
        <f t="shared" si="41"/>
        <v>0.40000000000000036</v>
      </c>
      <c r="I603" s="31">
        <f t="shared" si="40"/>
        <v>0</v>
      </c>
      <c r="J603" s="30">
        <f ca="1">B603+RAND()-0.5</f>
        <v>6.5752165936582907</v>
      </c>
      <c r="K603" s="18">
        <f>(B603-1)*10/9</f>
        <v>6.666666666666667</v>
      </c>
      <c r="L603" s="78">
        <f>(C603-1)*10/9</f>
        <v>7.1111111111111107</v>
      </c>
    </row>
    <row r="604" spans="2:12" x14ac:dyDescent="0.25">
      <c r="B604">
        <v>8</v>
      </c>
      <c r="C604">
        <v>7.2</v>
      </c>
      <c r="D604">
        <v>94</v>
      </c>
      <c r="E604" s="73">
        <v>12995</v>
      </c>
      <c r="F604">
        <f t="shared" si="38"/>
        <v>7</v>
      </c>
      <c r="G604">
        <f t="shared" si="39"/>
        <v>0.79999999999999982</v>
      </c>
      <c r="H604">
        <f t="shared" si="41"/>
        <v>0.79999999999999982</v>
      </c>
      <c r="I604" s="31">
        <f t="shared" si="40"/>
        <v>1</v>
      </c>
      <c r="J604" s="30">
        <f ca="1">B604+RAND()-0.5</f>
        <v>7.8219552526525309</v>
      </c>
      <c r="K604" s="18">
        <f>(B604-1)*10/9</f>
        <v>7.7777777777777777</v>
      </c>
      <c r="L604" s="78">
        <f>(C604-1)*10/9</f>
        <v>6.8888888888888893</v>
      </c>
    </row>
    <row r="605" spans="2:12" x14ac:dyDescent="0.25">
      <c r="B605">
        <v>8</v>
      </c>
      <c r="C605">
        <v>8.4</v>
      </c>
      <c r="D605">
        <v>102</v>
      </c>
      <c r="E605" s="73">
        <v>94799</v>
      </c>
      <c r="F605">
        <f t="shared" si="38"/>
        <v>8.5</v>
      </c>
      <c r="G605">
        <f t="shared" si="39"/>
        <v>-0.40000000000000036</v>
      </c>
      <c r="H605">
        <f t="shared" si="41"/>
        <v>0.40000000000000036</v>
      </c>
      <c r="I605" s="31">
        <f t="shared" si="40"/>
        <v>0</v>
      </c>
      <c r="J605" s="30">
        <f ca="1">B605+RAND()-0.5</f>
        <v>8.3492319060023341</v>
      </c>
      <c r="K605" s="18">
        <f>(B605-1)*10/9</f>
        <v>7.7777777777777777</v>
      </c>
      <c r="L605" s="78">
        <f>(C605-1)*10/9</f>
        <v>8.2222222222222214</v>
      </c>
    </row>
    <row r="606" spans="2:12" x14ac:dyDescent="0.25">
      <c r="B606">
        <v>5</v>
      </c>
      <c r="C606">
        <v>8</v>
      </c>
      <c r="D606">
        <v>100</v>
      </c>
      <c r="E606" s="73">
        <v>31709</v>
      </c>
      <c r="F606">
        <f t="shared" si="38"/>
        <v>8</v>
      </c>
      <c r="G606">
        <f t="shared" si="39"/>
        <v>-3</v>
      </c>
      <c r="H606">
        <f t="shared" si="41"/>
        <v>3</v>
      </c>
      <c r="I606" s="31">
        <f t="shared" si="40"/>
        <v>0</v>
      </c>
      <c r="J606" s="30">
        <f ca="1">B606+RAND()-0.5</f>
        <v>5.236558230855314</v>
      </c>
      <c r="K606" s="18">
        <f>(B606-1)*10/9</f>
        <v>4.4444444444444446</v>
      </c>
      <c r="L606" s="78">
        <f>(C606-1)*10/9</f>
        <v>7.7777777777777777</v>
      </c>
    </row>
    <row r="607" spans="2:12" x14ac:dyDescent="0.25">
      <c r="B607">
        <v>4</v>
      </c>
      <c r="C607">
        <v>8.1</v>
      </c>
      <c r="D607">
        <v>114</v>
      </c>
      <c r="E607" s="73">
        <v>22850</v>
      </c>
      <c r="F607">
        <f t="shared" si="38"/>
        <v>8</v>
      </c>
      <c r="G607">
        <f t="shared" si="39"/>
        <v>-4.0999999999999996</v>
      </c>
      <c r="H607">
        <f t="shared" si="41"/>
        <v>4.0999999999999996</v>
      </c>
      <c r="I607" s="31">
        <f t="shared" si="40"/>
        <v>0</v>
      </c>
      <c r="J607" s="30">
        <f ca="1">B607+RAND()-0.5</f>
        <v>4.2487318047709888</v>
      </c>
      <c r="K607" s="18">
        <f>(B607-1)*10/9</f>
        <v>3.3333333333333335</v>
      </c>
      <c r="L607" s="78">
        <f>(C607-1)*10/9</f>
        <v>7.8888888888888893</v>
      </c>
    </row>
    <row r="608" spans="2:12" x14ac:dyDescent="0.25">
      <c r="B608">
        <v>2</v>
      </c>
      <c r="C608">
        <v>6.8</v>
      </c>
      <c r="D608">
        <v>3</v>
      </c>
      <c r="E608" s="73">
        <v>506</v>
      </c>
      <c r="F608">
        <f t="shared" si="38"/>
        <v>7</v>
      </c>
      <c r="G608">
        <f t="shared" si="39"/>
        <v>-4.8</v>
      </c>
      <c r="H608">
        <f t="shared" si="41"/>
        <v>4.8</v>
      </c>
      <c r="I608" s="31">
        <f t="shared" si="40"/>
        <v>0</v>
      </c>
      <c r="J608" s="30">
        <f ca="1">B608+RAND()-0.5</f>
        <v>2.3370795571976899</v>
      </c>
      <c r="K608" s="18">
        <f>(B608-1)*10/9</f>
        <v>1.1111111111111112</v>
      </c>
      <c r="L608" s="78">
        <f>(C608-1)*10/9</f>
        <v>6.4444444444444446</v>
      </c>
    </row>
    <row r="609" spans="2:12" x14ac:dyDescent="0.25">
      <c r="B609">
        <v>8</v>
      </c>
      <c r="C609">
        <v>8.3000000000000007</v>
      </c>
      <c r="D609">
        <v>136</v>
      </c>
      <c r="E609" s="73">
        <v>67429</v>
      </c>
      <c r="F609">
        <f t="shared" si="38"/>
        <v>8.5</v>
      </c>
      <c r="G609">
        <f t="shared" si="39"/>
        <v>-0.30000000000000071</v>
      </c>
      <c r="H609">
        <f t="shared" si="41"/>
        <v>0.30000000000000071</v>
      </c>
      <c r="I609" s="31">
        <f t="shared" si="40"/>
        <v>0</v>
      </c>
      <c r="J609" s="30">
        <f ca="1">B609+RAND()-0.5</f>
        <v>7.6908634634588964</v>
      </c>
      <c r="K609" s="18">
        <f>(B609-1)*10/9</f>
        <v>7.7777777777777777</v>
      </c>
      <c r="L609" s="78">
        <f>(C609-1)*10/9</f>
        <v>8.1111111111111107</v>
      </c>
    </row>
    <row r="610" spans="2:12" x14ac:dyDescent="0.25">
      <c r="B610">
        <v>5</v>
      </c>
      <c r="C610">
        <v>5.3</v>
      </c>
      <c r="D610">
        <v>7</v>
      </c>
      <c r="E610" s="73">
        <v>140</v>
      </c>
      <c r="F610">
        <f t="shared" si="38"/>
        <v>5.5</v>
      </c>
      <c r="G610">
        <f t="shared" si="39"/>
        <v>-0.29999999999999982</v>
      </c>
      <c r="H610">
        <f t="shared" si="41"/>
        <v>0.29999999999999982</v>
      </c>
      <c r="I610" s="31">
        <f t="shared" si="40"/>
        <v>0</v>
      </c>
      <c r="J610" s="30">
        <f ca="1">B610+RAND()-0.5</f>
        <v>5.318729884566098</v>
      </c>
      <c r="K610" s="18">
        <f>(B610-1)*10/9</f>
        <v>4.4444444444444446</v>
      </c>
      <c r="L610" s="78">
        <f>(C610-1)*10/9</f>
        <v>4.7777777777777777</v>
      </c>
    </row>
    <row r="611" spans="2:12" x14ac:dyDescent="0.25">
      <c r="B611">
        <v>7</v>
      </c>
      <c r="C611">
        <v>6.1</v>
      </c>
      <c r="D611">
        <v>90</v>
      </c>
      <c r="E611" s="73">
        <v>5461</v>
      </c>
      <c r="F611">
        <f t="shared" si="38"/>
        <v>6</v>
      </c>
      <c r="G611">
        <f t="shared" si="39"/>
        <v>0.90000000000000036</v>
      </c>
      <c r="H611">
        <f t="shared" si="41"/>
        <v>0.90000000000000036</v>
      </c>
      <c r="I611" s="31">
        <f t="shared" si="40"/>
        <v>1</v>
      </c>
      <c r="J611" s="30">
        <f ca="1">B611+RAND()-0.5</f>
        <v>6.8076999222708796</v>
      </c>
      <c r="K611" s="18">
        <f>(B611-1)*10/9</f>
        <v>6.666666666666667</v>
      </c>
      <c r="L611" s="78">
        <f>(C611-1)*10/9</f>
        <v>5.666666666666667</v>
      </c>
    </row>
    <row r="612" spans="2:12" x14ac:dyDescent="0.25">
      <c r="B612">
        <v>1</v>
      </c>
      <c r="C612">
        <v>2.8</v>
      </c>
      <c r="D612">
        <v>30</v>
      </c>
      <c r="E612" s="73">
        <v>15120</v>
      </c>
      <c r="F612">
        <f t="shared" si="38"/>
        <v>3</v>
      </c>
      <c r="G612">
        <f t="shared" si="39"/>
        <v>-1.7999999999999998</v>
      </c>
      <c r="H612">
        <f t="shared" si="41"/>
        <v>1.7999999999999998</v>
      </c>
      <c r="I612" s="31">
        <f t="shared" si="40"/>
        <v>0</v>
      </c>
      <c r="J612" s="30">
        <f ca="1">B612+RAND()-0.5</f>
        <v>0.63427362226826034</v>
      </c>
      <c r="K612" s="18">
        <f>(B612-1)*10/9</f>
        <v>0</v>
      </c>
      <c r="L612" s="78">
        <f>(C612-1)*10/9</f>
        <v>2</v>
      </c>
    </row>
    <row r="613" spans="2:12" x14ac:dyDescent="0.25">
      <c r="B613">
        <v>1</v>
      </c>
      <c r="C613">
        <v>1.7</v>
      </c>
      <c r="D613">
        <v>40</v>
      </c>
      <c r="E613" s="73">
        <v>6114</v>
      </c>
      <c r="F613">
        <f t="shared" si="38"/>
        <v>1.5</v>
      </c>
      <c r="G613">
        <f t="shared" si="39"/>
        <v>-0.7</v>
      </c>
      <c r="H613">
        <f t="shared" si="41"/>
        <v>0.7</v>
      </c>
      <c r="I613" s="31">
        <f t="shared" si="40"/>
        <v>0</v>
      </c>
      <c r="J613" s="30">
        <f ca="1">B613+RAND()-0.5</f>
        <v>0.91671326083450166</v>
      </c>
      <c r="K613" s="18">
        <f>(B613-1)*10/9</f>
        <v>0</v>
      </c>
      <c r="L613" s="78">
        <f>(C613-1)*10/9</f>
        <v>0.77777777777777779</v>
      </c>
    </row>
    <row r="614" spans="2:12" x14ac:dyDescent="0.25">
      <c r="B614">
        <v>6</v>
      </c>
      <c r="C614">
        <v>6.2</v>
      </c>
      <c r="D614">
        <v>40</v>
      </c>
      <c r="E614" s="73">
        <v>17808</v>
      </c>
      <c r="F614">
        <f t="shared" si="38"/>
        <v>6</v>
      </c>
      <c r="G614">
        <f t="shared" si="39"/>
        <v>-0.20000000000000018</v>
      </c>
      <c r="H614">
        <f t="shared" si="41"/>
        <v>0.20000000000000018</v>
      </c>
      <c r="I614" s="31">
        <f t="shared" si="40"/>
        <v>0</v>
      </c>
      <c r="J614" s="30">
        <f ca="1">B614+RAND()-0.5</f>
        <v>6.1775287912358792</v>
      </c>
      <c r="K614" s="18">
        <f>(B614-1)*10/9</f>
        <v>5.5555555555555554</v>
      </c>
      <c r="L614" s="78">
        <f>(C614-1)*10/9</f>
        <v>5.7777777777777777</v>
      </c>
    </row>
    <row r="615" spans="2:12" x14ac:dyDescent="0.25">
      <c r="B615">
        <v>6</v>
      </c>
      <c r="C615">
        <v>7.3</v>
      </c>
      <c r="D615">
        <v>105</v>
      </c>
      <c r="E615" s="73">
        <v>46763</v>
      </c>
      <c r="F615">
        <f t="shared" si="38"/>
        <v>7.5</v>
      </c>
      <c r="G615">
        <f t="shared" si="39"/>
        <v>-1.2999999999999998</v>
      </c>
      <c r="H615">
        <f t="shared" si="41"/>
        <v>1.2999999999999998</v>
      </c>
      <c r="I615" s="31">
        <f t="shared" si="40"/>
        <v>0</v>
      </c>
      <c r="J615" s="30">
        <f ca="1">B615+RAND()-0.5</f>
        <v>5.65283915499879</v>
      </c>
      <c r="K615" s="18">
        <f>(B615-1)*10/9</f>
        <v>5.5555555555555554</v>
      </c>
      <c r="L615" s="78">
        <f>(C615-1)*10/9</f>
        <v>7</v>
      </c>
    </row>
    <row r="616" spans="2:12" x14ac:dyDescent="0.25">
      <c r="B616">
        <v>7</v>
      </c>
      <c r="C616">
        <v>6.7</v>
      </c>
      <c r="D616">
        <v>90</v>
      </c>
      <c r="E616" s="73">
        <v>6519</v>
      </c>
      <c r="F616">
        <f t="shared" si="38"/>
        <v>6.5</v>
      </c>
      <c r="G616">
        <f t="shared" si="39"/>
        <v>0.29999999999999982</v>
      </c>
      <c r="H616">
        <f t="shared" si="41"/>
        <v>0.29999999999999982</v>
      </c>
      <c r="I616" s="31">
        <f t="shared" si="40"/>
        <v>1</v>
      </c>
      <c r="J616" s="30">
        <f ca="1">B616+RAND()-0.5</f>
        <v>7.2535907660885428</v>
      </c>
      <c r="K616" s="18">
        <f>(B616-1)*10/9</f>
        <v>6.666666666666667</v>
      </c>
      <c r="L616" s="78">
        <f>(C616-1)*10/9</f>
        <v>6.333333333333333</v>
      </c>
    </row>
    <row r="617" spans="2:12" x14ac:dyDescent="0.25">
      <c r="B617">
        <v>3</v>
      </c>
      <c r="C617">
        <v>4.5999999999999996</v>
      </c>
      <c r="D617">
        <v>97</v>
      </c>
      <c r="E617" s="73">
        <v>3045</v>
      </c>
      <c r="F617">
        <f t="shared" si="38"/>
        <v>4.5</v>
      </c>
      <c r="G617">
        <f t="shared" si="39"/>
        <v>-1.5999999999999996</v>
      </c>
      <c r="H617">
        <f t="shared" si="41"/>
        <v>1.5999999999999996</v>
      </c>
      <c r="I617" s="31">
        <f t="shared" si="40"/>
        <v>0</v>
      </c>
      <c r="J617" s="30">
        <f ca="1">B617+RAND()-0.5</f>
        <v>3.1148373989962206</v>
      </c>
      <c r="K617" s="18">
        <f>(B617-1)*10/9</f>
        <v>2.2222222222222223</v>
      </c>
      <c r="L617" s="78">
        <f>(C617-1)*10/9</f>
        <v>4</v>
      </c>
    </row>
    <row r="618" spans="2:12" x14ac:dyDescent="0.25">
      <c r="B618">
        <v>6</v>
      </c>
      <c r="C618">
        <v>5.2</v>
      </c>
      <c r="D618">
        <v>7</v>
      </c>
      <c r="E618" s="73">
        <v>6787</v>
      </c>
      <c r="F618">
        <f t="shared" si="38"/>
        <v>5</v>
      </c>
      <c r="G618">
        <f t="shared" si="39"/>
        <v>0.79999999999999982</v>
      </c>
      <c r="H618">
        <f t="shared" si="41"/>
        <v>0.79999999999999982</v>
      </c>
      <c r="I618" s="31">
        <f t="shared" si="40"/>
        <v>1</v>
      </c>
      <c r="J618" s="30">
        <f ca="1">B618+RAND()-0.5</f>
        <v>5.6686687353446183</v>
      </c>
      <c r="K618" s="18">
        <f>(B618-1)*10/9</f>
        <v>5.5555555555555554</v>
      </c>
      <c r="L618" s="78">
        <f>(C618-1)*10/9</f>
        <v>4.666666666666667</v>
      </c>
    </row>
    <row r="619" spans="2:12" x14ac:dyDescent="0.25">
      <c r="B619">
        <v>7</v>
      </c>
      <c r="C619">
        <v>6.1</v>
      </c>
      <c r="D619">
        <v>119</v>
      </c>
      <c r="E619" s="73">
        <v>26526</v>
      </c>
      <c r="F619">
        <f t="shared" si="38"/>
        <v>6</v>
      </c>
      <c r="G619">
        <f t="shared" si="39"/>
        <v>0.90000000000000036</v>
      </c>
      <c r="H619">
        <f t="shared" si="41"/>
        <v>0.90000000000000036</v>
      </c>
      <c r="I619" s="31">
        <f t="shared" si="40"/>
        <v>1</v>
      </c>
      <c r="J619" s="30">
        <f ca="1">B619+RAND()-0.5</f>
        <v>7.0355364639069577</v>
      </c>
      <c r="K619" s="18">
        <f>(B619-1)*10/9</f>
        <v>6.666666666666667</v>
      </c>
      <c r="L619" s="78">
        <f>(C619-1)*10/9</f>
        <v>5.666666666666667</v>
      </c>
    </row>
    <row r="620" spans="2:12" x14ac:dyDescent="0.25">
      <c r="B620">
        <v>5</v>
      </c>
      <c r="C620">
        <v>8.5</v>
      </c>
      <c r="D620">
        <v>110</v>
      </c>
      <c r="E620" s="73">
        <v>44310</v>
      </c>
      <c r="F620">
        <f t="shared" si="38"/>
        <v>8.5</v>
      </c>
      <c r="G620">
        <f t="shared" si="39"/>
        <v>-3.5</v>
      </c>
      <c r="H620">
        <f t="shared" si="41"/>
        <v>3.5</v>
      </c>
      <c r="I620" s="31">
        <f t="shared" si="40"/>
        <v>0</v>
      </c>
      <c r="J620" s="30">
        <f ca="1">B620+RAND()-0.5</f>
        <v>5.2316064108729599</v>
      </c>
      <c r="K620" s="18">
        <f>(B620-1)*10/9</f>
        <v>4.4444444444444446</v>
      </c>
      <c r="L620" s="78">
        <f>(C620-1)*10/9</f>
        <v>8.3333333333333339</v>
      </c>
    </row>
    <row r="621" spans="2:12" x14ac:dyDescent="0.25">
      <c r="B621">
        <v>5</v>
      </c>
      <c r="C621">
        <v>7.1</v>
      </c>
      <c r="D621">
        <v>121</v>
      </c>
      <c r="E621" s="73">
        <v>22671</v>
      </c>
      <c r="F621">
        <f t="shared" si="38"/>
        <v>7</v>
      </c>
      <c r="G621">
        <f t="shared" si="39"/>
        <v>-2.0999999999999996</v>
      </c>
      <c r="H621">
        <f t="shared" si="41"/>
        <v>2.0999999999999996</v>
      </c>
      <c r="I621" s="31">
        <f t="shared" si="40"/>
        <v>0</v>
      </c>
      <c r="J621" s="30">
        <f ca="1">B621+RAND()-0.5</f>
        <v>5.372629015190225</v>
      </c>
      <c r="K621" s="18">
        <f>(B621-1)*10/9</f>
        <v>4.4444444444444446</v>
      </c>
      <c r="L621" s="78">
        <f>(C621-1)*10/9</f>
        <v>6.7777777777777777</v>
      </c>
    </row>
    <row r="622" spans="2:12" x14ac:dyDescent="0.25">
      <c r="B622">
        <v>2</v>
      </c>
      <c r="C622">
        <v>4.5</v>
      </c>
      <c r="D622">
        <v>26</v>
      </c>
      <c r="E622" s="73">
        <v>1354</v>
      </c>
      <c r="F622">
        <f t="shared" si="38"/>
        <v>4.5</v>
      </c>
      <c r="G622">
        <f t="shared" si="39"/>
        <v>-2.5</v>
      </c>
      <c r="H622">
        <f t="shared" si="41"/>
        <v>2.5</v>
      </c>
      <c r="I622" s="31">
        <f t="shared" si="40"/>
        <v>0</v>
      </c>
      <c r="J622" s="30">
        <f ca="1">B622+RAND()-0.5</f>
        <v>1.9605885577883595</v>
      </c>
      <c r="K622" s="18">
        <f>(B622-1)*10/9</f>
        <v>1.1111111111111112</v>
      </c>
      <c r="L622" s="78">
        <f>(C622-1)*10/9</f>
        <v>3.8888888888888888</v>
      </c>
    </row>
    <row r="623" spans="2:12" x14ac:dyDescent="0.25">
      <c r="B623">
        <v>7</v>
      </c>
      <c r="C623">
        <v>7.2</v>
      </c>
      <c r="D623">
        <v>190</v>
      </c>
      <c r="E623" s="73">
        <v>6889</v>
      </c>
      <c r="F623">
        <f t="shared" si="38"/>
        <v>7</v>
      </c>
      <c r="G623">
        <f t="shared" si="39"/>
        <v>-0.20000000000000018</v>
      </c>
      <c r="H623">
        <f t="shared" si="41"/>
        <v>0.20000000000000018</v>
      </c>
      <c r="I623" s="31">
        <f t="shared" si="40"/>
        <v>0</v>
      </c>
      <c r="J623" s="30">
        <f ca="1">B623+RAND()-0.5</f>
        <v>7.373142262665783</v>
      </c>
      <c r="K623" s="18">
        <f>(B623-1)*10/9</f>
        <v>6.666666666666667</v>
      </c>
      <c r="L623" s="78">
        <f>(C623-1)*10/9</f>
        <v>6.8888888888888893</v>
      </c>
    </row>
    <row r="624" spans="2:12" x14ac:dyDescent="0.25">
      <c r="B624">
        <v>6</v>
      </c>
      <c r="C624">
        <v>5.9</v>
      </c>
      <c r="D624">
        <v>15</v>
      </c>
      <c r="E624" s="73">
        <v>104</v>
      </c>
      <c r="F624">
        <f t="shared" si="38"/>
        <v>6</v>
      </c>
      <c r="G624">
        <f t="shared" si="39"/>
        <v>9.9999999999999645E-2</v>
      </c>
      <c r="H624">
        <f t="shared" si="41"/>
        <v>9.9999999999999645E-2</v>
      </c>
      <c r="I624" s="31">
        <f t="shared" si="40"/>
        <v>1</v>
      </c>
      <c r="J624" s="30">
        <f ca="1">B624+RAND()-0.5</f>
        <v>6.0461979194800657</v>
      </c>
      <c r="K624" s="18">
        <f>(B624-1)*10/9</f>
        <v>5.5555555555555554</v>
      </c>
      <c r="L624" s="78">
        <f>(C624-1)*10/9</f>
        <v>5.4444444444444446</v>
      </c>
    </row>
    <row r="625" spans="2:12" x14ac:dyDescent="0.25">
      <c r="B625">
        <v>8</v>
      </c>
      <c r="C625">
        <v>6.5</v>
      </c>
      <c r="D625">
        <v>128</v>
      </c>
      <c r="E625" s="73">
        <v>19109</v>
      </c>
      <c r="F625">
        <f t="shared" si="38"/>
        <v>6.5</v>
      </c>
      <c r="G625">
        <f t="shared" si="39"/>
        <v>1.5</v>
      </c>
      <c r="H625">
        <f t="shared" si="41"/>
        <v>1.5</v>
      </c>
      <c r="I625" s="31">
        <f t="shared" si="40"/>
        <v>1</v>
      </c>
      <c r="J625" s="30">
        <f ca="1">B625+RAND()-0.5</f>
        <v>7.8564598902295799</v>
      </c>
      <c r="K625" s="18">
        <f>(B625-1)*10/9</f>
        <v>7.7777777777777777</v>
      </c>
      <c r="L625" s="78">
        <f>(C625-1)*10/9</f>
        <v>6.1111111111111107</v>
      </c>
    </row>
    <row r="626" spans="2:12" x14ac:dyDescent="0.25">
      <c r="B626">
        <v>1</v>
      </c>
      <c r="C626">
        <v>3.4</v>
      </c>
      <c r="D626">
        <v>15</v>
      </c>
      <c r="E626" s="73">
        <v>63</v>
      </c>
      <c r="F626">
        <f t="shared" si="38"/>
        <v>3.5</v>
      </c>
      <c r="G626">
        <f t="shared" si="39"/>
        <v>-2.4</v>
      </c>
      <c r="H626">
        <f t="shared" si="41"/>
        <v>2.4</v>
      </c>
      <c r="I626" s="31">
        <f t="shared" si="40"/>
        <v>0</v>
      </c>
      <c r="J626" s="30">
        <f ca="1">B626+RAND()-0.5</f>
        <v>0.73798730498396692</v>
      </c>
      <c r="K626" s="18">
        <f>(B626-1)*10/9</f>
        <v>0</v>
      </c>
      <c r="L626" s="78">
        <f>(C626-1)*10/9</f>
        <v>2.6666666666666665</v>
      </c>
    </row>
    <row r="627" spans="2:12" x14ac:dyDescent="0.25">
      <c r="B627">
        <v>2</v>
      </c>
      <c r="C627">
        <v>3.9</v>
      </c>
      <c r="D627">
        <v>30</v>
      </c>
      <c r="E627" s="73">
        <v>622</v>
      </c>
      <c r="F627">
        <f t="shared" si="38"/>
        <v>4</v>
      </c>
      <c r="G627">
        <f t="shared" si="39"/>
        <v>-1.9</v>
      </c>
      <c r="H627">
        <f t="shared" si="41"/>
        <v>1.9</v>
      </c>
      <c r="I627" s="31">
        <f t="shared" si="40"/>
        <v>0</v>
      </c>
      <c r="J627" s="30">
        <f ca="1">B627+RAND()-0.5</f>
        <v>1.7687999145924298</v>
      </c>
      <c r="K627" s="18">
        <f>(B627-1)*10/9</f>
        <v>1.1111111111111112</v>
      </c>
      <c r="L627" s="78">
        <f>(C627-1)*10/9</f>
        <v>3.2222222222222223</v>
      </c>
    </row>
    <row r="628" spans="2:12" x14ac:dyDescent="0.25">
      <c r="B628">
        <v>2</v>
      </c>
      <c r="C628">
        <v>4.8</v>
      </c>
      <c r="D628">
        <v>90</v>
      </c>
      <c r="E628" s="73">
        <v>6096</v>
      </c>
      <c r="F628">
        <f t="shared" si="38"/>
        <v>5</v>
      </c>
      <c r="G628">
        <f t="shared" si="39"/>
        <v>-2.8</v>
      </c>
      <c r="H628">
        <f t="shared" si="41"/>
        <v>2.8</v>
      </c>
      <c r="I628" s="31">
        <f t="shared" si="40"/>
        <v>0</v>
      </c>
      <c r="J628" s="30">
        <f ca="1">B628+RAND()-0.5</f>
        <v>1.7716384718766163</v>
      </c>
      <c r="K628" s="18">
        <f>(B628-1)*10/9</f>
        <v>1.1111111111111112</v>
      </c>
      <c r="L628" s="78">
        <f>(C628-1)*10/9</f>
        <v>4.2222222222222223</v>
      </c>
    </row>
    <row r="629" spans="2:12" x14ac:dyDescent="0.25">
      <c r="B629">
        <v>2</v>
      </c>
      <c r="C629">
        <v>3.8</v>
      </c>
      <c r="E629" s="73">
        <v>125</v>
      </c>
      <c r="F629">
        <f t="shared" si="38"/>
        <v>4</v>
      </c>
      <c r="G629">
        <f t="shared" si="39"/>
        <v>-1.7999999999999998</v>
      </c>
      <c r="H629">
        <f t="shared" si="41"/>
        <v>1.7999999999999998</v>
      </c>
      <c r="I629" s="31">
        <f t="shared" si="40"/>
        <v>0</v>
      </c>
      <c r="J629" s="30">
        <f ca="1">B629+RAND()-0.5</f>
        <v>2.0722133064474422</v>
      </c>
      <c r="K629" s="18">
        <f>(B629-1)*10/9</f>
        <v>1.1111111111111112</v>
      </c>
      <c r="L629" s="78">
        <f>(C629-1)*10/9</f>
        <v>3.1111111111111112</v>
      </c>
    </row>
    <row r="630" spans="2:12" x14ac:dyDescent="0.25">
      <c r="B630">
        <v>5</v>
      </c>
      <c r="C630">
        <v>7.6</v>
      </c>
      <c r="D630">
        <v>138</v>
      </c>
      <c r="E630" s="73">
        <v>130601</v>
      </c>
      <c r="F630">
        <f t="shared" si="38"/>
        <v>7.5</v>
      </c>
      <c r="G630">
        <f t="shared" si="39"/>
        <v>-2.5999999999999996</v>
      </c>
      <c r="H630">
        <f t="shared" si="41"/>
        <v>2.5999999999999996</v>
      </c>
      <c r="I630" s="31">
        <f t="shared" si="40"/>
        <v>0</v>
      </c>
      <c r="J630" s="30">
        <f ca="1">B630+RAND()-0.5</f>
        <v>5.3576501488755826</v>
      </c>
      <c r="K630" s="18">
        <f>(B630-1)*10/9</f>
        <v>4.4444444444444446</v>
      </c>
      <c r="L630" s="78">
        <f>(C630-1)*10/9</f>
        <v>7.333333333333333</v>
      </c>
    </row>
    <row r="631" spans="2:12" x14ac:dyDescent="0.25">
      <c r="B631">
        <v>6</v>
      </c>
      <c r="C631">
        <v>6.8</v>
      </c>
      <c r="D631">
        <v>75</v>
      </c>
      <c r="E631" s="73">
        <v>429</v>
      </c>
      <c r="F631">
        <f t="shared" si="38"/>
        <v>7</v>
      </c>
      <c r="G631">
        <f t="shared" si="39"/>
        <v>-0.79999999999999982</v>
      </c>
      <c r="H631">
        <f t="shared" si="41"/>
        <v>0.79999999999999982</v>
      </c>
      <c r="I631" s="31">
        <f t="shared" si="40"/>
        <v>0</v>
      </c>
      <c r="J631" s="30">
        <f ca="1">B631+RAND()-0.5</f>
        <v>6.2481613014006481</v>
      </c>
      <c r="K631" s="18">
        <f>(B631-1)*10/9</f>
        <v>5.5555555555555554</v>
      </c>
      <c r="L631" s="78">
        <f>(C631-1)*10/9</f>
        <v>6.4444444444444446</v>
      </c>
    </row>
    <row r="632" spans="2:12" x14ac:dyDescent="0.25">
      <c r="B632">
        <v>6</v>
      </c>
      <c r="C632">
        <v>6.8</v>
      </c>
      <c r="D632">
        <v>132</v>
      </c>
      <c r="E632" s="73">
        <v>13902</v>
      </c>
      <c r="F632">
        <f t="shared" si="38"/>
        <v>7</v>
      </c>
      <c r="G632">
        <f t="shared" si="39"/>
        <v>-0.79999999999999982</v>
      </c>
      <c r="H632">
        <f t="shared" si="41"/>
        <v>0.79999999999999982</v>
      </c>
      <c r="I632" s="31">
        <f t="shared" si="40"/>
        <v>0</v>
      </c>
      <c r="J632" s="30">
        <f ca="1">B632+RAND()-0.5</f>
        <v>5.9177054683419907</v>
      </c>
      <c r="K632" s="18">
        <f>(B632-1)*10/9</f>
        <v>5.5555555555555554</v>
      </c>
      <c r="L632" s="78">
        <f>(C632-1)*10/9</f>
        <v>6.4444444444444446</v>
      </c>
    </row>
    <row r="633" spans="2:12" x14ac:dyDescent="0.25">
      <c r="B633">
        <v>6</v>
      </c>
      <c r="C633">
        <v>6.3</v>
      </c>
      <c r="D633">
        <v>142</v>
      </c>
      <c r="E633" s="73">
        <v>5183</v>
      </c>
      <c r="F633">
        <f t="shared" si="38"/>
        <v>6.5</v>
      </c>
      <c r="G633">
        <f t="shared" si="39"/>
        <v>-0.29999999999999982</v>
      </c>
      <c r="H633">
        <f t="shared" si="41"/>
        <v>0.29999999999999982</v>
      </c>
      <c r="I633" s="31">
        <f t="shared" si="40"/>
        <v>0</v>
      </c>
      <c r="J633" s="30">
        <f ca="1">B633+RAND()-0.5</f>
        <v>5.9312911667577186</v>
      </c>
      <c r="K633" s="18">
        <f>(B633-1)*10/9</f>
        <v>5.5555555555555554</v>
      </c>
      <c r="L633" s="78">
        <f>(C633-1)*10/9</f>
        <v>5.8888888888888893</v>
      </c>
    </row>
    <row r="634" spans="2:12" x14ac:dyDescent="0.25">
      <c r="B634">
        <v>5</v>
      </c>
      <c r="C634">
        <v>6.2</v>
      </c>
      <c r="D634">
        <v>86</v>
      </c>
      <c r="E634" s="73">
        <v>3630</v>
      </c>
      <c r="F634">
        <f t="shared" si="38"/>
        <v>6</v>
      </c>
      <c r="G634">
        <f t="shared" si="39"/>
        <v>-1.2000000000000002</v>
      </c>
      <c r="H634">
        <f t="shared" si="41"/>
        <v>1.2000000000000002</v>
      </c>
      <c r="I634" s="31">
        <f t="shared" si="40"/>
        <v>0</v>
      </c>
      <c r="J634" s="30">
        <f ca="1">B634+RAND()-0.5</f>
        <v>4.7565916523558203</v>
      </c>
      <c r="K634" s="18">
        <f>(B634-1)*10/9</f>
        <v>4.4444444444444446</v>
      </c>
      <c r="L634" s="78">
        <f>(C634-1)*10/9</f>
        <v>5.7777777777777777</v>
      </c>
    </row>
    <row r="635" spans="2:12" x14ac:dyDescent="0.25">
      <c r="B635">
        <v>7</v>
      </c>
      <c r="C635">
        <v>8.1</v>
      </c>
      <c r="D635">
        <v>94</v>
      </c>
      <c r="E635" s="73">
        <v>30009</v>
      </c>
      <c r="F635">
        <f t="shared" si="38"/>
        <v>8</v>
      </c>
      <c r="G635">
        <f t="shared" si="39"/>
        <v>-1.0999999999999996</v>
      </c>
      <c r="H635">
        <f t="shared" si="41"/>
        <v>1.0999999999999996</v>
      </c>
      <c r="I635" s="31">
        <f t="shared" si="40"/>
        <v>0</v>
      </c>
      <c r="J635" s="30">
        <f ca="1">B635+RAND()-0.5</f>
        <v>7.1375946200838394</v>
      </c>
      <c r="K635" s="18">
        <f>(B635-1)*10/9</f>
        <v>6.666666666666667</v>
      </c>
      <c r="L635" s="78">
        <f>(C635-1)*10/9</f>
        <v>7.8888888888888893</v>
      </c>
    </row>
    <row r="636" spans="2:12" x14ac:dyDescent="0.25">
      <c r="B636">
        <v>1</v>
      </c>
      <c r="C636">
        <v>3.4</v>
      </c>
      <c r="D636">
        <v>90</v>
      </c>
      <c r="E636" s="73">
        <v>8573</v>
      </c>
      <c r="F636">
        <f t="shared" si="38"/>
        <v>3.5</v>
      </c>
      <c r="G636">
        <f t="shared" si="39"/>
        <v>-2.4</v>
      </c>
      <c r="H636">
        <f t="shared" si="41"/>
        <v>2.4</v>
      </c>
      <c r="I636" s="31">
        <f t="shared" si="40"/>
        <v>0</v>
      </c>
      <c r="J636" s="30">
        <f ca="1">B636+RAND()-0.5</f>
        <v>0.56721212175194591</v>
      </c>
      <c r="K636" s="18">
        <f>(B636-1)*10/9</f>
        <v>0</v>
      </c>
      <c r="L636" s="78">
        <f>(C636-1)*10/9</f>
        <v>2.6666666666666665</v>
      </c>
    </row>
    <row r="637" spans="2:12" x14ac:dyDescent="0.25">
      <c r="B637">
        <v>7</v>
      </c>
      <c r="C637">
        <v>6.4</v>
      </c>
      <c r="D637">
        <v>85</v>
      </c>
      <c r="E637" s="73">
        <v>1336</v>
      </c>
      <c r="F637">
        <f t="shared" si="38"/>
        <v>6.5</v>
      </c>
      <c r="G637">
        <f t="shared" si="39"/>
        <v>0.59999999999999964</v>
      </c>
      <c r="H637">
        <f t="shared" si="41"/>
        <v>0.59999999999999964</v>
      </c>
      <c r="I637" s="31">
        <f t="shared" si="40"/>
        <v>1</v>
      </c>
      <c r="J637" s="30">
        <f ca="1">B637+RAND()-0.5</f>
        <v>6.7405413862349706</v>
      </c>
      <c r="K637" s="18">
        <f>(B637-1)*10/9</f>
        <v>6.666666666666667</v>
      </c>
      <c r="L637" s="78">
        <f>(C637-1)*10/9</f>
        <v>6</v>
      </c>
    </row>
    <row r="638" spans="2:12" x14ac:dyDescent="0.25">
      <c r="B638">
        <v>7</v>
      </c>
      <c r="C638">
        <v>6.5</v>
      </c>
      <c r="D638">
        <v>150</v>
      </c>
      <c r="E638" s="73">
        <v>8947</v>
      </c>
      <c r="F638">
        <f t="shared" si="38"/>
        <v>6.5</v>
      </c>
      <c r="G638">
        <f t="shared" si="39"/>
        <v>0.5</v>
      </c>
      <c r="H638">
        <f t="shared" si="41"/>
        <v>0.5</v>
      </c>
      <c r="I638" s="31">
        <f t="shared" si="40"/>
        <v>1</v>
      </c>
      <c r="J638" s="30">
        <f ca="1">B638+RAND()-0.5</f>
        <v>7.0530877595745531</v>
      </c>
      <c r="K638" s="18">
        <f>(B638-1)*10/9</f>
        <v>6.666666666666667</v>
      </c>
      <c r="L638" s="78">
        <f>(C638-1)*10/9</f>
        <v>6.1111111111111107</v>
      </c>
    </row>
    <row r="639" spans="2:12" x14ac:dyDescent="0.25">
      <c r="B639">
        <v>5</v>
      </c>
      <c r="C639">
        <v>5.4</v>
      </c>
      <c r="D639">
        <v>8</v>
      </c>
      <c r="E639" s="73">
        <v>1214</v>
      </c>
      <c r="F639">
        <f t="shared" si="38"/>
        <v>5.5</v>
      </c>
      <c r="G639">
        <f t="shared" si="39"/>
        <v>-0.40000000000000036</v>
      </c>
      <c r="H639">
        <f t="shared" si="41"/>
        <v>0.40000000000000036</v>
      </c>
      <c r="I639" s="31">
        <f t="shared" si="40"/>
        <v>0</v>
      </c>
      <c r="J639" s="30">
        <f ca="1">B639+RAND()-0.5</f>
        <v>5.3345612898654835</v>
      </c>
      <c r="K639" s="18">
        <f>(B639-1)*10/9</f>
        <v>4.4444444444444446</v>
      </c>
      <c r="L639" s="78">
        <f>(C639-1)*10/9</f>
        <v>4.8888888888888893</v>
      </c>
    </row>
    <row r="640" spans="2:12" x14ac:dyDescent="0.25">
      <c r="B640">
        <v>7</v>
      </c>
      <c r="C640">
        <v>7.4</v>
      </c>
      <c r="D640">
        <v>94</v>
      </c>
      <c r="E640" s="73">
        <v>23958</v>
      </c>
      <c r="F640">
        <f t="shared" si="38"/>
        <v>7.5</v>
      </c>
      <c r="G640">
        <f t="shared" si="39"/>
        <v>-0.40000000000000036</v>
      </c>
      <c r="H640">
        <f t="shared" si="41"/>
        <v>0.40000000000000036</v>
      </c>
      <c r="I640" s="31">
        <f t="shared" si="40"/>
        <v>0</v>
      </c>
      <c r="J640" s="30">
        <f ca="1">B640+RAND()-0.5</f>
        <v>7.3648744139624034</v>
      </c>
      <c r="K640" s="18">
        <f>(B640-1)*10/9</f>
        <v>6.666666666666667</v>
      </c>
      <c r="L640" s="78">
        <f>(C640-1)*10/9</f>
        <v>7.1111111111111107</v>
      </c>
    </row>
    <row r="641" spans="2:12" x14ac:dyDescent="0.25">
      <c r="B641">
        <v>4</v>
      </c>
      <c r="C641">
        <v>6.9</v>
      </c>
      <c r="D641">
        <v>80</v>
      </c>
      <c r="E641" s="73">
        <v>3660</v>
      </c>
      <c r="F641">
        <f t="shared" si="38"/>
        <v>7</v>
      </c>
      <c r="G641">
        <f t="shared" si="39"/>
        <v>-2.9000000000000004</v>
      </c>
      <c r="H641">
        <f t="shared" si="41"/>
        <v>2.9000000000000004</v>
      </c>
      <c r="I641" s="31">
        <f t="shared" si="40"/>
        <v>0</v>
      </c>
      <c r="J641" s="30">
        <f ca="1">B641+RAND()-0.5</f>
        <v>4.175903085051357</v>
      </c>
      <c r="K641" s="18">
        <f>(B641-1)*10/9</f>
        <v>3.3333333333333335</v>
      </c>
      <c r="L641" s="78">
        <f>(C641-1)*10/9</f>
        <v>6.5555555555555554</v>
      </c>
    </row>
    <row r="642" spans="2:12" x14ac:dyDescent="0.25">
      <c r="B642">
        <v>6</v>
      </c>
      <c r="C642">
        <v>7.2</v>
      </c>
      <c r="D642">
        <v>125</v>
      </c>
      <c r="E642" s="73">
        <v>13640</v>
      </c>
      <c r="F642">
        <f t="shared" ref="F642:F705" si="42">ROUND($C642*2, 0)/2</f>
        <v>7</v>
      </c>
      <c r="G642">
        <f t="shared" si="39"/>
        <v>-1.2000000000000002</v>
      </c>
      <c r="H642">
        <f t="shared" si="41"/>
        <v>1.2000000000000002</v>
      </c>
      <c r="I642" s="31">
        <f t="shared" si="40"/>
        <v>0</v>
      </c>
      <c r="J642" s="30">
        <f ca="1">B642+RAND()-0.5</f>
        <v>5.6008214754856791</v>
      </c>
      <c r="K642" s="18">
        <f>(B642-1)*10/9</f>
        <v>5.5555555555555554</v>
      </c>
      <c r="L642" s="78">
        <f>(C642-1)*10/9</f>
        <v>6.8888888888888893</v>
      </c>
    </row>
    <row r="643" spans="2:12" x14ac:dyDescent="0.25">
      <c r="B643">
        <v>8</v>
      </c>
      <c r="C643">
        <v>8.1</v>
      </c>
      <c r="D643">
        <v>117</v>
      </c>
      <c r="E643" s="73">
        <v>5467</v>
      </c>
      <c r="F643">
        <f t="shared" si="42"/>
        <v>8</v>
      </c>
      <c r="G643">
        <f t="shared" ref="G643:G706" si="43">B643-C643</f>
        <v>-9.9999999999999645E-2</v>
      </c>
      <c r="H643">
        <f t="shared" si="41"/>
        <v>9.9999999999999645E-2</v>
      </c>
      <c r="I643" s="31">
        <f t="shared" ref="I643:I706" si="44">IF($G643&gt;0,1,0)</f>
        <v>0</v>
      </c>
      <c r="J643" s="30">
        <f ca="1">B643+RAND()-0.5</f>
        <v>7.6028738622836567</v>
      </c>
      <c r="K643" s="18">
        <f>(B643-1)*10/9</f>
        <v>7.7777777777777777</v>
      </c>
      <c r="L643" s="78">
        <f>(C643-1)*10/9</f>
        <v>7.8888888888888893</v>
      </c>
    </row>
    <row r="644" spans="2:12" x14ac:dyDescent="0.25">
      <c r="B644">
        <v>3</v>
      </c>
      <c r="C644">
        <v>6.6</v>
      </c>
      <c r="D644">
        <v>3</v>
      </c>
      <c r="E644" s="73">
        <v>409</v>
      </c>
      <c r="F644">
        <f t="shared" si="42"/>
        <v>6.5</v>
      </c>
      <c r="G644">
        <f t="shared" si="43"/>
        <v>-3.5999999999999996</v>
      </c>
      <c r="H644">
        <f t="shared" ref="H644:H707" si="45">ABS(G644)</f>
        <v>3.5999999999999996</v>
      </c>
      <c r="I644" s="31">
        <f t="shared" si="44"/>
        <v>0</v>
      </c>
      <c r="J644" s="30">
        <f ca="1">B644+RAND()-0.5</f>
        <v>3.2133022483814453</v>
      </c>
      <c r="K644" s="18">
        <f>(B644-1)*10/9</f>
        <v>2.2222222222222223</v>
      </c>
      <c r="L644" s="78">
        <f>(C644-1)*10/9</f>
        <v>6.2222222222222223</v>
      </c>
    </row>
    <row r="645" spans="2:12" x14ac:dyDescent="0.25">
      <c r="B645">
        <v>8</v>
      </c>
      <c r="C645">
        <v>7.7</v>
      </c>
      <c r="D645">
        <v>115</v>
      </c>
      <c r="E645" s="73">
        <v>9644</v>
      </c>
      <c r="F645">
        <f t="shared" si="42"/>
        <v>7.5</v>
      </c>
      <c r="G645">
        <f t="shared" si="43"/>
        <v>0.29999999999999982</v>
      </c>
      <c r="H645">
        <f t="shared" si="45"/>
        <v>0.29999999999999982</v>
      </c>
      <c r="I645" s="31">
        <f t="shared" si="44"/>
        <v>1</v>
      </c>
      <c r="J645" s="30">
        <f ca="1">B645+RAND()-0.5</f>
        <v>8.1849818640083285</v>
      </c>
      <c r="K645" s="18">
        <f>(B645-1)*10/9</f>
        <v>7.7777777777777777</v>
      </c>
      <c r="L645" s="78">
        <f>(C645-1)*10/9</f>
        <v>7.4444444444444446</v>
      </c>
    </row>
    <row r="646" spans="2:12" x14ac:dyDescent="0.25">
      <c r="B646">
        <v>5</v>
      </c>
      <c r="C646">
        <v>7</v>
      </c>
      <c r="D646">
        <v>93</v>
      </c>
      <c r="E646" s="73">
        <v>15027</v>
      </c>
      <c r="F646">
        <f t="shared" si="42"/>
        <v>7</v>
      </c>
      <c r="G646">
        <f t="shared" si="43"/>
        <v>-2</v>
      </c>
      <c r="H646">
        <f t="shared" si="45"/>
        <v>2</v>
      </c>
      <c r="I646" s="31">
        <f t="shared" si="44"/>
        <v>0</v>
      </c>
      <c r="J646" s="30">
        <f ca="1">B646+RAND()-0.5</f>
        <v>4.9546642410381789</v>
      </c>
      <c r="K646" s="18">
        <f>(B646-1)*10/9</f>
        <v>4.4444444444444446</v>
      </c>
      <c r="L646" s="78">
        <f>(C646-1)*10/9</f>
        <v>6.666666666666667</v>
      </c>
    </row>
    <row r="647" spans="2:12" x14ac:dyDescent="0.25">
      <c r="B647">
        <v>6</v>
      </c>
      <c r="C647">
        <v>6.7</v>
      </c>
      <c r="D647">
        <v>88</v>
      </c>
      <c r="E647" s="73">
        <v>29207</v>
      </c>
      <c r="F647">
        <f t="shared" si="42"/>
        <v>6.5</v>
      </c>
      <c r="G647">
        <f t="shared" si="43"/>
        <v>-0.70000000000000018</v>
      </c>
      <c r="H647">
        <f t="shared" si="45"/>
        <v>0.70000000000000018</v>
      </c>
      <c r="I647" s="31">
        <f t="shared" si="44"/>
        <v>0</v>
      </c>
      <c r="J647" s="30">
        <f ca="1">B647+RAND()-0.5</f>
        <v>5.9430005314458088</v>
      </c>
      <c r="K647" s="18">
        <f>(B647-1)*10/9</f>
        <v>5.5555555555555554</v>
      </c>
      <c r="L647" s="78">
        <f>(C647-1)*10/9</f>
        <v>6.333333333333333</v>
      </c>
    </row>
    <row r="648" spans="2:12" x14ac:dyDescent="0.25">
      <c r="B648">
        <v>7</v>
      </c>
      <c r="C648">
        <v>6.4</v>
      </c>
      <c r="D648">
        <v>1</v>
      </c>
      <c r="E648" s="73">
        <v>3130</v>
      </c>
      <c r="F648">
        <f t="shared" si="42"/>
        <v>6.5</v>
      </c>
      <c r="G648">
        <f t="shared" si="43"/>
        <v>0.59999999999999964</v>
      </c>
      <c r="H648">
        <f t="shared" si="45"/>
        <v>0.59999999999999964</v>
      </c>
      <c r="I648" s="31">
        <f t="shared" si="44"/>
        <v>1</v>
      </c>
      <c r="J648" s="30">
        <f ca="1">B648+RAND()-0.5</f>
        <v>7.2098415966915494</v>
      </c>
      <c r="K648" s="18">
        <f>(B648-1)*10/9</f>
        <v>6.666666666666667</v>
      </c>
      <c r="L648" s="78">
        <f>(C648-1)*10/9</f>
        <v>6</v>
      </c>
    </row>
    <row r="649" spans="2:12" x14ac:dyDescent="0.25">
      <c r="B649">
        <v>6</v>
      </c>
      <c r="C649">
        <v>6.6</v>
      </c>
      <c r="D649">
        <v>1</v>
      </c>
      <c r="E649" s="73">
        <v>6128</v>
      </c>
      <c r="F649">
        <f t="shared" si="42"/>
        <v>6.5</v>
      </c>
      <c r="G649">
        <f t="shared" si="43"/>
        <v>-0.59999999999999964</v>
      </c>
      <c r="H649">
        <f t="shared" si="45"/>
        <v>0.59999999999999964</v>
      </c>
      <c r="I649" s="31">
        <f t="shared" si="44"/>
        <v>0</v>
      </c>
      <c r="J649" s="30">
        <f ca="1">B649+RAND()-0.5</f>
        <v>6.2487279232635808</v>
      </c>
      <c r="K649" s="18">
        <f>(B649-1)*10/9</f>
        <v>5.5555555555555554</v>
      </c>
      <c r="L649" s="78">
        <f>(C649-1)*10/9</f>
        <v>6.2222222222222223</v>
      </c>
    </row>
    <row r="650" spans="2:12" x14ac:dyDescent="0.25">
      <c r="B650">
        <v>7</v>
      </c>
      <c r="C650">
        <v>6</v>
      </c>
      <c r="D650">
        <v>1</v>
      </c>
      <c r="E650" s="73">
        <v>1223</v>
      </c>
      <c r="F650">
        <f t="shared" si="42"/>
        <v>6</v>
      </c>
      <c r="G650">
        <f t="shared" si="43"/>
        <v>1</v>
      </c>
      <c r="H650">
        <f t="shared" si="45"/>
        <v>1</v>
      </c>
      <c r="I650" s="31">
        <f t="shared" si="44"/>
        <v>1</v>
      </c>
      <c r="J650" s="30">
        <f ca="1">B650+RAND()-0.5</f>
        <v>6.8219871458059655</v>
      </c>
      <c r="K650" s="18">
        <f>(B650-1)*10/9</f>
        <v>6.666666666666667</v>
      </c>
      <c r="L650" s="78">
        <f>(C650-1)*10/9</f>
        <v>5.5555555555555554</v>
      </c>
    </row>
    <row r="651" spans="2:12" x14ac:dyDescent="0.25">
      <c r="B651">
        <v>4</v>
      </c>
      <c r="C651">
        <v>4.5</v>
      </c>
      <c r="D651">
        <v>1</v>
      </c>
      <c r="E651" s="73">
        <v>390</v>
      </c>
      <c r="F651">
        <f t="shared" si="42"/>
        <v>4.5</v>
      </c>
      <c r="G651">
        <f t="shared" si="43"/>
        <v>-0.5</v>
      </c>
      <c r="H651">
        <f t="shared" si="45"/>
        <v>0.5</v>
      </c>
      <c r="I651" s="31">
        <f t="shared" si="44"/>
        <v>0</v>
      </c>
      <c r="J651" s="30">
        <f ca="1">B651+RAND()-0.5</f>
        <v>4.0948517623800234</v>
      </c>
      <c r="K651" s="18">
        <f>(B651-1)*10/9</f>
        <v>3.3333333333333335</v>
      </c>
      <c r="L651" s="78">
        <f>(C651-1)*10/9</f>
        <v>3.8888888888888888</v>
      </c>
    </row>
    <row r="652" spans="2:12" x14ac:dyDescent="0.25">
      <c r="B652">
        <v>6</v>
      </c>
      <c r="C652">
        <v>7.5</v>
      </c>
      <c r="D652">
        <v>97</v>
      </c>
      <c r="E652" s="73">
        <v>44576</v>
      </c>
      <c r="F652">
        <f t="shared" si="42"/>
        <v>7.5</v>
      </c>
      <c r="G652">
        <f t="shared" si="43"/>
        <v>-1.5</v>
      </c>
      <c r="H652">
        <f t="shared" si="45"/>
        <v>1.5</v>
      </c>
      <c r="I652" s="31">
        <f t="shared" si="44"/>
        <v>0</v>
      </c>
      <c r="J652" s="30">
        <f ca="1">B652+RAND()-0.5</f>
        <v>6.0354615310735591</v>
      </c>
      <c r="K652" s="18">
        <f>(B652-1)*10/9</f>
        <v>5.5555555555555554</v>
      </c>
      <c r="L652" s="78">
        <f>(C652-1)*10/9</f>
        <v>7.2222222222222223</v>
      </c>
    </row>
    <row r="653" spans="2:12" x14ac:dyDescent="0.25">
      <c r="B653">
        <v>8</v>
      </c>
      <c r="C653">
        <v>8.5</v>
      </c>
      <c r="D653">
        <v>99</v>
      </c>
      <c r="E653" s="73">
        <v>33784</v>
      </c>
      <c r="F653">
        <f t="shared" si="42"/>
        <v>8.5</v>
      </c>
      <c r="G653">
        <f t="shared" si="43"/>
        <v>-0.5</v>
      </c>
      <c r="H653">
        <f t="shared" si="45"/>
        <v>0.5</v>
      </c>
      <c r="I653" s="31">
        <f t="shared" si="44"/>
        <v>0</v>
      </c>
      <c r="J653" s="30">
        <f ca="1">B653+RAND()-0.5</f>
        <v>7.9655115716256599</v>
      </c>
      <c r="K653" s="18">
        <f>(B653-1)*10/9</f>
        <v>7.7777777777777777</v>
      </c>
      <c r="L653" s="78">
        <f>(C653-1)*10/9</f>
        <v>8.3333333333333339</v>
      </c>
    </row>
    <row r="654" spans="2:12" x14ac:dyDescent="0.25">
      <c r="B654">
        <v>7</v>
      </c>
      <c r="C654">
        <v>6.3</v>
      </c>
      <c r="D654">
        <v>2</v>
      </c>
      <c r="E654" s="73">
        <v>4983</v>
      </c>
      <c r="F654">
        <f t="shared" si="42"/>
        <v>6.5</v>
      </c>
      <c r="G654">
        <f t="shared" si="43"/>
        <v>0.70000000000000018</v>
      </c>
      <c r="H654">
        <f t="shared" si="45"/>
        <v>0.70000000000000018</v>
      </c>
      <c r="I654" s="31">
        <f t="shared" si="44"/>
        <v>1</v>
      </c>
      <c r="J654" s="30">
        <f ca="1">B654+RAND()-0.5</f>
        <v>7.1729047281449567</v>
      </c>
      <c r="K654" s="18">
        <f>(B654-1)*10/9</f>
        <v>6.666666666666667</v>
      </c>
      <c r="L654" s="78">
        <f>(C654-1)*10/9</f>
        <v>5.8888888888888893</v>
      </c>
    </row>
    <row r="655" spans="2:12" x14ac:dyDescent="0.25">
      <c r="B655">
        <v>6</v>
      </c>
      <c r="C655">
        <v>7.1</v>
      </c>
      <c r="D655">
        <v>4</v>
      </c>
      <c r="E655" s="73">
        <v>8172</v>
      </c>
      <c r="F655">
        <f t="shared" si="42"/>
        <v>7</v>
      </c>
      <c r="G655">
        <f t="shared" si="43"/>
        <v>-1.0999999999999996</v>
      </c>
      <c r="H655">
        <f t="shared" si="45"/>
        <v>1.0999999999999996</v>
      </c>
      <c r="I655" s="31">
        <f t="shared" si="44"/>
        <v>0</v>
      </c>
      <c r="J655" s="30">
        <f ca="1">B655+RAND()-0.5</f>
        <v>6.3574977735076263</v>
      </c>
      <c r="K655" s="18">
        <f>(B655-1)*10/9</f>
        <v>5.5555555555555554</v>
      </c>
      <c r="L655" s="78">
        <f>(C655-1)*10/9</f>
        <v>6.7777777777777777</v>
      </c>
    </row>
    <row r="656" spans="2:12" x14ac:dyDescent="0.25">
      <c r="B656">
        <v>5</v>
      </c>
      <c r="C656">
        <v>6</v>
      </c>
      <c r="D656">
        <v>5</v>
      </c>
      <c r="E656" s="73">
        <v>4017</v>
      </c>
      <c r="F656">
        <f t="shared" si="42"/>
        <v>6</v>
      </c>
      <c r="G656">
        <f t="shared" si="43"/>
        <v>-1</v>
      </c>
      <c r="H656">
        <f t="shared" si="45"/>
        <v>1</v>
      </c>
      <c r="I656" s="31">
        <f t="shared" si="44"/>
        <v>0</v>
      </c>
      <c r="J656" s="30">
        <f ca="1">B656+RAND()-0.5</f>
        <v>5.4381138764274928</v>
      </c>
      <c r="K656" s="18">
        <f>(B656-1)*10/9</f>
        <v>4.4444444444444446</v>
      </c>
      <c r="L656" s="78">
        <f>(C656-1)*10/9</f>
        <v>5.5555555555555554</v>
      </c>
    </row>
    <row r="657" spans="2:12" x14ac:dyDescent="0.25">
      <c r="B657">
        <v>8</v>
      </c>
      <c r="C657">
        <v>7.2</v>
      </c>
      <c r="D657">
        <v>145</v>
      </c>
      <c r="E657" s="73">
        <v>36209</v>
      </c>
      <c r="F657">
        <f t="shared" si="42"/>
        <v>7</v>
      </c>
      <c r="G657">
        <f t="shared" si="43"/>
        <v>0.79999999999999982</v>
      </c>
      <c r="H657">
        <f t="shared" si="45"/>
        <v>0.79999999999999982</v>
      </c>
      <c r="I657" s="31">
        <f t="shared" si="44"/>
        <v>1</v>
      </c>
      <c r="J657" s="30">
        <f ca="1">B657+RAND()-0.5</f>
        <v>8.3950779614978792</v>
      </c>
      <c r="K657" s="18">
        <f>(B657-1)*10/9</f>
        <v>7.7777777777777777</v>
      </c>
      <c r="L657" s="78">
        <f>(C657-1)*10/9</f>
        <v>6.8888888888888893</v>
      </c>
    </row>
    <row r="658" spans="2:12" x14ac:dyDescent="0.25">
      <c r="B658">
        <v>8</v>
      </c>
      <c r="C658">
        <v>7.4</v>
      </c>
      <c r="D658">
        <v>68</v>
      </c>
      <c r="E658" s="73">
        <v>4546</v>
      </c>
      <c r="F658">
        <f t="shared" si="42"/>
        <v>7.5</v>
      </c>
      <c r="G658">
        <f t="shared" si="43"/>
        <v>0.59999999999999964</v>
      </c>
      <c r="H658">
        <f t="shared" si="45"/>
        <v>0.59999999999999964</v>
      </c>
      <c r="I658" s="31">
        <f t="shared" si="44"/>
        <v>1</v>
      </c>
      <c r="J658" s="30">
        <f ca="1">B658+RAND()-0.5</f>
        <v>7.9255971866478738</v>
      </c>
      <c r="K658" s="18">
        <f>(B658-1)*10/9</f>
        <v>7.7777777777777777</v>
      </c>
      <c r="L658" s="78">
        <f>(C658-1)*10/9</f>
        <v>7.1111111111111107</v>
      </c>
    </row>
    <row r="659" spans="2:12" x14ac:dyDescent="0.25">
      <c r="B659">
        <v>3</v>
      </c>
      <c r="C659">
        <v>4.5999999999999996</v>
      </c>
      <c r="D659">
        <v>96</v>
      </c>
      <c r="E659" s="73">
        <v>3697</v>
      </c>
      <c r="F659">
        <f t="shared" si="42"/>
        <v>4.5</v>
      </c>
      <c r="G659">
        <f t="shared" si="43"/>
        <v>-1.5999999999999996</v>
      </c>
      <c r="H659">
        <f t="shared" si="45"/>
        <v>1.5999999999999996</v>
      </c>
      <c r="I659" s="31">
        <f t="shared" si="44"/>
        <v>0</v>
      </c>
      <c r="J659" s="30">
        <f ca="1">B659+RAND()-0.5</f>
        <v>2.8074661253040092</v>
      </c>
      <c r="K659" s="18">
        <f>(B659-1)*10/9</f>
        <v>2.2222222222222223</v>
      </c>
      <c r="L659" s="78">
        <f>(C659-1)*10/9</f>
        <v>4</v>
      </c>
    </row>
    <row r="660" spans="2:12" x14ac:dyDescent="0.25">
      <c r="B660">
        <v>7</v>
      </c>
      <c r="C660">
        <v>6.7</v>
      </c>
      <c r="D660">
        <v>105</v>
      </c>
      <c r="E660" s="73">
        <v>24621</v>
      </c>
      <c r="F660">
        <f t="shared" si="42"/>
        <v>6.5</v>
      </c>
      <c r="G660">
        <f t="shared" si="43"/>
        <v>0.29999999999999982</v>
      </c>
      <c r="H660">
        <f t="shared" si="45"/>
        <v>0.29999999999999982</v>
      </c>
      <c r="I660" s="31">
        <f t="shared" si="44"/>
        <v>1</v>
      </c>
      <c r="J660" s="30">
        <f ca="1">B660+RAND()-0.5</f>
        <v>6.7425454031317908</v>
      </c>
      <c r="K660" s="18">
        <f>(B660-1)*10/9</f>
        <v>6.666666666666667</v>
      </c>
      <c r="L660" s="78">
        <f>(C660-1)*10/9</f>
        <v>6.333333333333333</v>
      </c>
    </row>
    <row r="661" spans="2:12" x14ac:dyDescent="0.25">
      <c r="B661">
        <v>1</v>
      </c>
      <c r="C661">
        <v>2.2999999999999998</v>
      </c>
      <c r="D661">
        <v>30</v>
      </c>
      <c r="E661" s="73">
        <v>833</v>
      </c>
      <c r="F661">
        <f t="shared" si="42"/>
        <v>2.5</v>
      </c>
      <c r="G661">
        <f t="shared" si="43"/>
        <v>-1.2999999999999998</v>
      </c>
      <c r="H661">
        <f t="shared" si="45"/>
        <v>1.2999999999999998</v>
      </c>
      <c r="I661" s="31">
        <f t="shared" si="44"/>
        <v>0</v>
      </c>
      <c r="J661" s="30">
        <f ca="1">B661+RAND()-0.5</f>
        <v>1.3594953618354473</v>
      </c>
      <c r="K661" s="18">
        <f>(B661-1)*10/9</f>
        <v>0</v>
      </c>
      <c r="L661" s="78">
        <f>(C661-1)*10/9</f>
        <v>1.4444444444444442</v>
      </c>
    </row>
    <row r="662" spans="2:12" x14ac:dyDescent="0.25">
      <c r="B662">
        <v>7</v>
      </c>
      <c r="C662">
        <v>6</v>
      </c>
      <c r="D662">
        <v>105</v>
      </c>
      <c r="E662" s="73">
        <v>39072</v>
      </c>
      <c r="F662">
        <f t="shared" si="42"/>
        <v>6</v>
      </c>
      <c r="G662">
        <f t="shared" si="43"/>
        <v>1</v>
      </c>
      <c r="H662">
        <f t="shared" si="45"/>
        <v>1</v>
      </c>
      <c r="I662" s="31">
        <f t="shared" si="44"/>
        <v>1</v>
      </c>
      <c r="J662" s="30">
        <f ca="1">B662+RAND()-0.5</f>
        <v>6.5098880155920078</v>
      </c>
      <c r="K662" s="18">
        <f>(B662-1)*10/9</f>
        <v>6.666666666666667</v>
      </c>
      <c r="L662" s="78">
        <f>(C662-1)*10/9</f>
        <v>5.5555555555555554</v>
      </c>
    </row>
    <row r="663" spans="2:12" x14ac:dyDescent="0.25">
      <c r="B663">
        <v>8</v>
      </c>
      <c r="C663">
        <v>7.3</v>
      </c>
      <c r="D663">
        <v>90</v>
      </c>
      <c r="E663" s="73">
        <v>7565</v>
      </c>
      <c r="F663">
        <f t="shared" si="42"/>
        <v>7.5</v>
      </c>
      <c r="G663">
        <f t="shared" si="43"/>
        <v>0.70000000000000018</v>
      </c>
      <c r="H663">
        <f t="shared" si="45"/>
        <v>0.70000000000000018</v>
      </c>
      <c r="I663" s="31">
        <f t="shared" si="44"/>
        <v>1</v>
      </c>
      <c r="J663" s="30">
        <f ca="1">B663+RAND()-0.5</f>
        <v>7.8403053414871913</v>
      </c>
      <c r="K663" s="18">
        <f>(B663-1)*10/9</f>
        <v>7.7777777777777777</v>
      </c>
      <c r="L663" s="78">
        <f>(C663-1)*10/9</f>
        <v>7</v>
      </c>
    </row>
    <row r="664" spans="2:12" x14ac:dyDescent="0.25">
      <c r="B664">
        <v>1</v>
      </c>
      <c r="C664">
        <v>4.4000000000000004</v>
      </c>
      <c r="D664">
        <v>30</v>
      </c>
      <c r="E664" s="73">
        <v>27</v>
      </c>
      <c r="F664">
        <f t="shared" si="42"/>
        <v>4.5</v>
      </c>
      <c r="G664">
        <f t="shared" si="43"/>
        <v>-3.4000000000000004</v>
      </c>
      <c r="H664">
        <f t="shared" si="45"/>
        <v>3.4000000000000004</v>
      </c>
      <c r="I664" s="31">
        <f t="shared" si="44"/>
        <v>0</v>
      </c>
      <c r="J664" s="30">
        <f ca="1">B664+RAND()-0.5</f>
        <v>0.76290128695731996</v>
      </c>
      <c r="K664" s="18">
        <f>(B664-1)*10/9</f>
        <v>0</v>
      </c>
      <c r="L664" s="78">
        <f>(C664-1)*10/9</f>
        <v>3.7777777777777777</v>
      </c>
    </row>
    <row r="665" spans="2:12" x14ac:dyDescent="0.25">
      <c r="B665">
        <v>2</v>
      </c>
      <c r="C665">
        <v>4.3</v>
      </c>
      <c r="D665">
        <v>26</v>
      </c>
      <c r="E665" s="73">
        <v>256</v>
      </c>
      <c r="F665">
        <f t="shared" si="42"/>
        <v>4.5</v>
      </c>
      <c r="G665">
        <f t="shared" si="43"/>
        <v>-2.2999999999999998</v>
      </c>
      <c r="H665">
        <f t="shared" si="45"/>
        <v>2.2999999999999998</v>
      </c>
      <c r="I665" s="31">
        <f t="shared" si="44"/>
        <v>0</v>
      </c>
      <c r="J665" s="30">
        <f ca="1">B665+RAND()-0.5</f>
        <v>1.6089510943279874</v>
      </c>
      <c r="K665" s="18">
        <f>(B665-1)*10/9</f>
        <v>1.1111111111111112</v>
      </c>
      <c r="L665" s="78">
        <f>(C665-1)*10/9</f>
        <v>3.6666666666666665</v>
      </c>
    </row>
    <row r="666" spans="2:12" x14ac:dyDescent="0.25">
      <c r="B666">
        <v>8</v>
      </c>
      <c r="C666">
        <v>6.6</v>
      </c>
      <c r="D666">
        <v>101</v>
      </c>
      <c r="E666" s="73">
        <v>9091</v>
      </c>
      <c r="F666">
        <f t="shared" si="42"/>
        <v>6.5</v>
      </c>
      <c r="G666">
        <f t="shared" si="43"/>
        <v>1.4000000000000004</v>
      </c>
      <c r="H666">
        <f t="shared" si="45"/>
        <v>1.4000000000000004</v>
      </c>
      <c r="I666" s="31">
        <f t="shared" si="44"/>
        <v>1</v>
      </c>
      <c r="J666" s="30">
        <f ca="1">B666+RAND()-0.5</f>
        <v>7.9042807563195385</v>
      </c>
      <c r="K666" s="18">
        <f>(B666-1)*10/9</f>
        <v>7.7777777777777777</v>
      </c>
      <c r="L666" s="78">
        <f>(C666-1)*10/9</f>
        <v>6.2222222222222223</v>
      </c>
    </row>
    <row r="667" spans="2:12" x14ac:dyDescent="0.25">
      <c r="B667">
        <v>6</v>
      </c>
      <c r="C667">
        <v>7.3</v>
      </c>
      <c r="D667">
        <v>73</v>
      </c>
      <c r="E667" s="73">
        <v>7665</v>
      </c>
      <c r="F667">
        <f t="shared" si="42"/>
        <v>7.5</v>
      </c>
      <c r="G667">
        <f t="shared" si="43"/>
        <v>-1.2999999999999998</v>
      </c>
      <c r="H667">
        <f t="shared" si="45"/>
        <v>1.2999999999999998</v>
      </c>
      <c r="I667" s="31">
        <f t="shared" si="44"/>
        <v>0</v>
      </c>
      <c r="J667" s="30">
        <f ca="1">B667+RAND()-0.5</f>
        <v>6.1501590156703285</v>
      </c>
      <c r="K667" s="18">
        <f>(B667-1)*10/9</f>
        <v>5.5555555555555554</v>
      </c>
      <c r="L667" s="78">
        <f>(C667-1)*10/9</f>
        <v>7</v>
      </c>
    </row>
    <row r="668" spans="2:12" x14ac:dyDescent="0.25">
      <c r="B668">
        <v>5</v>
      </c>
      <c r="C668">
        <v>5.5</v>
      </c>
      <c r="D668">
        <v>3</v>
      </c>
      <c r="E668" s="73">
        <v>741</v>
      </c>
      <c r="F668">
        <f t="shared" si="42"/>
        <v>5.5</v>
      </c>
      <c r="G668">
        <f t="shared" si="43"/>
        <v>-0.5</v>
      </c>
      <c r="H668">
        <f t="shared" si="45"/>
        <v>0.5</v>
      </c>
      <c r="I668" s="31">
        <f t="shared" si="44"/>
        <v>0</v>
      </c>
      <c r="J668" s="30">
        <f ca="1">B668+RAND()-0.5</f>
        <v>5.3796102450455061</v>
      </c>
      <c r="K668" s="18">
        <f>(B668-1)*10/9</f>
        <v>4.4444444444444446</v>
      </c>
      <c r="L668" s="78">
        <f>(C668-1)*10/9</f>
        <v>5</v>
      </c>
    </row>
    <row r="669" spans="2:12" x14ac:dyDescent="0.25">
      <c r="B669">
        <v>3</v>
      </c>
      <c r="C669">
        <v>3.6</v>
      </c>
      <c r="D669">
        <v>98</v>
      </c>
      <c r="E669" s="73">
        <v>1128</v>
      </c>
      <c r="F669">
        <f t="shared" si="42"/>
        <v>3.5</v>
      </c>
      <c r="G669">
        <f t="shared" si="43"/>
        <v>-0.60000000000000009</v>
      </c>
      <c r="H669">
        <f t="shared" si="45"/>
        <v>0.60000000000000009</v>
      </c>
      <c r="I669" s="31">
        <f t="shared" si="44"/>
        <v>0</v>
      </c>
      <c r="J669" s="30">
        <f ca="1">B669+RAND()-0.5</f>
        <v>2.7946355398337404</v>
      </c>
      <c r="K669" s="18">
        <f>(B669-1)*10/9</f>
        <v>2.2222222222222223</v>
      </c>
      <c r="L669" s="78">
        <f>(C669-1)*10/9</f>
        <v>2.8888888888888888</v>
      </c>
    </row>
    <row r="670" spans="2:12" x14ac:dyDescent="0.25">
      <c r="B670">
        <v>8</v>
      </c>
      <c r="C670">
        <v>6.9</v>
      </c>
      <c r="D670">
        <v>108</v>
      </c>
      <c r="E670" s="73">
        <v>28021</v>
      </c>
      <c r="F670">
        <f t="shared" si="42"/>
        <v>7</v>
      </c>
      <c r="G670">
        <f t="shared" si="43"/>
        <v>1.0999999999999996</v>
      </c>
      <c r="H670">
        <f t="shared" si="45"/>
        <v>1.0999999999999996</v>
      </c>
      <c r="I670" s="31">
        <f t="shared" si="44"/>
        <v>1</v>
      </c>
      <c r="J670" s="30">
        <f ca="1">B670+RAND()-0.5</f>
        <v>8.2929036178665445</v>
      </c>
      <c r="K670" s="18">
        <f>(B670-1)*10/9</f>
        <v>7.7777777777777777</v>
      </c>
      <c r="L670" s="78">
        <f>(C670-1)*10/9</f>
        <v>6.5555555555555554</v>
      </c>
    </row>
    <row r="671" spans="2:12" x14ac:dyDescent="0.25">
      <c r="B671">
        <v>6</v>
      </c>
      <c r="C671">
        <v>7.3</v>
      </c>
      <c r="D671">
        <v>12</v>
      </c>
      <c r="E671" s="73">
        <v>1952</v>
      </c>
      <c r="F671">
        <f t="shared" si="42"/>
        <v>7.5</v>
      </c>
      <c r="G671">
        <f t="shared" si="43"/>
        <v>-1.2999999999999998</v>
      </c>
      <c r="H671">
        <f t="shared" si="45"/>
        <v>1.2999999999999998</v>
      </c>
      <c r="I671" s="31">
        <f t="shared" si="44"/>
        <v>0</v>
      </c>
      <c r="J671" s="30">
        <f ca="1">B671+RAND()-0.5</f>
        <v>6.1464598261768666</v>
      </c>
      <c r="K671" s="18">
        <f>(B671-1)*10/9</f>
        <v>5.5555555555555554</v>
      </c>
      <c r="L671" s="78">
        <f>(C671-1)*10/9</f>
        <v>7</v>
      </c>
    </row>
    <row r="672" spans="2:12" x14ac:dyDescent="0.25">
      <c r="B672">
        <v>7</v>
      </c>
      <c r="C672">
        <v>7.4</v>
      </c>
      <c r="D672">
        <v>110</v>
      </c>
      <c r="E672" s="73">
        <v>5704</v>
      </c>
      <c r="F672">
        <f t="shared" si="42"/>
        <v>7.5</v>
      </c>
      <c r="G672">
        <f t="shared" si="43"/>
        <v>-0.40000000000000036</v>
      </c>
      <c r="H672">
        <f t="shared" si="45"/>
        <v>0.40000000000000036</v>
      </c>
      <c r="I672" s="31">
        <f t="shared" si="44"/>
        <v>0</v>
      </c>
      <c r="J672" s="30">
        <f ca="1">B672+RAND()-0.5</f>
        <v>6.8705114816170338</v>
      </c>
      <c r="K672" s="18">
        <f>(B672-1)*10/9</f>
        <v>6.666666666666667</v>
      </c>
      <c r="L672" s="78">
        <f>(C672-1)*10/9</f>
        <v>7.1111111111111107</v>
      </c>
    </row>
    <row r="673" spans="2:12" x14ac:dyDescent="0.25">
      <c r="B673">
        <v>7</v>
      </c>
      <c r="C673">
        <v>6.7</v>
      </c>
      <c r="D673">
        <v>104</v>
      </c>
      <c r="E673" s="73">
        <v>8701</v>
      </c>
      <c r="F673">
        <f t="shared" si="42"/>
        <v>6.5</v>
      </c>
      <c r="G673">
        <f t="shared" si="43"/>
        <v>0.29999999999999982</v>
      </c>
      <c r="H673">
        <f t="shared" si="45"/>
        <v>0.29999999999999982</v>
      </c>
      <c r="I673" s="31">
        <f t="shared" si="44"/>
        <v>1</v>
      </c>
      <c r="J673" s="30">
        <f ca="1">B673+RAND()-0.5</f>
        <v>7.1448708734396087</v>
      </c>
      <c r="K673" s="18">
        <f>(B673-1)*10/9</f>
        <v>6.666666666666667</v>
      </c>
      <c r="L673" s="78">
        <f>(C673-1)*10/9</f>
        <v>6.333333333333333</v>
      </c>
    </row>
    <row r="674" spans="2:12" x14ac:dyDescent="0.25">
      <c r="B674">
        <v>8</v>
      </c>
      <c r="C674">
        <v>8.4</v>
      </c>
      <c r="D674">
        <v>109</v>
      </c>
      <c r="E674" s="73">
        <v>105429</v>
      </c>
      <c r="F674">
        <f t="shared" si="42"/>
        <v>8.5</v>
      </c>
      <c r="G674">
        <f t="shared" si="43"/>
        <v>-0.40000000000000036</v>
      </c>
      <c r="H674">
        <f t="shared" si="45"/>
        <v>0.40000000000000036</v>
      </c>
      <c r="I674" s="31">
        <f t="shared" si="44"/>
        <v>0</v>
      </c>
      <c r="J674" s="30">
        <f ca="1">B674+RAND()-0.5</f>
        <v>7.7506838019300002</v>
      </c>
      <c r="K674" s="18">
        <f>(B674-1)*10/9</f>
        <v>7.7777777777777777</v>
      </c>
      <c r="L674" s="78">
        <f>(C674-1)*10/9</f>
        <v>8.2222222222222214</v>
      </c>
    </row>
    <row r="675" spans="2:12" x14ac:dyDescent="0.25">
      <c r="B675">
        <v>2</v>
      </c>
      <c r="C675">
        <v>3.4</v>
      </c>
      <c r="D675">
        <v>30</v>
      </c>
      <c r="E675" s="73">
        <v>228</v>
      </c>
      <c r="F675">
        <f t="shared" si="42"/>
        <v>3.5</v>
      </c>
      <c r="G675">
        <f t="shared" si="43"/>
        <v>-1.4</v>
      </c>
      <c r="H675">
        <f t="shared" si="45"/>
        <v>1.4</v>
      </c>
      <c r="I675" s="31">
        <f t="shared" si="44"/>
        <v>0</v>
      </c>
      <c r="J675" s="30">
        <f ca="1">B675+RAND()-0.5</f>
        <v>2.005703071318961</v>
      </c>
      <c r="K675" s="18">
        <f>(B675-1)*10/9</f>
        <v>1.1111111111111112</v>
      </c>
      <c r="L675" s="78">
        <f>(C675-1)*10/9</f>
        <v>2.6666666666666665</v>
      </c>
    </row>
    <row r="676" spans="2:12" x14ac:dyDescent="0.25">
      <c r="B676">
        <v>6</v>
      </c>
      <c r="C676">
        <v>5.7</v>
      </c>
      <c r="D676">
        <v>95</v>
      </c>
      <c r="E676" s="73">
        <v>943</v>
      </c>
      <c r="F676">
        <f t="shared" si="42"/>
        <v>5.5</v>
      </c>
      <c r="G676">
        <f t="shared" si="43"/>
        <v>0.29999999999999982</v>
      </c>
      <c r="H676">
        <f t="shared" si="45"/>
        <v>0.29999999999999982</v>
      </c>
      <c r="I676" s="31">
        <f t="shared" si="44"/>
        <v>1</v>
      </c>
      <c r="J676" s="30">
        <f ca="1">B676+RAND()-0.5</f>
        <v>5.9110030255361474</v>
      </c>
      <c r="K676" s="18">
        <f>(B676-1)*10/9</f>
        <v>5.5555555555555554</v>
      </c>
      <c r="L676" s="78">
        <f>(C676-1)*10/9</f>
        <v>5.2222222222222223</v>
      </c>
    </row>
    <row r="677" spans="2:12" x14ac:dyDescent="0.25">
      <c r="B677">
        <v>8</v>
      </c>
      <c r="C677">
        <v>8</v>
      </c>
      <c r="D677">
        <v>122</v>
      </c>
      <c r="E677" s="73">
        <v>29330</v>
      </c>
      <c r="F677">
        <f t="shared" si="42"/>
        <v>8</v>
      </c>
      <c r="G677">
        <f t="shared" si="43"/>
        <v>0</v>
      </c>
      <c r="H677">
        <f t="shared" si="45"/>
        <v>0</v>
      </c>
      <c r="I677" s="31">
        <f t="shared" si="44"/>
        <v>0</v>
      </c>
      <c r="J677" s="30">
        <f ca="1">B677+RAND()-0.5</f>
        <v>8.4644108018103381</v>
      </c>
      <c r="K677" s="18">
        <f>(B677-1)*10/9</f>
        <v>7.7777777777777777</v>
      </c>
      <c r="L677" s="78">
        <f>(C677-1)*10/9</f>
        <v>7.7777777777777777</v>
      </c>
    </row>
    <row r="678" spans="2:12" x14ac:dyDescent="0.25">
      <c r="B678">
        <v>7</v>
      </c>
      <c r="C678">
        <v>7.6</v>
      </c>
      <c r="D678">
        <v>106</v>
      </c>
      <c r="E678" s="73">
        <v>4406</v>
      </c>
      <c r="F678">
        <f t="shared" si="42"/>
        <v>7.5</v>
      </c>
      <c r="G678">
        <f t="shared" si="43"/>
        <v>-0.59999999999999964</v>
      </c>
      <c r="H678">
        <f t="shared" si="45"/>
        <v>0.59999999999999964</v>
      </c>
      <c r="I678" s="31">
        <f t="shared" si="44"/>
        <v>0</v>
      </c>
      <c r="J678" s="30">
        <f ca="1">B678+RAND()-0.5</f>
        <v>7.2334732442901526</v>
      </c>
      <c r="K678" s="18">
        <f>(B678-1)*10/9</f>
        <v>6.666666666666667</v>
      </c>
      <c r="L678" s="78">
        <f>(C678-1)*10/9</f>
        <v>7.333333333333333</v>
      </c>
    </row>
    <row r="679" spans="2:12" x14ac:dyDescent="0.25">
      <c r="B679">
        <v>7</v>
      </c>
      <c r="C679">
        <v>6.7</v>
      </c>
      <c r="D679">
        <v>118</v>
      </c>
      <c r="E679" s="73">
        <v>5333</v>
      </c>
      <c r="F679">
        <f t="shared" si="42"/>
        <v>6.5</v>
      </c>
      <c r="G679">
        <f t="shared" si="43"/>
        <v>0.29999999999999982</v>
      </c>
      <c r="H679">
        <f t="shared" si="45"/>
        <v>0.29999999999999982</v>
      </c>
      <c r="I679" s="31">
        <f t="shared" si="44"/>
        <v>1</v>
      </c>
      <c r="J679" s="30">
        <f ca="1">B679+RAND()-0.5</f>
        <v>7.2113869882258355</v>
      </c>
      <c r="K679" s="18">
        <f>(B679-1)*10/9</f>
        <v>6.666666666666667</v>
      </c>
      <c r="L679" s="78">
        <f>(C679-1)*10/9</f>
        <v>6.333333333333333</v>
      </c>
    </row>
    <row r="680" spans="2:12" x14ac:dyDescent="0.25">
      <c r="B680">
        <v>7</v>
      </c>
      <c r="C680">
        <v>5.4</v>
      </c>
      <c r="D680">
        <v>2</v>
      </c>
      <c r="E680" s="73">
        <v>188</v>
      </c>
      <c r="F680">
        <f t="shared" si="42"/>
        <v>5.5</v>
      </c>
      <c r="G680">
        <f t="shared" si="43"/>
        <v>1.5999999999999996</v>
      </c>
      <c r="H680">
        <f t="shared" si="45"/>
        <v>1.5999999999999996</v>
      </c>
      <c r="I680" s="31">
        <f t="shared" si="44"/>
        <v>1</v>
      </c>
      <c r="J680" s="30">
        <f ca="1">B680+RAND()-0.5</f>
        <v>7.3332145802751967</v>
      </c>
      <c r="K680" s="18">
        <f>(B680-1)*10/9</f>
        <v>6.666666666666667</v>
      </c>
      <c r="L680" s="78">
        <f>(C680-1)*10/9</f>
        <v>4.8888888888888893</v>
      </c>
    </row>
    <row r="681" spans="2:12" x14ac:dyDescent="0.25">
      <c r="B681">
        <v>6</v>
      </c>
      <c r="C681">
        <v>7.9</v>
      </c>
      <c r="D681">
        <v>106</v>
      </c>
      <c r="E681" s="73">
        <v>2838</v>
      </c>
      <c r="F681">
        <f t="shared" si="42"/>
        <v>8</v>
      </c>
      <c r="G681">
        <f t="shared" si="43"/>
        <v>-1.9000000000000004</v>
      </c>
      <c r="H681">
        <f t="shared" si="45"/>
        <v>1.9000000000000004</v>
      </c>
      <c r="I681" s="31">
        <f t="shared" si="44"/>
        <v>0</v>
      </c>
      <c r="J681" s="30">
        <f ca="1">B681+RAND()-0.5</f>
        <v>5.5168227876751761</v>
      </c>
      <c r="K681" s="18">
        <f>(B681-1)*10/9</f>
        <v>5.5555555555555554</v>
      </c>
      <c r="L681" s="78">
        <f>(C681-1)*10/9</f>
        <v>7.666666666666667</v>
      </c>
    </row>
    <row r="682" spans="2:12" x14ac:dyDescent="0.25">
      <c r="B682">
        <v>8</v>
      </c>
      <c r="C682">
        <v>7.7</v>
      </c>
      <c r="D682">
        <v>111</v>
      </c>
      <c r="E682" s="73">
        <v>16828</v>
      </c>
      <c r="F682">
        <f t="shared" si="42"/>
        <v>7.5</v>
      </c>
      <c r="G682">
        <f t="shared" si="43"/>
        <v>0.29999999999999982</v>
      </c>
      <c r="H682">
        <f t="shared" si="45"/>
        <v>0.29999999999999982</v>
      </c>
      <c r="I682" s="31">
        <f t="shared" si="44"/>
        <v>1</v>
      </c>
      <c r="J682" s="30">
        <f ca="1">B682+RAND()-0.5</f>
        <v>8.2227536962457961</v>
      </c>
      <c r="K682" s="18">
        <f>(B682-1)*10/9</f>
        <v>7.7777777777777777</v>
      </c>
      <c r="L682" s="78">
        <f>(C682-1)*10/9</f>
        <v>7.4444444444444446</v>
      </c>
    </row>
    <row r="683" spans="2:12" x14ac:dyDescent="0.25">
      <c r="B683">
        <v>2</v>
      </c>
      <c r="C683">
        <v>4.5</v>
      </c>
      <c r="D683">
        <v>11</v>
      </c>
      <c r="E683" s="73">
        <v>43</v>
      </c>
      <c r="F683">
        <f t="shared" si="42"/>
        <v>4.5</v>
      </c>
      <c r="G683">
        <f t="shared" si="43"/>
        <v>-2.5</v>
      </c>
      <c r="H683">
        <f t="shared" si="45"/>
        <v>2.5</v>
      </c>
      <c r="I683" s="31">
        <f t="shared" si="44"/>
        <v>0</v>
      </c>
      <c r="J683" s="30">
        <f ca="1">B683+RAND()-0.5</f>
        <v>2.1633826582341706</v>
      </c>
      <c r="K683" s="18">
        <f>(B683-1)*10/9</f>
        <v>1.1111111111111112</v>
      </c>
      <c r="L683" s="78">
        <f>(C683-1)*10/9</f>
        <v>3.8888888888888888</v>
      </c>
    </row>
    <row r="684" spans="2:12" x14ac:dyDescent="0.25">
      <c r="B684">
        <v>3</v>
      </c>
      <c r="C684">
        <v>3</v>
      </c>
      <c r="D684">
        <v>30</v>
      </c>
      <c r="E684" s="73">
        <v>1826</v>
      </c>
      <c r="F684">
        <f t="shared" si="42"/>
        <v>3</v>
      </c>
      <c r="G684">
        <f t="shared" si="43"/>
        <v>0</v>
      </c>
      <c r="H684">
        <f t="shared" si="45"/>
        <v>0</v>
      </c>
      <c r="I684" s="31">
        <f t="shared" si="44"/>
        <v>0</v>
      </c>
      <c r="J684" s="30">
        <f ca="1">B684+RAND()-0.5</f>
        <v>3.0132668629268577</v>
      </c>
      <c r="K684" s="18">
        <f>(B684-1)*10/9</f>
        <v>2.2222222222222223</v>
      </c>
      <c r="L684" s="78">
        <f>(C684-1)*10/9</f>
        <v>2.2222222222222223</v>
      </c>
    </row>
    <row r="685" spans="2:12" x14ac:dyDescent="0.25">
      <c r="B685">
        <v>7</v>
      </c>
      <c r="C685">
        <v>8</v>
      </c>
      <c r="D685">
        <v>114</v>
      </c>
      <c r="E685" s="73">
        <v>7601</v>
      </c>
      <c r="F685">
        <f t="shared" si="42"/>
        <v>8</v>
      </c>
      <c r="G685">
        <f t="shared" si="43"/>
        <v>-1</v>
      </c>
      <c r="H685">
        <f t="shared" si="45"/>
        <v>1</v>
      </c>
      <c r="I685" s="31">
        <f t="shared" si="44"/>
        <v>0</v>
      </c>
      <c r="J685" s="30">
        <f ca="1">B685+RAND()-0.5</f>
        <v>6.9931048276131067</v>
      </c>
      <c r="K685" s="18">
        <f>(B685-1)*10/9</f>
        <v>6.666666666666667</v>
      </c>
      <c r="L685" s="78">
        <f>(C685-1)*10/9</f>
        <v>7.7777777777777777</v>
      </c>
    </row>
    <row r="686" spans="2:12" x14ac:dyDescent="0.25">
      <c r="B686">
        <v>6</v>
      </c>
      <c r="C686">
        <v>7.7</v>
      </c>
      <c r="D686">
        <v>82</v>
      </c>
      <c r="E686" s="73">
        <v>2976</v>
      </c>
      <c r="F686">
        <f t="shared" si="42"/>
        <v>7.5</v>
      </c>
      <c r="G686">
        <f t="shared" si="43"/>
        <v>-1.7000000000000002</v>
      </c>
      <c r="H686">
        <f t="shared" si="45"/>
        <v>1.7000000000000002</v>
      </c>
      <c r="I686" s="31">
        <f t="shared" si="44"/>
        <v>0</v>
      </c>
      <c r="J686" s="30">
        <f ca="1">B686+RAND()-0.5</f>
        <v>5.6899671741977098</v>
      </c>
      <c r="K686" s="18">
        <f>(B686-1)*10/9</f>
        <v>5.5555555555555554</v>
      </c>
      <c r="L686" s="78">
        <f>(C686-1)*10/9</f>
        <v>7.4444444444444446</v>
      </c>
    </row>
    <row r="687" spans="2:12" x14ac:dyDescent="0.25">
      <c r="B687">
        <v>5</v>
      </c>
      <c r="C687">
        <v>5.5</v>
      </c>
      <c r="D687">
        <v>30</v>
      </c>
      <c r="E687" s="73">
        <v>25</v>
      </c>
      <c r="F687">
        <f t="shared" si="42"/>
        <v>5.5</v>
      </c>
      <c r="G687">
        <f t="shared" si="43"/>
        <v>-0.5</v>
      </c>
      <c r="H687">
        <f t="shared" si="45"/>
        <v>0.5</v>
      </c>
      <c r="I687" s="31">
        <f t="shared" si="44"/>
        <v>0</v>
      </c>
      <c r="J687" s="30">
        <f ca="1">B687+RAND()-0.5</f>
        <v>5.4202382863748282</v>
      </c>
      <c r="K687" s="18">
        <f>(B687-1)*10/9</f>
        <v>4.4444444444444446</v>
      </c>
      <c r="L687" s="78">
        <f>(C687-1)*10/9</f>
        <v>5</v>
      </c>
    </row>
    <row r="688" spans="2:12" x14ac:dyDescent="0.25">
      <c r="B688">
        <v>2</v>
      </c>
      <c r="C688">
        <v>3.9</v>
      </c>
      <c r="D688">
        <v>30</v>
      </c>
      <c r="E688" s="73">
        <v>143</v>
      </c>
      <c r="F688">
        <f t="shared" si="42"/>
        <v>4</v>
      </c>
      <c r="G688">
        <f t="shared" si="43"/>
        <v>-1.9</v>
      </c>
      <c r="H688">
        <f t="shared" si="45"/>
        <v>1.9</v>
      </c>
      <c r="I688" s="31">
        <f t="shared" si="44"/>
        <v>0</v>
      </c>
      <c r="J688" s="30">
        <f ca="1">B688+RAND()-0.5</f>
        <v>1.8190058573195329</v>
      </c>
      <c r="K688" s="18">
        <f>(B688-1)*10/9</f>
        <v>1.1111111111111112</v>
      </c>
      <c r="L688" s="78">
        <f>(C688-1)*10/9</f>
        <v>3.2222222222222223</v>
      </c>
    </row>
    <row r="689" spans="2:12" x14ac:dyDescent="0.25">
      <c r="B689">
        <v>3</v>
      </c>
      <c r="C689">
        <v>3.2</v>
      </c>
      <c r="D689">
        <v>30</v>
      </c>
      <c r="E689" s="73">
        <v>42</v>
      </c>
      <c r="F689">
        <f t="shared" si="42"/>
        <v>3</v>
      </c>
      <c r="G689">
        <f t="shared" si="43"/>
        <v>-0.20000000000000018</v>
      </c>
      <c r="H689">
        <f t="shared" si="45"/>
        <v>0.20000000000000018</v>
      </c>
      <c r="I689" s="31">
        <f t="shared" si="44"/>
        <v>0</v>
      </c>
      <c r="J689" s="30">
        <f ca="1">B689+RAND()-0.5</f>
        <v>2.5016826180366611</v>
      </c>
      <c r="K689" s="18">
        <f>(B689-1)*10/9</f>
        <v>2.2222222222222223</v>
      </c>
      <c r="L689" s="78">
        <f>(C689-1)*10/9</f>
        <v>2.4444444444444446</v>
      </c>
    </row>
    <row r="690" spans="2:12" x14ac:dyDescent="0.25">
      <c r="B690">
        <v>5</v>
      </c>
      <c r="C690">
        <v>4.8</v>
      </c>
      <c r="D690">
        <v>11</v>
      </c>
      <c r="E690" s="73">
        <v>159</v>
      </c>
      <c r="F690">
        <f t="shared" si="42"/>
        <v>5</v>
      </c>
      <c r="G690">
        <f t="shared" si="43"/>
        <v>0.20000000000000018</v>
      </c>
      <c r="H690">
        <f t="shared" si="45"/>
        <v>0.20000000000000018</v>
      </c>
      <c r="I690" s="31">
        <f t="shared" si="44"/>
        <v>1</v>
      </c>
      <c r="J690" s="30">
        <f ca="1">B690+RAND()-0.5</f>
        <v>5.3347015422764565</v>
      </c>
      <c r="K690" s="18">
        <f>(B690-1)*10/9</f>
        <v>4.4444444444444446</v>
      </c>
      <c r="L690" s="78">
        <f>(C690-1)*10/9</f>
        <v>4.2222222222222223</v>
      </c>
    </row>
    <row r="691" spans="2:12" x14ac:dyDescent="0.25">
      <c r="B691">
        <v>7</v>
      </c>
      <c r="C691">
        <v>7</v>
      </c>
      <c r="D691">
        <v>94</v>
      </c>
      <c r="E691" s="73">
        <v>30487</v>
      </c>
      <c r="F691">
        <f t="shared" si="42"/>
        <v>7</v>
      </c>
      <c r="G691">
        <f t="shared" si="43"/>
        <v>0</v>
      </c>
      <c r="H691">
        <f t="shared" si="45"/>
        <v>0</v>
      </c>
      <c r="I691" s="31">
        <f t="shared" si="44"/>
        <v>0</v>
      </c>
      <c r="J691" s="30">
        <f ca="1">B691+RAND()-0.5</f>
        <v>7.0198421421739976</v>
      </c>
      <c r="K691" s="18">
        <f>(B691-1)*10/9</f>
        <v>6.666666666666667</v>
      </c>
      <c r="L691" s="78">
        <f>(C691-1)*10/9</f>
        <v>6.666666666666667</v>
      </c>
    </row>
    <row r="692" spans="2:12" x14ac:dyDescent="0.25">
      <c r="B692">
        <v>5</v>
      </c>
      <c r="C692">
        <v>6.7</v>
      </c>
      <c r="D692">
        <v>121</v>
      </c>
      <c r="E692" s="73">
        <v>16132</v>
      </c>
      <c r="F692">
        <f t="shared" si="42"/>
        <v>6.5</v>
      </c>
      <c r="G692">
        <f t="shared" si="43"/>
        <v>-1.7000000000000002</v>
      </c>
      <c r="H692">
        <f t="shared" si="45"/>
        <v>1.7000000000000002</v>
      </c>
      <c r="I692" s="31">
        <f t="shared" si="44"/>
        <v>0</v>
      </c>
      <c r="J692" s="30">
        <f ca="1">B692+RAND()-0.5</f>
        <v>5.2975896881216338</v>
      </c>
      <c r="K692" s="18">
        <f>(B692-1)*10/9</f>
        <v>4.4444444444444446</v>
      </c>
      <c r="L692" s="78">
        <f>(C692-1)*10/9</f>
        <v>6.333333333333333</v>
      </c>
    </row>
    <row r="693" spans="2:12" x14ac:dyDescent="0.25">
      <c r="B693">
        <v>4</v>
      </c>
      <c r="C693">
        <v>5.0999999999999996</v>
      </c>
      <c r="D693">
        <v>93</v>
      </c>
      <c r="E693" s="73">
        <v>3069</v>
      </c>
      <c r="F693">
        <f t="shared" si="42"/>
        <v>5</v>
      </c>
      <c r="G693">
        <f t="shared" si="43"/>
        <v>-1.0999999999999996</v>
      </c>
      <c r="H693">
        <f t="shared" si="45"/>
        <v>1.0999999999999996</v>
      </c>
      <c r="I693" s="31">
        <f t="shared" si="44"/>
        <v>0</v>
      </c>
      <c r="J693" s="30">
        <f ca="1">B693+RAND()-0.5</f>
        <v>4.4271196168208755</v>
      </c>
      <c r="K693" s="18">
        <f>(B693-1)*10/9</f>
        <v>3.3333333333333335</v>
      </c>
      <c r="L693" s="78">
        <f>(C693-1)*10/9</f>
        <v>4.5555555555555554</v>
      </c>
    </row>
    <row r="694" spans="2:12" x14ac:dyDescent="0.25">
      <c r="B694">
        <v>1</v>
      </c>
      <c r="C694">
        <v>3.1</v>
      </c>
      <c r="D694">
        <v>2</v>
      </c>
      <c r="E694" s="73">
        <v>61</v>
      </c>
      <c r="F694">
        <f t="shared" si="42"/>
        <v>3</v>
      </c>
      <c r="G694">
        <f t="shared" si="43"/>
        <v>-2.1</v>
      </c>
      <c r="H694">
        <f t="shared" si="45"/>
        <v>2.1</v>
      </c>
      <c r="I694" s="31">
        <f t="shared" si="44"/>
        <v>0</v>
      </c>
      <c r="J694" s="30">
        <f ca="1">B694+RAND()-0.5</f>
        <v>1.2836326247807945</v>
      </c>
      <c r="K694" s="18">
        <f>(B694-1)*10/9</f>
        <v>0</v>
      </c>
      <c r="L694" s="78">
        <f>(C694-1)*10/9</f>
        <v>2.3333333333333335</v>
      </c>
    </row>
    <row r="695" spans="2:12" x14ac:dyDescent="0.25">
      <c r="B695">
        <v>6</v>
      </c>
      <c r="C695">
        <v>7.2</v>
      </c>
      <c r="D695">
        <v>30</v>
      </c>
      <c r="E695" s="73">
        <v>575</v>
      </c>
      <c r="F695">
        <f t="shared" si="42"/>
        <v>7</v>
      </c>
      <c r="G695">
        <f t="shared" si="43"/>
        <v>-1.2000000000000002</v>
      </c>
      <c r="H695">
        <f t="shared" si="45"/>
        <v>1.2000000000000002</v>
      </c>
      <c r="I695" s="31">
        <f t="shared" si="44"/>
        <v>0</v>
      </c>
      <c r="J695" s="30">
        <f ca="1">B695+RAND()-0.5</f>
        <v>5.8564467502022444</v>
      </c>
      <c r="K695" s="18">
        <f>(B695-1)*10/9</f>
        <v>5.5555555555555554</v>
      </c>
      <c r="L695" s="78">
        <f>(C695-1)*10/9</f>
        <v>6.8888888888888893</v>
      </c>
    </row>
    <row r="696" spans="2:12" x14ac:dyDescent="0.25">
      <c r="B696">
        <v>5</v>
      </c>
      <c r="C696">
        <v>7.1</v>
      </c>
      <c r="D696">
        <v>105</v>
      </c>
      <c r="E696" s="73">
        <v>13056</v>
      </c>
      <c r="F696">
        <f t="shared" si="42"/>
        <v>7</v>
      </c>
      <c r="G696">
        <f t="shared" si="43"/>
        <v>-2.0999999999999996</v>
      </c>
      <c r="H696">
        <f t="shared" si="45"/>
        <v>2.0999999999999996</v>
      </c>
      <c r="I696" s="31">
        <f t="shared" si="44"/>
        <v>0</v>
      </c>
      <c r="J696" s="30">
        <f ca="1">B696+RAND()-0.5</f>
        <v>5.2568912603707556</v>
      </c>
      <c r="K696" s="18">
        <f>(B696-1)*10/9</f>
        <v>4.4444444444444446</v>
      </c>
      <c r="L696" s="78">
        <f>(C696-1)*10/9</f>
        <v>6.7777777777777777</v>
      </c>
    </row>
    <row r="697" spans="2:12" x14ac:dyDescent="0.25">
      <c r="B697">
        <v>7</v>
      </c>
      <c r="C697">
        <v>6.9</v>
      </c>
      <c r="D697">
        <v>83</v>
      </c>
      <c r="E697" s="73">
        <v>46694</v>
      </c>
      <c r="F697">
        <f t="shared" si="42"/>
        <v>7</v>
      </c>
      <c r="G697">
        <f t="shared" si="43"/>
        <v>9.9999999999999645E-2</v>
      </c>
      <c r="H697">
        <f t="shared" si="45"/>
        <v>9.9999999999999645E-2</v>
      </c>
      <c r="I697" s="31">
        <f t="shared" si="44"/>
        <v>1</v>
      </c>
      <c r="J697" s="30">
        <f ca="1">B697+RAND()-0.5</f>
        <v>7.4327864803489039</v>
      </c>
      <c r="K697" s="18">
        <f>(B697-1)*10/9</f>
        <v>6.666666666666667</v>
      </c>
      <c r="L697" s="78">
        <f>(C697-1)*10/9</f>
        <v>6.5555555555555554</v>
      </c>
    </row>
    <row r="698" spans="2:12" x14ac:dyDescent="0.25">
      <c r="B698">
        <v>5</v>
      </c>
      <c r="C698">
        <v>6.6</v>
      </c>
      <c r="D698">
        <v>118</v>
      </c>
      <c r="E698" s="73">
        <v>60267</v>
      </c>
      <c r="F698">
        <f t="shared" si="42"/>
        <v>6.5</v>
      </c>
      <c r="G698">
        <f t="shared" si="43"/>
        <v>-1.5999999999999996</v>
      </c>
      <c r="H698">
        <f t="shared" si="45"/>
        <v>1.5999999999999996</v>
      </c>
      <c r="I698" s="31">
        <f t="shared" si="44"/>
        <v>0</v>
      </c>
      <c r="J698" s="30">
        <f ca="1">B698+RAND()-0.5</f>
        <v>4.8506924478399176</v>
      </c>
      <c r="K698" s="18">
        <f>(B698-1)*10/9</f>
        <v>4.4444444444444446</v>
      </c>
      <c r="L698" s="78">
        <f>(C698-1)*10/9</f>
        <v>6.2222222222222223</v>
      </c>
    </row>
    <row r="699" spans="2:12" x14ac:dyDescent="0.25">
      <c r="B699">
        <v>7</v>
      </c>
      <c r="C699">
        <v>8.1999999999999993</v>
      </c>
      <c r="D699">
        <v>81</v>
      </c>
      <c r="E699" s="73">
        <v>22365</v>
      </c>
      <c r="F699">
        <f t="shared" si="42"/>
        <v>8</v>
      </c>
      <c r="G699">
        <f t="shared" si="43"/>
        <v>-1.1999999999999993</v>
      </c>
      <c r="H699">
        <f t="shared" si="45"/>
        <v>1.1999999999999993</v>
      </c>
      <c r="I699" s="31">
        <f t="shared" si="44"/>
        <v>0</v>
      </c>
      <c r="J699" s="30">
        <f ca="1">B699+RAND()-0.5</f>
        <v>6.8598172093011405</v>
      </c>
      <c r="K699" s="18">
        <f>(B699-1)*10/9</f>
        <v>6.666666666666667</v>
      </c>
      <c r="L699" s="78">
        <f>(C699-1)*10/9</f>
        <v>8</v>
      </c>
    </row>
    <row r="700" spans="2:12" x14ac:dyDescent="0.25">
      <c r="B700">
        <v>5</v>
      </c>
      <c r="C700">
        <v>7</v>
      </c>
      <c r="D700">
        <v>86</v>
      </c>
      <c r="E700" s="73">
        <v>2351</v>
      </c>
      <c r="F700">
        <f t="shared" si="42"/>
        <v>7</v>
      </c>
      <c r="G700">
        <f t="shared" si="43"/>
        <v>-2</v>
      </c>
      <c r="H700">
        <f t="shared" si="45"/>
        <v>2</v>
      </c>
      <c r="I700" s="31">
        <f t="shared" si="44"/>
        <v>0</v>
      </c>
      <c r="J700" s="30">
        <f ca="1">B700+RAND()-0.5</f>
        <v>5.1144524263328393</v>
      </c>
      <c r="K700" s="18">
        <f>(B700-1)*10/9</f>
        <v>4.4444444444444446</v>
      </c>
      <c r="L700" s="78">
        <f>(C700-1)*10/9</f>
        <v>6.666666666666667</v>
      </c>
    </row>
    <row r="701" spans="2:12" x14ac:dyDescent="0.25">
      <c r="B701">
        <v>3</v>
      </c>
      <c r="C701">
        <v>6.8</v>
      </c>
      <c r="D701">
        <v>131</v>
      </c>
      <c r="E701" s="73">
        <v>62140</v>
      </c>
      <c r="F701">
        <f t="shared" si="42"/>
        <v>7</v>
      </c>
      <c r="G701">
        <f t="shared" si="43"/>
        <v>-3.8</v>
      </c>
      <c r="H701">
        <f t="shared" si="45"/>
        <v>3.8</v>
      </c>
      <c r="I701" s="31">
        <f t="shared" si="44"/>
        <v>0</v>
      </c>
      <c r="J701" s="30">
        <f ca="1">B701+RAND()-0.5</f>
        <v>2.9341486295916939</v>
      </c>
      <c r="K701" s="18">
        <f>(B701-1)*10/9</f>
        <v>2.2222222222222223</v>
      </c>
      <c r="L701" s="78">
        <f>(C701-1)*10/9</f>
        <v>6.4444444444444446</v>
      </c>
    </row>
    <row r="702" spans="2:12" x14ac:dyDescent="0.25">
      <c r="B702">
        <v>5</v>
      </c>
      <c r="C702">
        <v>6.3</v>
      </c>
      <c r="D702">
        <v>1</v>
      </c>
      <c r="E702" s="73">
        <v>4940</v>
      </c>
      <c r="F702">
        <f t="shared" si="42"/>
        <v>6.5</v>
      </c>
      <c r="G702">
        <f t="shared" si="43"/>
        <v>-1.2999999999999998</v>
      </c>
      <c r="H702">
        <f t="shared" si="45"/>
        <v>1.2999999999999998</v>
      </c>
      <c r="I702" s="31">
        <f t="shared" si="44"/>
        <v>0</v>
      </c>
      <c r="J702" s="30">
        <f ca="1">B702+RAND()-0.5</f>
        <v>4.9154364966024557</v>
      </c>
      <c r="K702" s="18">
        <f>(B702-1)*10/9</f>
        <v>4.4444444444444446</v>
      </c>
      <c r="L702" s="78">
        <f>(C702-1)*10/9</f>
        <v>5.8888888888888893</v>
      </c>
    </row>
    <row r="703" spans="2:12" x14ac:dyDescent="0.25">
      <c r="B703">
        <v>3</v>
      </c>
      <c r="C703">
        <v>5.5</v>
      </c>
      <c r="D703">
        <v>107</v>
      </c>
      <c r="E703" s="73">
        <v>28345</v>
      </c>
      <c r="F703">
        <f t="shared" si="42"/>
        <v>5.5</v>
      </c>
      <c r="G703">
        <f t="shared" si="43"/>
        <v>-2.5</v>
      </c>
      <c r="H703">
        <f t="shared" si="45"/>
        <v>2.5</v>
      </c>
      <c r="I703" s="31">
        <f t="shared" si="44"/>
        <v>0</v>
      </c>
      <c r="J703" s="30">
        <f ca="1">B703+RAND()-0.5</f>
        <v>2.5275693183557415</v>
      </c>
      <c r="K703" s="18">
        <f>(B703-1)*10/9</f>
        <v>2.2222222222222223</v>
      </c>
      <c r="L703" s="78">
        <f>(C703-1)*10/9</f>
        <v>5</v>
      </c>
    </row>
    <row r="704" spans="2:12" x14ac:dyDescent="0.25">
      <c r="B704">
        <v>7</v>
      </c>
      <c r="C704">
        <v>8.1999999999999993</v>
      </c>
      <c r="D704">
        <v>163</v>
      </c>
      <c r="E704" s="73">
        <v>87752</v>
      </c>
      <c r="F704">
        <f t="shared" si="42"/>
        <v>8</v>
      </c>
      <c r="G704">
        <f t="shared" si="43"/>
        <v>-1.1999999999999993</v>
      </c>
      <c r="H704">
        <f t="shared" si="45"/>
        <v>1.1999999999999993</v>
      </c>
      <c r="I704" s="31">
        <f t="shared" si="44"/>
        <v>0</v>
      </c>
      <c r="J704" s="30">
        <f ca="1">B704+RAND()-0.5</f>
        <v>7.0609968767175193</v>
      </c>
      <c r="K704" s="18">
        <f>(B704-1)*10/9</f>
        <v>6.666666666666667</v>
      </c>
      <c r="L704" s="78">
        <f>(C704-1)*10/9</f>
        <v>8</v>
      </c>
    </row>
    <row r="705" spans="2:12" x14ac:dyDescent="0.25">
      <c r="B705">
        <v>4</v>
      </c>
      <c r="C705">
        <v>6.9</v>
      </c>
      <c r="D705">
        <v>5</v>
      </c>
      <c r="E705" s="73">
        <v>789</v>
      </c>
      <c r="F705">
        <f t="shared" si="42"/>
        <v>7</v>
      </c>
      <c r="G705">
        <f t="shared" si="43"/>
        <v>-2.9000000000000004</v>
      </c>
      <c r="H705">
        <f t="shared" si="45"/>
        <v>2.9000000000000004</v>
      </c>
      <c r="I705" s="31">
        <f t="shared" si="44"/>
        <v>0</v>
      </c>
      <c r="J705" s="30">
        <f ca="1">B705+RAND()-0.5</f>
        <v>3.7977199141686144</v>
      </c>
      <c r="K705" s="18">
        <f>(B705-1)*10/9</f>
        <v>3.3333333333333335</v>
      </c>
      <c r="L705" s="78">
        <f>(C705-1)*10/9</f>
        <v>6.5555555555555554</v>
      </c>
    </row>
    <row r="706" spans="2:12" x14ac:dyDescent="0.25">
      <c r="B706">
        <v>6</v>
      </c>
      <c r="C706">
        <v>7.1</v>
      </c>
      <c r="D706">
        <v>88</v>
      </c>
      <c r="E706" s="73">
        <v>13575</v>
      </c>
      <c r="F706">
        <f t="shared" ref="F706:F769" si="46">ROUND($C706*2, 0)/2</f>
        <v>7</v>
      </c>
      <c r="G706">
        <f t="shared" si="43"/>
        <v>-1.0999999999999996</v>
      </c>
      <c r="H706">
        <f t="shared" si="45"/>
        <v>1.0999999999999996</v>
      </c>
      <c r="I706" s="31">
        <f t="shared" si="44"/>
        <v>0</v>
      </c>
      <c r="J706" s="30">
        <f ca="1">B706+RAND()-0.5</f>
        <v>6.40446631453176</v>
      </c>
      <c r="K706" s="18">
        <f>(B706-1)*10/9</f>
        <v>5.5555555555555554</v>
      </c>
      <c r="L706" s="78">
        <f>(C706-1)*10/9</f>
        <v>6.7777777777777777</v>
      </c>
    </row>
    <row r="707" spans="2:12" x14ac:dyDescent="0.25">
      <c r="B707">
        <v>6</v>
      </c>
      <c r="C707">
        <v>7.8</v>
      </c>
      <c r="D707">
        <v>123</v>
      </c>
      <c r="E707" s="73">
        <v>31187</v>
      </c>
      <c r="F707">
        <f t="shared" si="46"/>
        <v>8</v>
      </c>
      <c r="G707">
        <f t="shared" ref="G707:G770" si="47">B707-C707</f>
        <v>-1.7999999999999998</v>
      </c>
      <c r="H707">
        <f t="shared" si="45"/>
        <v>1.7999999999999998</v>
      </c>
      <c r="I707" s="31">
        <f t="shared" ref="I707:I770" si="48">IF($G707&gt;0,1,0)</f>
        <v>0</v>
      </c>
      <c r="J707" s="30">
        <f ca="1">B707+RAND()-0.5</f>
        <v>6.4396704928163144</v>
      </c>
      <c r="K707" s="18">
        <f>(B707-1)*10/9</f>
        <v>5.5555555555555554</v>
      </c>
      <c r="L707" s="78">
        <f>(C707-1)*10/9</f>
        <v>7.5555555555555554</v>
      </c>
    </row>
    <row r="708" spans="2:12" x14ac:dyDescent="0.25">
      <c r="B708">
        <v>6</v>
      </c>
      <c r="C708">
        <v>7</v>
      </c>
      <c r="D708">
        <v>98</v>
      </c>
      <c r="E708" s="73">
        <v>6230</v>
      </c>
      <c r="F708">
        <f t="shared" si="46"/>
        <v>7</v>
      </c>
      <c r="G708">
        <f t="shared" si="47"/>
        <v>-1</v>
      </c>
      <c r="H708">
        <f t="shared" ref="H708:H771" si="49">ABS(G708)</f>
        <v>1</v>
      </c>
      <c r="I708" s="31">
        <f t="shared" si="48"/>
        <v>0</v>
      </c>
      <c r="J708" s="30">
        <f ca="1">B708+RAND()-0.5</f>
        <v>5.8483018522906249</v>
      </c>
      <c r="K708" s="18">
        <f>(B708-1)*10/9</f>
        <v>5.5555555555555554</v>
      </c>
      <c r="L708" s="78">
        <f>(C708-1)*10/9</f>
        <v>6.666666666666667</v>
      </c>
    </row>
    <row r="709" spans="2:12" x14ac:dyDescent="0.25">
      <c r="B709">
        <v>4</v>
      </c>
      <c r="C709">
        <v>6.9</v>
      </c>
      <c r="D709">
        <v>7</v>
      </c>
      <c r="E709" s="73">
        <v>1058</v>
      </c>
      <c r="F709">
        <f t="shared" si="46"/>
        <v>7</v>
      </c>
      <c r="G709">
        <f t="shared" si="47"/>
        <v>-2.9000000000000004</v>
      </c>
      <c r="H709">
        <f t="shared" si="49"/>
        <v>2.9000000000000004</v>
      </c>
      <c r="I709" s="31">
        <f t="shared" si="48"/>
        <v>0</v>
      </c>
      <c r="J709" s="30">
        <f ca="1">B709+RAND()-0.5</f>
        <v>4.3257271110359401</v>
      </c>
      <c r="K709" s="18">
        <f>(B709-1)*10/9</f>
        <v>3.3333333333333335</v>
      </c>
      <c r="L709" s="78">
        <f>(C709-1)*10/9</f>
        <v>6.5555555555555554</v>
      </c>
    </row>
    <row r="710" spans="2:12" x14ac:dyDescent="0.25">
      <c r="B710">
        <v>7</v>
      </c>
      <c r="C710">
        <v>7.9</v>
      </c>
      <c r="D710">
        <v>80</v>
      </c>
      <c r="E710" s="73">
        <v>4018</v>
      </c>
      <c r="F710">
        <f t="shared" si="46"/>
        <v>8</v>
      </c>
      <c r="G710">
        <f t="shared" si="47"/>
        <v>-0.90000000000000036</v>
      </c>
      <c r="H710">
        <f t="shared" si="49"/>
        <v>0.90000000000000036</v>
      </c>
      <c r="I710" s="31">
        <f t="shared" si="48"/>
        <v>0</v>
      </c>
      <c r="J710" s="30">
        <f ca="1">B710+RAND()-0.5</f>
        <v>6.9396634110693185</v>
      </c>
      <c r="K710" s="18">
        <f>(B710-1)*10/9</f>
        <v>6.666666666666667</v>
      </c>
      <c r="L710" s="78">
        <f>(C710-1)*10/9</f>
        <v>7.666666666666667</v>
      </c>
    </row>
    <row r="711" spans="2:12" x14ac:dyDescent="0.25">
      <c r="B711">
        <v>6</v>
      </c>
      <c r="C711">
        <v>8</v>
      </c>
      <c r="D711">
        <v>99</v>
      </c>
      <c r="E711" s="73">
        <v>25805</v>
      </c>
      <c r="F711">
        <f t="shared" si="46"/>
        <v>8</v>
      </c>
      <c r="G711">
        <f t="shared" si="47"/>
        <v>-2</v>
      </c>
      <c r="H711">
        <f t="shared" si="49"/>
        <v>2</v>
      </c>
      <c r="I711" s="31">
        <f t="shared" si="48"/>
        <v>0</v>
      </c>
      <c r="J711" s="30">
        <f ca="1">B711+RAND()-0.5</f>
        <v>5.577493939315544</v>
      </c>
      <c r="K711" s="18">
        <f>(B711-1)*10/9</f>
        <v>5.5555555555555554</v>
      </c>
      <c r="L711" s="78">
        <f>(C711-1)*10/9</f>
        <v>7.7777777777777777</v>
      </c>
    </row>
    <row r="712" spans="2:12" x14ac:dyDescent="0.25">
      <c r="B712">
        <v>7</v>
      </c>
      <c r="C712">
        <v>5.2</v>
      </c>
      <c r="D712">
        <v>105</v>
      </c>
      <c r="E712" s="73">
        <v>1635</v>
      </c>
      <c r="F712">
        <f t="shared" si="46"/>
        <v>5</v>
      </c>
      <c r="G712">
        <f t="shared" si="47"/>
        <v>1.7999999999999998</v>
      </c>
      <c r="H712">
        <f t="shared" si="49"/>
        <v>1.7999999999999998</v>
      </c>
      <c r="I712" s="31">
        <f t="shared" si="48"/>
        <v>1</v>
      </c>
      <c r="J712" s="30">
        <f ca="1">B712+RAND()-0.5</f>
        <v>7.1788269565406901</v>
      </c>
      <c r="K712" s="18">
        <f>(B712-1)*10/9</f>
        <v>6.666666666666667</v>
      </c>
      <c r="L712" s="78">
        <f>(C712-1)*10/9</f>
        <v>4.666666666666667</v>
      </c>
    </row>
    <row r="713" spans="2:12" x14ac:dyDescent="0.25">
      <c r="B713">
        <v>8</v>
      </c>
      <c r="C713">
        <v>7.2</v>
      </c>
      <c r="D713">
        <v>90</v>
      </c>
      <c r="E713" s="73">
        <v>2602</v>
      </c>
      <c r="F713">
        <f t="shared" si="46"/>
        <v>7</v>
      </c>
      <c r="G713">
        <f t="shared" si="47"/>
        <v>0.79999999999999982</v>
      </c>
      <c r="H713">
        <f t="shared" si="49"/>
        <v>0.79999999999999982</v>
      </c>
      <c r="I713" s="31">
        <f t="shared" si="48"/>
        <v>1</v>
      </c>
      <c r="J713" s="30">
        <f ca="1">B713+RAND()-0.5</f>
        <v>8.0282416629089219</v>
      </c>
      <c r="K713" s="18">
        <f>(B713-1)*10/9</f>
        <v>7.7777777777777777</v>
      </c>
      <c r="L713" s="78">
        <f>(C713-1)*10/9</f>
        <v>6.8888888888888893</v>
      </c>
    </row>
    <row r="714" spans="2:12" x14ac:dyDescent="0.25">
      <c r="B714">
        <v>7</v>
      </c>
      <c r="C714">
        <v>7.1</v>
      </c>
      <c r="D714">
        <v>100</v>
      </c>
      <c r="E714" s="73">
        <v>23545</v>
      </c>
      <c r="F714">
        <f t="shared" si="46"/>
        <v>7</v>
      </c>
      <c r="G714">
        <f t="shared" si="47"/>
        <v>-9.9999999999999645E-2</v>
      </c>
      <c r="H714">
        <f t="shared" si="49"/>
        <v>9.9999999999999645E-2</v>
      </c>
      <c r="I714" s="31">
        <f t="shared" si="48"/>
        <v>0</v>
      </c>
      <c r="J714" s="30">
        <f ca="1">B714+RAND()-0.5</f>
        <v>7.3897870143406266</v>
      </c>
      <c r="K714" s="18">
        <f>(B714-1)*10/9</f>
        <v>6.666666666666667</v>
      </c>
      <c r="L714" s="78">
        <f>(C714-1)*10/9</f>
        <v>6.7777777777777777</v>
      </c>
    </row>
    <row r="715" spans="2:12" x14ac:dyDescent="0.25">
      <c r="B715">
        <v>6</v>
      </c>
      <c r="C715">
        <v>5.7</v>
      </c>
      <c r="D715">
        <v>121</v>
      </c>
      <c r="E715" s="73">
        <v>6346</v>
      </c>
      <c r="F715">
        <f t="shared" si="46"/>
        <v>5.5</v>
      </c>
      <c r="G715">
        <f t="shared" si="47"/>
        <v>0.29999999999999982</v>
      </c>
      <c r="H715">
        <f t="shared" si="49"/>
        <v>0.29999999999999982</v>
      </c>
      <c r="I715" s="31">
        <f t="shared" si="48"/>
        <v>1</v>
      </c>
      <c r="J715" s="30">
        <f ca="1">B715+RAND()-0.5</f>
        <v>5.6051039322023302</v>
      </c>
      <c r="K715" s="18">
        <f>(B715-1)*10/9</f>
        <v>5.5555555555555554</v>
      </c>
      <c r="L715" s="78">
        <f>(C715-1)*10/9</f>
        <v>5.2222222222222223</v>
      </c>
    </row>
    <row r="716" spans="2:12" x14ac:dyDescent="0.25">
      <c r="B716">
        <v>5</v>
      </c>
      <c r="C716">
        <v>7.1</v>
      </c>
      <c r="D716">
        <v>112</v>
      </c>
      <c r="E716" s="73">
        <v>53224</v>
      </c>
      <c r="F716">
        <f t="shared" si="46"/>
        <v>7</v>
      </c>
      <c r="G716">
        <f t="shared" si="47"/>
        <v>-2.0999999999999996</v>
      </c>
      <c r="H716">
        <f t="shared" si="49"/>
        <v>2.0999999999999996</v>
      </c>
      <c r="I716" s="31">
        <f t="shared" si="48"/>
        <v>0</v>
      </c>
      <c r="J716" s="30">
        <f ca="1">B716+RAND()-0.5</f>
        <v>4.635893616547075</v>
      </c>
      <c r="K716" s="18">
        <f>(B716-1)*10/9</f>
        <v>4.4444444444444446</v>
      </c>
      <c r="L716" s="78">
        <f>(C716-1)*10/9</f>
        <v>6.7777777777777777</v>
      </c>
    </row>
    <row r="717" spans="2:12" x14ac:dyDescent="0.25">
      <c r="B717">
        <v>2</v>
      </c>
      <c r="C717">
        <v>5.4</v>
      </c>
      <c r="D717">
        <v>121</v>
      </c>
      <c r="E717" s="73">
        <v>21423</v>
      </c>
      <c r="F717">
        <f t="shared" si="46"/>
        <v>5.5</v>
      </c>
      <c r="G717">
        <f t="shared" si="47"/>
        <v>-3.4000000000000004</v>
      </c>
      <c r="H717">
        <f t="shared" si="49"/>
        <v>3.4000000000000004</v>
      </c>
      <c r="I717" s="31">
        <f t="shared" si="48"/>
        <v>0</v>
      </c>
      <c r="J717" s="30">
        <f ca="1">B717+RAND()-0.5</f>
        <v>2.124191540275068</v>
      </c>
      <c r="K717" s="18">
        <f>(B717-1)*10/9</f>
        <v>1.1111111111111112</v>
      </c>
      <c r="L717" s="78">
        <f>(C717-1)*10/9</f>
        <v>4.8888888888888893</v>
      </c>
    </row>
    <row r="718" spans="2:12" x14ac:dyDescent="0.25">
      <c r="B718">
        <v>7</v>
      </c>
      <c r="C718">
        <v>7.4</v>
      </c>
      <c r="D718">
        <v>108</v>
      </c>
      <c r="E718" s="73">
        <v>10720</v>
      </c>
      <c r="F718">
        <f t="shared" si="46"/>
        <v>7.5</v>
      </c>
      <c r="G718">
        <f t="shared" si="47"/>
        <v>-0.40000000000000036</v>
      </c>
      <c r="H718">
        <f t="shared" si="49"/>
        <v>0.40000000000000036</v>
      </c>
      <c r="I718" s="31">
        <f t="shared" si="48"/>
        <v>0</v>
      </c>
      <c r="J718" s="30">
        <f ca="1">B718+RAND()-0.5</f>
        <v>7.4663880536607588</v>
      </c>
      <c r="K718" s="18">
        <f>(B718-1)*10/9</f>
        <v>6.666666666666667</v>
      </c>
      <c r="L718" s="78">
        <f>(C718-1)*10/9</f>
        <v>7.1111111111111107</v>
      </c>
    </row>
    <row r="719" spans="2:12" x14ac:dyDescent="0.25">
      <c r="B719">
        <v>5</v>
      </c>
      <c r="C719">
        <v>6.4</v>
      </c>
      <c r="D719">
        <v>91</v>
      </c>
      <c r="E719" s="73">
        <v>3365</v>
      </c>
      <c r="F719">
        <f t="shared" si="46"/>
        <v>6.5</v>
      </c>
      <c r="G719">
        <f t="shared" si="47"/>
        <v>-1.4000000000000004</v>
      </c>
      <c r="H719">
        <f t="shared" si="49"/>
        <v>1.4000000000000004</v>
      </c>
      <c r="I719" s="31">
        <f t="shared" si="48"/>
        <v>0</v>
      </c>
      <c r="J719" s="30">
        <f ca="1">B719+RAND()-0.5</f>
        <v>4.6982667719071625</v>
      </c>
      <c r="K719" s="18">
        <f>(B719-1)*10/9</f>
        <v>4.4444444444444446</v>
      </c>
      <c r="L719" s="78">
        <f>(C719-1)*10/9</f>
        <v>6</v>
      </c>
    </row>
    <row r="720" spans="2:12" x14ac:dyDescent="0.25">
      <c r="B720">
        <v>6</v>
      </c>
      <c r="C720">
        <v>4.9000000000000004</v>
      </c>
      <c r="D720">
        <v>103</v>
      </c>
      <c r="E720" s="73">
        <v>6293</v>
      </c>
      <c r="F720">
        <f t="shared" si="46"/>
        <v>5</v>
      </c>
      <c r="G720">
        <f t="shared" si="47"/>
        <v>1.0999999999999996</v>
      </c>
      <c r="H720">
        <f t="shared" si="49"/>
        <v>1.0999999999999996</v>
      </c>
      <c r="I720" s="31">
        <f t="shared" si="48"/>
        <v>1</v>
      </c>
      <c r="J720" s="30">
        <f ca="1">B720+RAND()-0.5</f>
        <v>5.9255688134991145</v>
      </c>
      <c r="K720" s="18">
        <f>(B720-1)*10/9</f>
        <v>5.5555555555555554</v>
      </c>
      <c r="L720" s="78">
        <f>(C720-1)*10/9</f>
        <v>4.333333333333333</v>
      </c>
    </row>
    <row r="721" spans="2:12" x14ac:dyDescent="0.25">
      <c r="B721">
        <v>5</v>
      </c>
      <c r="C721">
        <v>6.8</v>
      </c>
      <c r="D721">
        <v>99</v>
      </c>
      <c r="E721" s="73">
        <v>42017</v>
      </c>
      <c r="F721">
        <f t="shared" si="46"/>
        <v>7</v>
      </c>
      <c r="G721">
        <f t="shared" si="47"/>
        <v>-1.7999999999999998</v>
      </c>
      <c r="H721">
        <f t="shared" si="49"/>
        <v>1.7999999999999998</v>
      </c>
      <c r="I721" s="31">
        <f t="shared" si="48"/>
        <v>0</v>
      </c>
      <c r="J721" s="30">
        <f ca="1">B721+RAND()-0.5</f>
        <v>4.5663774056868283</v>
      </c>
      <c r="K721" s="18">
        <f>(B721-1)*10/9</f>
        <v>4.4444444444444446</v>
      </c>
      <c r="L721" s="78">
        <f>(C721-1)*10/9</f>
        <v>6.4444444444444446</v>
      </c>
    </row>
    <row r="722" spans="2:12" x14ac:dyDescent="0.25">
      <c r="B722">
        <v>8</v>
      </c>
      <c r="C722">
        <v>8.6</v>
      </c>
      <c r="D722">
        <v>81</v>
      </c>
      <c r="E722" s="73">
        <v>31131</v>
      </c>
      <c r="F722">
        <f t="shared" si="46"/>
        <v>8.5</v>
      </c>
      <c r="G722">
        <f t="shared" si="47"/>
        <v>-0.59999999999999964</v>
      </c>
      <c r="H722">
        <f t="shared" si="49"/>
        <v>0.59999999999999964</v>
      </c>
      <c r="I722" s="31">
        <f t="shared" si="48"/>
        <v>0</v>
      </c>
      <c r="J722" s="30">
        <f ca="1">B722+RAND()-0.5</f>
        <v>7.6161157056072799</v>
      </c>
      <c r="K722" s="18">
        <f>(B722-1)*10/9</f>
        <v>7.7777777777777777</v>
      </c>
      <c r="L722" s="78">
        <f>(C722-1)*10/9</f>
        <v>8.4444444444444446</v>
      </c>
    </row>
    <row r="723" spans="2:12" x14ac:dyDescent="0.25">
      <c r="B723">
        <v>1</v>
      </c>
      <c r="C723">
        <v>1.7</v>
      </c>
      <c r="D723">
        <v>89</v>
      </c>
      <c r="E723" s="73">
        <v>68</v>
      </c>
      <c r="F723">
        <f t="shared" si="46"/>
        <v>1.5</v>
      </c>
      <c r="G723">
        <f t="shared" si="47"/>
        <v>-0.7</v>
      </c>
      <c r="H723">
        <f t="shared" si="49"/>
        <v>0.7</v>
      </c>
      <c r="I723" s="31">
        <f t="shared" si="48"/>
        <v>0</v>
      </c>
      <c r="J723" s="30">
        <f ca="1">B723+RAND()-0.5</f>
        <v>0.50902951080199532</v>
      </c>
      <c r="K723" s="18">
        <f>(B723-1)*10/9</f>
        <v>0</v>
      </c>
      <c r="L723" s="78">
        <f>(C723-1)*10/9</f>
        <v>0.77777777777777779</v>
      </c>
    </row>
    <row r="724" spans="2:12" x14ac:dyDescent="0.25">
      <c r="B724">
        <v>9</v>
      </c>
      <c r="C724">
        <v>7.5</v>
      </c>
      <c r="D724">
        <v>88</v>
      </c>
      <c r="E724" s="73">
        <v>5145</v>
      </c>
      <c r="F724">
        <f t="shared" si="46"/>
        <v>7.5</v>
      </c>
      <c r="G724">
        <f t="shared" si="47"/>
        <v>1.5</v>
      </c>
      <c r="H724">
        <f t="shared" si="49"/>
        <v>1.5</v>
      </c>
      <c r="I724" s="31">
        <f t="shared" si="48"/>
        <v>1</v>
      </c>
      <c r="J724" s="30">
        <f ca="1">B724+RAND()-0.5</f>
        <v>9.4978340249501301</v>
      </c>
      <c r="K724" s="18">
        <f>(B724-1)*10/9</f>
        <v>8.8888888888888893</v>
      </c>
      <c r="L724" s="78">
        <f>(C724-1)*10/9</f>
        <v>7.2222222222222223</v>
      </c>
    </row>
    <row r="725" spans="2:12" x14ac:dyDescent="0.25">
      <c r="B725">
        <v>8</v>
      </c>
      <c r="C725">
        <v>7.8</v>
      </c>
      <c r="D725">
        <v>30</v>
      </c>
      <c r="E725" s="73">
        <v>905</v>
      </c>
      <c r="F725">
        <f t="shared" si="46"/>
        <v>8</v>
      </c>
      <c r="G725">
        <f t="shared" si="47"/>
        <v>0.20000000000000018</v>
      </c>
      <c r="H725">
        <f t="shared" si="49"/>
        <v>0.20000000000000018</v>
      </c>
      <c r="I725" s="31">
        <f t="shared" si="48"/>
        <v>1</v>
      </c>
      <c r="J725" s="30">
        <f ca="1">B725+RAND()-0.5</f>
        <v>7.8207043214729701</v>
      </c>
      <c r="K725" s="18">
        <f>(B725-1)*10/9</f>
        <v>7.7777777777777777</v>
      </c>
      <c r="L725" s="78">
        <f>(C725-1)*10/9</f>
        <v>7.5555555555555554</v>
      </c>
    </row>
    <row r="726" spans="2:12" x14ac:dyDescent="0.25">
      <c r="B726">
        <v>8</v>
      </c>
      <c r="C726">
        <v>7.2</v>
      </c>
      <c r="D726">
        <v>154</v>
      </c>
      <c r="E726" s="73">
        <v>54633</v>
      </c>
      <c r="F726">
        <f t="shared" si="46"/>
        <v>7</v>
      </c>
      <c r="G726">
        <f t="shared" si="47"/>
        <v>0.79999999999999982</v>
      </c>
      <c r="H726">
        <f t="shared" si="49"/>
        <v>0.79999999999999982</v>
      </c>
      <c r="I726" s="31">
        <f t="shared" si="48"/>
        <v>1</v>
      </c>
      <c r="J726" s="30">
        <f ca="1">B726+RAND()-0.5</f>
        <v>7.5509875916029703</v>
      </c>
      <c r="K726" s="18">
        <f>(B726-1)*10/9</f>
        <v>7.7777777777777777</v>
      </c>
      <c r="L726" s="78">
        <f>(C726-1)*10/9</f>
        <v>6.8888888888888893</v>
      </c>
    </row>
    <row r="727" spans="2:12" x14ac:dyDescent="0.25">
      <c r="B727">
        <v>7</v>
      </c>
      <c r="C727">
        <v>7.1</v>
      </c>
      <c r="D727">
        <v>165</v>
      </c>
      <c r="E727" s="73">
        <v>45109</v>
      </c>
      <c r="F727">
        <f t="shared" si="46"/>
        <v>7</v>
      </c>
      <c r="G727">
        <f t="shared" si="47"/>
        <v>-9.9999999999999645E-2</v>
      </c>
      <c r="H727">
        <f t="shared" si="49"/>
        <v>9.9999999999999645E-2</v>
      </c>
      <c r="I727" s="31">
        <f t="shared" si="48"/>
        <v>0</v>
      </c>
      <c r="J727" s="30">
        <f ca="1">B727+RAND()-0.5</f>
        <v>7.0716717823148247</v>
      </c>
      <c r="K727" s="18">
        <f>(B727-1)*10/9</f>
        <v>6.666666666666667</v>
      </c>
      <c r="L727" s="78">
        <f>(C727-1)*10/9</f>
        <v>6.7777777777777777</v>
      </c>
    </row>
    <row r="728" spans="2:12" x14ac:dyDescent="0.25">
      <c r="B728">
        <v>6</v>
      </c>
      <c r="C728">
        <v>7.2</v>
      </c>
      <c r="D728">
        <v>98</v>
      </c>
      <c r="E728" s="73">
        <v>3489</v>
      </c>
      <c r="F728">
        <f t="shared" si="46"/>
        <v>7</v>
      </c>
      <c r="G728">
        <f t="shared" si="47"/>
        <v>-1.2000000000000002</v>
      </c>
      <c r="H728">
        <f t="shared" si="49"/>
        <v>1.2000000000000002</v>
      </c>
      <c r="I728" s="31">
        <f t="shared" si="48"/>
        <v>0</v>
      </c>
      <c r="J728" s="30">
        <f ca="1">B728+RAND()-0.5</f>
        <v>6.4221693307339791</v>
      </c>
      <c r="K728" s="18">
        <f>(B728-1)*10/9</f>
        <v>5.5555555555555554</v>
      </c>
      <c r="L728" s="78">
        <f>(C728-1)*10/9</f>
        <v>6.8888888888888893</v>
      </c>
    </row>
    <row r="729" spans="2:12" x14ac:dyDescent="0.25">
      <c r="B729">
        <v>5</v>
      </c>
      <c r="C729">
        <v>7.6</v>
      </c>
      <c r="D729">
        <v>117</v>
      </c>
      <c r="E729" s="73">
        <v>22135</v>
      </c>
      <c r="F729">
        <f t="shared" si="46"/>
        <v>7.5</v>
      </c>
      <c r="G729">
        <f t="shared" si="47"/>
        <v>-2.5999999999999996</v>
      </c>
      <c r="H729">
        <f t="shared" si="49"/>
        <v>2.5999999999999996</v>
      </c>
      <c r="I729" s="31">
        <f t="shared" si="48"/>
        <v>0</v>
      </c>
      <c r="J729" s="30">
        <f ca="1">B729+RAND()-0.5</f>
        <v>5.1323936761612456</v>
      </c>
      <c r="K729" s="18">
        <f>(B729-1)*10/9</f>
        <v>4.4444444444444446</v>
      </c>
      <c r="L729" s="78">
        <f>(C729-1)*10/9</f>
        <v>7.333333333333333</v>
      </c>
    </row>
    <row r="730" spans="2:12" x14ac:dyDescent="0.25">
      <c r="B730">
        <v>6</v>
      </c>
      <c r="C730">
        <v>8.3000000000000007</v>
      </c>
      <c r="D730">
        <v>119</v>
      </c>
      <c r="E730" s="73">
        <v>31842</v>
      </c>
      <c r="F730">
        <f t="shared" si="46"/>
        <v>8.5</v>
      </c>
      <c r="G730">
        <f t="shared" si="47"/>
        <v>-2.3000000000000007</v>
      </c>
      <c r="H730">
        <f t="shared" si="49"/>
        <v>2.3000000000000007</v>
      </c>
      <c r="I730" s="31">
        <f t="shared" si="48"/>
        <v>0</v>
      </c>
      <c r="J730" s="30">
        <f ca="1">B730+RAND()-0.5</f>
        <v>6.2091394021119788</v>
      </c>
      <c r="K730" s="18">
        <f>(B730-1)*10/9</f>
        <v>5.5555555555555554</v>
      </c>
      <c r="L730" s="78">
        <f>(C730-1)*10/9</f>
        <v>8.1111111111111107</v>
      </c>
    </row>
    <row r="731" spans="2:12" x14ac:dyDescent="0.25">
      <c r="B731">
        <v>5</v>
      </c>
      <c r="C731">
        <v>6.8</v>
      </c>
      <c r="D731">
        <v>111</v>
      </c>
      <c r="E731" s="73">
        <v>30160</v>
      </c>
      <c r="F731">
        <f t="shared" si="46"/>
        <v>7</v>
      </c>
      <c r="G731">
        <f t="shared" si="47"/>
        <v>-1.7999999999999998</v>
      </c>
      <c r="H731">
        <f t="shared" si="49"/>
        <v>1.7999999999999998</v>
      </c>
      <c r="I731" s="31">
        <f t="shared" si="48"/>
        <v>0</v>
      </c>
      <c r="J731" s="30">
        <f ca="1">B731+RAND()-0.5</f>
        <v>4.8265992110289559</v>
      </c>
      <c r="K731" s="18">
        <f>(B731-1)*10/9</f>
        <v>4.4444444444444446</v>
      </c>
      <c r="L731" s="78">
        <f>(C731-1)*10/9</f>
        <v>6.4444444444444446</v>
      </c>
    </row>
    <row r="732" spans="2:12" x14ac:dyDescent="0.25">
      <c r="B732">
        <v>8</v>
      </c>
      <c r="C732">
        <v>7.7</v>
      </c>
      <c r="D732">
        <v>115</v>
      </c>
      <c r="E732" s="73">
        <v>10521</v>
      </c>
      <c r="F732">
        <f t="shared" si="46"/>
        <v>7.5</v>
      </c>
      <c r="G732">
        <f t="shared" si="47"/>
        <v>0.29999999999999982</v>
      </c>
      <c r="H732">
        <f t="shared" si="49"/>
        <v>0.29999999999999982</v>
      </c>
      <c r="I732" s="31">
        <f t="shared" si="48"/>
        <v>1</v>
      </c>
      <c r="J732" s="30">
        <f ca="1">B732+RAND()-0.5</f>
        <v>7.7891156901091065</v>
      </c>
      <c r="K732" s="18">
        <f>(B732-1)*10/9</f>
        <v>7.7777777777777777</v>
      </c>
      <c r="L732" s="78">
        <f>(C732-1)*10/9</f>
        <v>7.4444444444444446</v>
      </c>
    </row>
    <row r="733" spans="2:12" x14ac:dyDescent="0.25">
      <c r="B733">
        <v>5</v>
      </c>
      <c r="C733">
        <v>6.2</v>
      </c>
      <c r="D733">
        <v>83</v>
      </c>
      <c r="E733" s="73">
        <v>2108</v>
      </c>
      <c r="F733">
        <f t="shared" si="46"/>
        <v>6</v>
      </c>
      <c r="G733">
        <f t="shared" si="47"/>
        <v>-1.2000000000000002</v>
      </c>
      <c r="H733">
        <f t="shared" si="49"/>
        <v>1.2000000000000002</v>
      </c>
      <c r="I733" s="31">
        <f t="shared" si="48"/>
        <v>0</v>
      </c>
      <c r="J733" s="30">
        <f ca="1">B733+RAND()-0.5</f>
        <v>5.4135678311633741</v>
      </c>
      <c r="K733" s="18">
        <f>(B733-1)*10/9</f>
        <v>4.4444444444444446</v>
      </c>
      <c r="L733" s="78">
        <f>(C733-1)*10/9</f>
        <v>5.7777777777777777</v>
      </c>
    </row>
    <row r="734" spans="2:12" x14ac:dyDescent="0.25">
      <c r="B734">
        <v>7</v>
      </c>
      <c r="C734">
        <v>7.5</v>
      </c>
      <c r="D734">
        <v>65</v>
      </c>
      <c r="E734" s="73">
        <v>1404</v>
      </c>
      <c r="F734">
        <f t="shared" si="46"/>
        <v>7.5</v>
      </c>
      <c r="G734">
        <f t="shared" si="47"/>
        <v>-0.5</v>
      </c>
      <c r="H734">
        <f t="shared" si="49"/>
        <v>0.5</v>
      </c>
      <c r="I734" s="31">
        <f t="shared" si="48"/>
        <v>0</v>
      </c>
      <c r="J734" s="30">
        <f ca="1">B734+RAND()-0.5</f>
        <v>7.1040330869198804</v>
      </c>
      <c r="K734" s="18">
        <f>(B734-1)*10/9</f>
        <v>6.666666666666667</v>
      </c>
      <c r="L734" s="78">
        <f>(C734-1)*10/9</f>
        <v>7.2222222222222223</v>
      </c>
    </row>
    <row r="735" spans="2:12" x14ac:dyDescent="0.25">
      <c r="B735">
        <v>7</v>
      </c>
      <c r="C735">
        <v>6.8</v>
      </c>
      <c r="D735">
        <v>103</v>
      </c>
      <c r="E735" s="73">
        <v>22707</v>
      </c>
      <c r="F735">
        <f t="shared" si="46"/>
        <v>7</v>
      </c>
      <c r="G735">
        <f t="shared" si="47"/>
        <v>0.20000000000000018</v>
      </c>
      <c r="H735">
        <f t="shared" si="49"/>
        <v>0.20000000000000018</v>
      </c>
      <c r="I735" s="31">
        <f t="shared" si="48"/>
        <v>1</v>
      </c>
      <c r="J735" s="30">
        <f ca="1">B735+RAND()-0.5</f>
        <v>7.3778424924874946</v>
      </c>
      <c r="K735" s="18">
        <f>(B735-1)*10/9</f>
        <v>6.666666666666667</v>
      </c>
      <c r="L735" s="78">
        <f>(C735-1)*10/9</f>
        <v>6.4444444444444446</v>
      </c>
    </row>
    <row r="736" spans="2:12" x14ac:dyDescent="0.25">
      <c r="B736">
        <v>8</v>
      </c>
      <c r="C736">
        <v>8.6999999999999993</v>
      </c>
      <c r="D736">
        <v>95</v>
      </c>
      <c r="E736" s="73">
        <v>66326</v>
      </c>
      <c r="F736">
        <f t="shared" si="46"/>
        <v>8.5</v>
      </c>
      <c r="G736">
        <f t="shared" si="47"/>
        <v>-0.69999999999999929</v>
      </c>
      <c r="H736">
        <f t="shared" si="49"/>
        <v>0.69999999999999929</v>
      </c>
      <c r="I736" s="31">
        <f t="shared" si="48"/>
        <v>0</v>
      </c>
      <c r="J736" s="30">
        <f ca="1">B736+RAND()-0.5</f>
        <v>7.7758414762108288</v>
      </c>
      <c r="K736" s="18">
        <f>(B736-1)*10/9</f>
        <v>7.7777777777777777</v>
      </c>
      <c r="L736" s="78">
        <f>(C736-1)*10/9</f>
        <v>8.5555555555555554</v>
      </c>
    </row>
    <row r="737" spans="2:12" x14ac:dyDescent="0.25">
      <c r="B737">
        <v>8</v>
      </c>
      <c r="C737">
        <v>7.3</v>
      </c>
      <c r="D737">
        <v>110</v>
      </c>
      <c r="E737" s="73">
        <v>1084</v>
      </c>
      <c r="F737">
        <f t="shared" si="46"/>
        <v>7.5</v>
      </c>
      <c r="G737">
        <f t="shared" si="47"/>
        <v>0.70000000000000018</v>
      </c>
      <c r="H737">
        <f t="shared" si="49"/>
        <v>0.70000000000000018</v>
      </c>
      <c r="I737" s="31">
        <f t="shared" si="48"/>
        <v>1</v>
      </c>
      <c r="J737" s="30">
        <f ca="1">B737+RAND()-0.5</f>
        <v>7.5900422497351929</v>
      </c>
      <c r="K737" s="18">
        <f>(B737-1)*10/9</f>
        <v>7.7777777777777777</v>
      </c>
      <c r="L737" s="78">
        <f>(C737-1)*10/9</f>
        <v>7</v>
      </c>
    </row>
    <row r="738" spans="2:12" x14ac:dyDescent="0.25">
      <c r="B738">
        <v>7</v>
      </c>
      <c r="C738">
        <v>8</v>
      </c>
      <c r="D738">
        <v>121</v>
      </c>
      <c r="E738" s="73">
        <v>59194</v>
      </c>
      <c r="F738">
        <f t="shared" si="46"/>
        <v>8</v>
      </c>
      <c r="G738">
        <f t="shared" si="47"/>
        <v>-1</v>
      </c>
      <c r="H738">
        <f t="shared" si="49"/>
        <v>1</v>
      </c>
      <c r="I738" s="31">
        <f t="shared" si="48"/>
        <v>0</v>
      </c>
      <c r="J738" s="30">
        <f ca="1">B738+RAND()-0.5</f>
        <v>6.7705906603674908</v>
      </c>
      <c r="K738" s="18">
        <f>(B738-1)*10/9</f>
        <v>6.666666666666667</v>
      </c>
      <c r="L738" s="78">
        <f>(C738-1)*10/9</f>
        <v>7.7777777777777777</v>
      </c>
    </row>
    <row r="739" spans="2:12" x14ac:dyDescent="0.25">
      <c r="B739">
        <v>2</v>
      </c>
      <c r="C739">
        <v>4.4000000000000004</v>
      </c>
      <c r="D739">
        <v>3</v>
      </c>
      <c r="E739" s="73">
        <v>305</v>
      </c>
      <c r="F739">
        <f t="shared" si="46"/>
        <v>4.5</v>
      </c>
      <c r="G739">
        <f t="shared" si="47"/>
        <v>-2.4000000000000004</v>
      </c>
      <c r="H739">
        <f t="shared" si="49"/>
        <v>2.4000000000000004</v>
      </c>
      <c r="I739" s="31">
        <f t="shared" si="48"/>
        <v>0</v>
      </c>
      <c r="J739" s="30">
        <f ca="1">B739+RAND()-0.5</f>
        <v>2.0358150398367432</v>
      </c>
      <c r="K739" s="18">
        <f>(B739-1)*10/9</f>
        <v>1.1111111111111112</v>
      </c>
      <c r="L739" s="78">
        <f>(C739-1)*10/9</f>
        <v>3.7777777777777777</v>
      </c>
    </row>
    <row r="740" spans="2:12" x14ac:dyDescent="0.25">
      <c r="B740">
        <v>3</v>
      </c>
      <c r="C740">
        <v>7.2</v>
      </c>
      <c r="D740">
        <v>119</v>
      </c>
      <c r="E740" s="73">
        <v>8488</v>
      </c>
      <c r="F740">
        <f t="shared" si="46"/>
        <v>7</v>
      </c>
      <c r="G740">
        <f t="shared" si="47"/>
        <v>-4.2</v>
      </c>
      <c r="H740">
        <f t="shared" si="49"/>
        <v>4.2</v>
      </c>
      <c r="I740" s="31">
        <f t="shared" si="48"/>
        <v>0</v>
      </c>
      <c r="J740" s="30">
        <f ca="1">B740+RAND()-0.5</f>
        <v>3.4908028290684094</v>
      </c>
      <c r="K740" s="18">
        <f>(B740-1)*10/9</f>
        <v>2.2222222222222223</v>
      </c>
      <c r="L740" s="78">
        <f>(C740-1)*10/9</f>
        <v>6.8888888888888893</v>
      </c>
    </row>
    <row r="741" spans="2:12" x14ac:dyDescent="0.25">
      <c r="B741">
        <v>7</v>
      </c>
      <c r="C741">
        <v>7.6</v>
      </c>
      <c r="D741">
        <v>44</v>
      </c>
      <c r="E741" s="73">
        <v>14208</v>
      </c>
      <c r="F741">
        <f t="shared" si="46"/>
        <v>7.5</v>
      </c>
      <c r="G741">
        <f t="shared" si="47"/>
        <v>-0.59999999999999964</v>
      </c>
      <c r="H741">
        <f t="shared" si="49"/>
        <v>0.59999999999999964</v>
      </c>
      <c r="I741" s="31">
        <f t="shared" si="48"/>
        <v>0</v>
      </c>
      <c r="J741" s="30">
        <f ca="1">B741+RAND()-0.5</f>
        <v>6.5744390619614954</v>
      </c>
      <c r="K741" s="18">
        <f>(B741-1)*10/9</f>
        <v>6.666666666666667</v>
      </c>
      <c r="L741" s="78">
        <f>(C741-1)*10/9</f>
        <v>7.333333333333333</v>
      </c>
    </row>
    <row r="742" spans="2:12" x14ac:dyDescent="0.25">
      <c r="B742">
        <v>6</v>
      </c>
      <c r="C742">
        <v>6.8</v>
      </c>
      <c r="D742">
        <v>118</v>
      </c>
      <c r="E742" s="73">
        <v>22338</v>
      </c>
      <c r="F742">
        <f t="shared" si="46"/>
        <v>7</v>
      </c>
      <c r="G742">
        <f t="shared" si="47"/>
        <v>-0.79999999999999982</v>
      </c>
      <c r="H742">
        <f t="shared" si="49"/>
        <v>0.79999999999999982</v>
      </c>
      <c r="I742" s="31">
        <f t="shared" si="48"/>
        <v>0</v>
      </c>
      <c r="J742" s="30">
        <f ca="1">B742+RAND()-0.5</f>
        <v>6.1979384249515146</v>
      </c>
      <c r="K742" s="18">
        <f>(B742-1)*10/9</f>
        <v>5.5555555555555554</v>
      </c>
      <c r="L742" s="78">
        <f>(C742-1)*10/9</f>
        <v>6.4444444444444446</v>
      </c>
    </row>
    <row r="743" spans="2:12" x14ac:dyDescent="0.25">
      <c r="B743">
        <v>8</v>
      </c>
      <c r="C743">
        <v>7.1</v>
      </c>
      <c r="D743">
        <v>96</v>
      </c>
      <c r="E743" s="73">
        <v>35039</v>
      </c>
      <c r="F743">
        <f t="shared" si="46"/>
        <v>7</v>
      </c>
      <c r="G743">
        <f t="shared" si="47"/>
        <v>0.90000000000000036</v>
      </c>
      <c r="H743">
        <f t="shared" si="49"/>
        <v>0.90000000000000036</v>
      </c>
      <c r="I743" s="31">
        <f t="shared" si="48"/>
        <v>1</v>
      </c>
      <c r="J743" s="30">
        <f ca="1">B743+RAND()-0.5</f>
        <v>7.6357774658950799</v>
      </c>
      <c r="K743" s="18">
        <f>(B743-1)*10/9</f>
        <v>7.7777777777777777</v>
      </c>
      <c r="L743" s="78">
        <f>(C743-1)*10/9</f>
        <v>6.7777777777777777</v>
      </c>
    </row>
    <row r="744" spans="2:12" x14ac:dyDescent="0.25">
      <c r="B744">
        <v>7</v>
      </c>
      <c r="C744">
        <v>7.5</v>
      </c>
      <c r="D744">
        <v>120</v>
      </c>
      <c r="E744" s="73">
        <v>8172</v>
      </c>
      <c r="F744">
        <f t="shared" si="46"/>
        <v>7.5</v>
      </c>
      <c r="G744">
        <f t="shared" si="47"/>
        <v>-0.5</v>
      </c>
      <c r="H744">
        <f t="shared" si="49"/>
        <v>0.5</v>
      </c>
      <c r="I744" s="31">
        <f t="shared" si="48"/>
        <v>0</v>
      </c>
      <c r="J744" s="30">
        <f ca="1">B744+RAND()-0.5</f>
        <v>6.7506230746113207</v>
      </c>
      <c r="K744" s="18">
        <f>(B744-1)*10/9</f>
        <v>6.666666666666667</v>
      </c>
      <c r="L744" s="78">
        <f>(C744-1)*10/9</f>
        <v>7.2222222222222223</v>
      </c>
    </row>
    <row r="745" spans="2:12" x14ac:dyDescent="0.25">
      <c r="B745">
        <v>7</v>
      </c>
      <c r="C745">
        <v>6.6</v>
      </c>
      <c r="D745">
        <v>101</v>
      </c>
      <c r="E745" s="73">
        <v>53816</v>
      </c>
      <c r="F745">
        <f t="shared" si="46"/>
        <v>6.5</v>
      </c>
      <c r="G745">
        <f t="shared" si="47"/>
        <v>0.40000000000000036</v>
      </c>
      <c r="H745">
        <f t="shared" si="49"/>
        <v>0.40000000000000036</v>
      </c>
      <c r="I745" s="31">
        <f t="shared" si="48"/>
        <v>1</v>
      </c>
      <c r="J745" s="30">
        <f ca="1">B745+RAND()-0.5</f>
        <v>7.2833942138122785</v>
      </c>
      <c r="K745" s="18">
        <f>(B745-1)*10/9</f>
        <v>6.666666666666667</v>
      </c>
      <c r="L745" s="78">
        <f>(C745-1)*10/9</f>
        <v>6.2222222222222223</v>
      </c>
    </row>
    <row r="746" spans="2:12" x14ac:dyDescent="0.25">
      <c r="B746">
        <v>7</v>
      </c>
      <c r="C746">
        <v>8.1999999999999993</v>
      </c>
      <c r="D746">
        <v>20</v>
      </c>
      <c r="E746" s="73">
        <v>139836</v>
      </c>
      <c r="F746">
        <f t="shared" si="46"/>
        <v>8</v>
      </c>
      <c r="G746">
        <f t="shared" si="47"/>
        <v>-1.1999999999999993</v>
      </c>
      <c r="H746">
        <f t="shared" si="49"/>
        <v>1.1999999999999993</v>
      </c>
      <c r="I746" s="31">
        <f t="shared" si="48"/>
        <v>0</v>
      </c>
      <c r="J746" s="30">
        <f ca="1">B746+RAND()-0.5</f>
        <v>7.1781166036766049</v>
      </c>
      <c r="K746" s="18">
        <f>(B746-1)*10/9</f>
        <v>6.666666666666667</v>
      </c>
      <c r="L746" s="78">
        <f>(C746-1)*10/9</f>
        <v>8</v>
      </c>
    </row>
    <row r="747" spans="2:12" x14ac:dyDescent="0.25">
      <c r="B747">
        <v>7</v>
      </c>
      <c r="C747">
        <v>7.3</v>
      </c>
      <c r="D747">
        <v>131</v>
      </c>
      <c r="E747" s="73">
        <v>24456</v>
      </c>
      <c r="F747">
        <f t="shared" si="46"/>
        <v>7.5</v>
      </c>
      <c r="G747">
        <f t="shared" si="47"/>
        <v>-0.29999999999999982</v>
      </c>
      <c r="H747">
        <f t="shared" si="49"/>
        <v>0.29999999999999982</v>
      </c>
      <c r="I747" s="31">
        <f t="shared" si="48"/>
        <v>0</v>
      </c>
      <c r="J747" s="30">
        <f ca="1">B747+RAND()-0.5</f>
        <v>6.751534473107057</v>
      </c>
      <c r="K747" s="18">
        <f>(B747-1)*10/9</f>
        <v>6.666666666666667</v>
      </c>
      <c r="L747" s="78">
        <f>(C747-1)*10/9</f>
        <v>7</v>
      </c>
    </row>
    <row r="748" spans="2:12" x14ac:dyDescent="0.25">
      <c r="B748">
        <v>6</v>
      </c>
      <c r="C748">
        <v>6.4</v>
      </c>
      <c r="D748">
        <v>92</v>
      </c>
      <c r="E748" s="73">
        <v>10729</v>
      </c>
      <c r="F748">
        <f t="shared" si="46"/>
        <v>6.5</v>
      </c>
      <c r="G748">
        <f t="shared" si="47"/>
        <v>-0.40000000000000036</v>
      </c>
      <c r="H748">
        <f t="shared" si="49"/>
        <v>0.40000000000000036</v>
      </c>
      <c r="I748" s="31">
        <f t="shared" si="48"/>
        <v>0</v>
      </c>
      <c r="J748" s="30">
        <f ca="1">B748+RAND()-0.5</f>
        <v>5.5628478675875543</v>
      </c>
      <c r="K748" s="18">
        <f>(B748-1)*10/9</f>
        <v>5.5555555555555554</v>
      </c>
      <c r="L748" s="78">
        <f>(C748-1)*10/9</f>
        <v>6</v>
      </c>
    </row>
    <row r="749" spans="2:12" x14ac:dyDescent="0.25">
      <c r="B749">
        <v>4</v>
      </c>
      <c r="C749">
        <v>8</v>
      </c>
      <c r="D749">
        <v>132</v>
      </c>
      <c r="E749" s="73">
        <v>50110</v>
      </c>
      <c r="F749">
        <f t="shared" si="46"/>
        <v>8</v>
      </c>
      <c r="G749">
        <f t="shared" si="47"/>
        <v>-4</v>
      </c>
      <c r="H749">
        <f t="shared" si="49"/>
        <v>4</v>
      </c>
      <c r="I749" s="31">
        <f t="shared" si="48"/>
        <v>0</v>
      </c>
      <c r="J749" s="30">
        <f ca="1">B749+RAND()-0.5</f>
        <v>4.4228717744926458</v>
      </c>
      <c r="K749" s="18">
        <f>(B749-1)*10/9</f>
        <v>3.3333333333333335</v>
      </c>
      <c r="L749" s="78">
        <f>(C749-1)*10/9</f>
        <v>7.7777777777777777</v>
      </c>
    </row>
    <row r="750" spans="2:12" x14ac:dyDescent="0.25">
      <c r="B750">
        <v>7</v>
      </c>
      <c r="C750">
        <v>7.3</v>
      </c>
      <c r="D750">
        <v>82</v>
      </c>
      <c r="E750" s="73">
        <v>388</v>
      </c>
      <c r="F750">
        <f t="shared" si="46"/>
        <v>7.5</v>
      </c>
      <c r="G750">
        <f t="shared" si="47"/>
        <v>-0.29999999999999982</v>
      </c>
      <c r="H750">
        <f t="shared" si="49"/>
        <v>0.29999999999999982</v>
      </c>
      <c r="I750" s="31">
        <f t="shared" si="48"/>
        <v>0</v>
      </c>
      <c r="J750" s="30">
        <f ca="1">B750+RAND()-0.5</f>
        <v>6.8096558551927924</v>
      </c>
      <c r="K750" s="18">
        <f>(B750-1)*10/9</f>
        <v>6.666666666666667</v>
      </c>
      <c r="L750" s="78">
        <f>(C750-1)*10/9</f>
        <v>7</v>
      </c>
    </row>
    <row r="751" spans="2:12" x14ac:dyDescent="0.25">
      <c r="B751">
        <v>8</v>
      </c>
      <c r="C751">
        <v>8.1999999999999993</v>
      </c>
      <c r="D751">
        <v>146</v>
      </c>
      <c r="E751" s="73">
        <v>143737</v>
      </c>
      <c r="F751">
        <f t="shared" si="46"/>
        <v>8</v>
      </c>
      <c r="G751">
        <f t="shared" si="47"/>
        <v>-0.19999999999999929</v>
      </c>
      <c r="H751">
        <f t="shared" si="49"/>
        <v>0.19999999999999929</v>
      </c>
      <c r="I751" s="31">
        <f t="shared" si="48"/>
        <v>0</v>
      </c>
      <c r="J751" s="30">
        <f ca="1">B751+RAND()-0.5</f>
        <v>7.8002623143389602</v>
      </c>
      <c r="K751" s="18">
        <f>(B751-1)*10/9</f>
        <v>7.7777777777777777</v>
      </c>
      <c r="L751" s="78">
        <f>(C751-1)*10/9</f>
        <v>8</v>
      </c>
    </row>
    <row r="752" spans="2:12" x14ac:dyDescent="0.25">
      <c r="B752">
        <v>7</v>
      </c>
      <c r="C752">
        <v>6.6</v>
      </c>
      <c r="D752">
        <v>70</v>
      </c>
      <c r="E752" s="73">
        <v>2006</v>
      </c>
      <c r="F752">
        <f t="shared" si="46"/>
        <v>6.5</v>
      </c>
      <c r="G752">
        <f t="shared" si="47"/>
        <v>0.40000000000000036</v>
      </c>
      <c r="H752">
        <f t="shared" si="49"/>
        <v>0.40000000000000036</v>
      </c>
      <c r="I752" s="31">
        <f t="shared" si="48"/>
        <v>1</v>
      </c>
      <c r="J752" s="30">
        <f ca="1">B752+RAND()-0.5</f>
        <v>7.2477036897680778</v>
      </c>
      <c r="K752" s="18">
        <f>(B752-1)*10/9</f>
        <v>6.666666666666667</v>
      </c>
      <c r="L752" s="78">
        <f>(C752-1)*10/9</f>
        <v>6.2222222222222223</v>
      </c>
    </row>
    <row r="753" spans="2:12" x14ac:dyDescent="0.25">
      <c r="B753">
        <v>6</v>
      </c>
      <c r="C753">
        <v>4.9000000000000004</v>
      </c>
      <c r="D753">
        <v>80</v>
      </c>
      <c r="E753" s="73">
        <v>493</v>
      </c>
      <c r="F753">
        <f t="shared" si="46"/>
        <v>5</v>
      </c>
      <c r="G753">
        <f t="shared" si="47"/>
        <v>1.0999999999999996</v>
      </c>
      <c r="H753">
        <f t="shared" si="49"/>
        <v>1.0999999999999996</v>
      </c>
      <c r="I753" s="31">
        <f t="shared" si="48"/>
        <v>1</v>
      </c>
      <c r="J753" s="30">
        <f ca="1">B753+RAND()-0.5</f>
        <v>6.2071160519370467</v>
      </c>
      <c r="K753" s="18">
        <f>(B753-1)*10/9</f>
        <v>5.5555555555555554</v>
      </c>
      <c r="L753" s="78">
        <f>(C753-1)*10/9</f>
        <v>4.333333333333333</v>
      </c>
    </row>
    <row r="754" spans="2:12" x14ac:dyDescent="0.25">
      <c r="B754">
        <v>5</v>
      </c>
      <c r="C754">
        <v>6.2</v>
      </c>
      <c r="D754">
        <v>109</v>
      </c>
      <c r="E754" s="73">
        <v>5990</v>
      </c>
      <c r="F754">
        <f t="shared" si="46"/>
        <v>6</v>
      </c>
      <c r="G754">
        <f t="shared" si="47"/>
        <v>-1.2000000000000002</v>
      </c>
      <c r="H754">
        <f t="shared" si="49"/>
        <v>1.2000000000000002</v>
      </c>
      <c r="I754" s="31">
        <f t="shared" si="48"/>
        <v>0</v>
      </c>
      <c r="J754" s="30">
        <f ca="1">B754+RAND()-0.5</f>
        <v>4.547354256153108</v>
      </c>
      <c r="K754" s="18">
        <f>(B754-1)*10/9</f>
        <v>4.4444444444444446</v>
      </c>
      <c r="L754" s="78">
        <f>(C754-1)*10/9</f>
        <v>5.7777777777777777</v>
      </c>
    </row>
    <row r="755" spans="2:12" x14ac:dyDescent="0.25">
      <c r="B755">
        <v>8</v>
      </c>
      <c r="C755">
        <v>7.1</v>
      </c>
      <c r="D755">
        <v>118</v>
      </c>
      <c r="E755" s="73">
        <v>17129</v>
      </c>
      <c r="F755">
        <f t="shared" si="46"/>
        <v>7</v>
      </c>
      <c r="G755">
        <f t="shared" si="47"/>
        <v>0.90000000000000036</v>
      </c>
      <c r="H755">
        <f t="shared" si="49"/>
        <v>0.90000000000000036</v>
      </c>
      <c r="I755" s="31">
        <f t="shared" si="48"/>
        <v>1</v>
      </c>
      <c r="J755" s="30">
        <f ca="1">B755+RAND()-0.5</f>
        <v>7.8411289075982555</v>
      </c>
      <c r="K755" s="18">
        <f>(B755-1)*10/9</f>
        <v>7.7777777777777777</v>
      </c>
      <c r="L755" s="78">
        <f>(C755-1)*10/9</f>
        <v>6.7777777777777777</v>
      </c>
    </row>
    <row r="756" spans="2:12" x14ac:dyDescent="0.25">
      <c r="B756">
        <v>5</v>
      </c>
      <c r="C756">
        <v>6.6</v>
      </c>
      <c r="D756">
        <v>3</v>
      </c>
      <c r="E756" s="73">
        <v>4914</v>
      </c>
      <c r="F756">
        <f t="shared" si="46"/>
        <v>6.5</v>
      </c>
      <c r="G756">
        <f t="shared" si="47"/>
        <v>-1.5999999999999996</v>
      </c>
      <c r="H756">
        <f t="shared" si="49"/>
        <v>1.5999999999999996</v>
      </c>
      <c r="I756" s="31">
        <f t="shared" si="48"/>
        <v>0</v>
      </c>
      <c r="J756" s="30">
        <f ca="1">B756+RAND()-0.5</f>
        <v>4.9190755598141491</v>
      </c>
      <c r="K756" s="18">
        <f>(B756-1)*10/9</f>
        <v>4.4444444444444446</v>
      </c>
      <c r="L756" s="78">
        <f>(C756-1)*10/9</f>
        <v>6.2222222222222223</v>
      </c>
    </row>
    <row r="757" spans="2:12" x14ac:dyDescent="0.25">
      <c r="B757">
        <v>5</v>
      </c>
      <c r="C757">
        <v>7</v>
      </c>
      <c r="D757">
        <v>134</v>
      </c>
      <c r="E757" s="73">
        <v>76076</v>
      </c>
      <c r="F757">
        <f t="shared" si="46"/>
        <v>7</v>
      </c>
      <c r="G757">
        <f t="shared" si="47"/>
        <v>-2</v>
      </c>
      <c r="H757">
        <f t="shared" si="49"/>
        <v>2</v>
      </c>
      <c r="I757" s="31">
        <f t="shared" si="48"/>
        <v>0</v>
      </c>
      <c r="J757" s="30">
        <f ca="1">B757+RAND()-0.5</f>
        <v>4.689576568430132</v>
      </c>
      <c r="K757" s="18">
        <f>(B757-1)*10/9</f>
        <v>4.4444444444444446</v>
      </c>
      <c r="L757" s="78">
        <f>(C757-1)*10/9</f>
        <v>6.666666666666667</v>
      </c>
    </row>
    <row r="758" spans="2:12" x14ac:dyDescent="0.25">
      <c r="B758">
        <v>1</v>
      </c>
      <c r="C758">
        <v>3.5</v>
      </c>
      <c r="D758">
        <v>90</v>
      </c>
      <c r="E758" s="73">
        <v>61</v>
      </c>
      <c r="F758">
        <f t="shared" si="46"/>
        <v>3.5</v>
      </c>
      <c r="G758">
        <f t="shared" si="47"/>
        <v>-2.5</v>
      </c>
      <c r="H758">
        <f t="shared" si="49"/>
        <v>2.5</v>
      </c>
      <c r="I758" s="31">
        <f t="shared" si="48"/>
        <v>0</v>
      </c>
      <c r="J758" s="30">
        <f ca="1">B758+RAND()-0.5</f>
        <v>0.89090142113827619</v>
      </c>
      <c r="K758" s="18">
        <f>(B758-1)*10/9</f>
        <v>0</v>
      </c>
      <c r="L758" s="78">
        <f>(C758-1)*10/9</f>
        <v>2.7777777777777777</v>
      </c>
    </row>
    <row r="759" spans="2:12" x14ac:dyDescent="0.25">
      <c r="B759">
        <v>5</v>
      </c>
      <c r="C759">
        <v>7.8</v>
      </c>
      <c r="D759">
        <v>83</v>
      </c>
      <c r="E759" s="73">
        <v>6934</v>
      </c>
      <c r="F759">
        <f t="shared" si="46"/>
        <v>8</v>
      </c>
      <c r="G759">
        <f t="shared" si="47"/>
        <v>-2.8</v>
      </c>
      <c r="H759">
        <f t="shared" si="49"/>
        <v>2.8</v>
      </c>
      <c r="I759" s="31">
        <f t="shared" si="48"/>
        <v>0</v>
      </c>
      <c r="J759" s="30">
        <f ca="1">B759+RAND()-0.5</f>
        <v>4.5109803792322527</v>
      </c>
      <c r="K759" s="18">
        <f>(B759-1)*10/9</f>
        <v>4.4444444444444446</v>
      </c>
      <c r="L759" s="78">
        <f>(C759-1)*10/9</f>
        <v>7.5555555555555554</v>
      </c>
    </row>
    <row r="760" spans="2:12" x14ac:dyDescent="0.25">
      <c r="B760">
        <v>3</v>
      </c>
      <c r="C760">
        <v>6.5</v>
      </c>
      <c r="D760">
        <v>130</v>
      </c>
      <c r="E760" s="73">
        <v>28001</v>
      </c>
      <c r="F760">
        <f t="shared" si="46"/>
        <v>6.5</v>
      </c>
      <c r="G760">
        <f t="shared" si="47"/>
        <v>-3.5</v>
      </c>
      <c r="H760">
        <f t="shared" si="49"/>
        <v>3.5</v>
      </c>
      <c r="I760" s="31">
        <f t="shared" si="48"/>
        <v>0</v>
      </c>
      <c r="J760" s="30">
        <f ca="1">B760+RAND()-0.5</f>
        <v>3.2815596320921965</v>
      </c>
      <c r="K760" s="18">
        <f>(B760-1)*10/9</f>
        <v>2.2222222222222223</v>
      </c>
      <c r="L760" s="78">
        <f>(C760-1)*10/9</f>
        <v>6.1111111111111107</v>
      </c>
    </row>
    <row r="761" spans="2:12" x14ac:dyDescent="0.25">
      <c r="B761">
        <v>6</v>
      </c>
      <c r="C761">
        <v>8.1</v>
      </c>
      <c r="D761">
        <v>67</v>
      </c>
      <c r="E761" s="73">
        <v>5615</v>
      </c>
      <c r="F761">
        <f t="shared" si="46"/>
        <v>8</v>
      </c>
      <c r="G761">
        <f t="shared" si="47"/>
        <v>-2.0999999999999996</v>
      </c>
      <c r="H761">
        <f t="shared" si="49"/>
        <v>2.0999999999999996</v>
      </c>
      <c r="I761" s="31">
        <f t="shared" si="48"/>
        <v>0</v>
      </c>
      <c r="J761" s="30">
        <f ca="1">B761+RAND()-0.5</f>
        <v>6.3348448999590099</v>
      </c>
      <c r="K761" s="18">
        <f>(B761-1)*10/9</f>
        <v>5.5555555555555554</v>
      </c>
      <c r="L761" s="78">
        <f>(C761-1)*10/9</f>
        <v>7.8888888888888893</v>
      </c>
    </row>
    <row r="762" spans="2:12" x14ac:dyDescent="0.25">
      <c r="B762">
        <v>5</v>
      </c>
      <c r="C762">
        <v>8</v>
      </c>
      <c r="D762">
        <v>119</v>
      </c>
      <c r="E762" s="73">
        <v>30712</v>
      </c>
      <c r="F762">
        <f t="shared" si="46"/>
        <v>8</v>
      </c>
      <c r="G762">
        <f t="shared" si="47"/>
        <v>-3</v>
      </c>
      <c r="H762">
        <f t="shared" si="49"/>
        <v>3</v>
      </c>
      <c r="I762" s="31">
        <f t="shared" si="48"/>
        <v>0</v>
      </c>
      <c r="J762" s="30">
        <f ca="1">B762+RAND()-0.5</f>
        <v>5.0848610730378674</v>
      </c>
      <c r="K762" s="18">
        <f>(B762-1)*10/9</f>
        <v>4.4444444444444446</v>
      </c>
      <c r="L762" s="78">
        <f>(C762-1)*10/9</f>
        <v>7.7777777777777777</v>
      </c>
    </row>
    <row r="763" spans="2:12" x14ac:dyDescent="0.25">
      <c r="B763">
        <v>7</v>
      </c>
      <c r="C763">
        <v>7.3</v>
      </c>
      <c r="D763">
        <v>87</v>
      </c>
      <c r="E763" s="73">
        <v>23213</v>
      </c>
      <c r="F763">
        <f t="shared" si="46"/>
        <v>7.5</v>
      </c>
      <c r="G763">
        <f t="shared" si="47"/>
        <v>-0.29999999999999982</v>
      </c>
      <c r="H763">
        <f t="shared" si="49"/>
        <v>0.29999999999999982</v>
      </c>
      <c r="I763" s="31">
        <f t="shared" si="48"/>
        <v>0</v>
      </c>
      <c r="J763" s="30">
        <f ca="1">B763+RAND()-0.5</f>
        <v>7.0085181735518116</v>
      </c>
      <c r="K763" s="18">
        <f>(B763-1)*10/9</f>
        <v>6.666666666666667</v>
      </c>
      <c r="L763" s="78">
        <f>(C763-1)*10/9</f>
        <v>7</v>
      </c>
    </row>
    <row r="764" spans="2:12" x14ac:dyDescent="0.25">
      <c r="B764">
        <v>5</v>
      </c>
      <c r="C764">
        <v>6.7</v>
      </c>
      <c r="D764">
        <v>94</v>
      </c>
      <c r="E764" s="73">
        <v>11679</v>
      </c>
      <c r="F764">
        <f t="shared" si="46"/>
        <v>6.5</v>
      </c>
      <c r="G764">
        <f t="shared" si="47"/>
        <v>-1.7000000000000002</v>
      </c>
      <c r="H764">
        <f t="shared" si="49"/>
        <v>1.7000000000000002</v>
      </c>
      <c r="I764" s="31">
        <f t="shared" si="48"/>
        <v>0</v>
      </c>
      <c r="J764" s="30">
        <f ca="1">B764+RAND()-0.5</f>
        <v>5.0307935783259543</v>
      </c>
      <c r="K764" s="18">
        <f>(B764-1)*10/9</f>
        <v>4.4444444444444446</v>
      </c>
      <c r="L764" s="78">
        <f>(C764-1)*10/9</f>
        <v>6.333333333333333</v>
      </c>
    </row>
    <row r="765" spans="2:12" x14ac:dyDescent="0.25">
      <c r="B765">
        <v>7</v>
      </c>
      <c r="C765">
        <v>7</v>
      </c>
      <c r="D765">
        <v>89</v>
      </c>
      <c r="E765" s="73">
        <v>7107</v>
      </c>
      <c r="F765">
        <f t="shared" si="46"/>
        <v>7</v>
      </c>
      <c r="G765">
        <f t="shared" si="47"/>
        <v>0</v>
      </c>
      <c r="H765">
        <f t="shared" si="49"/>
        <v>0</v>
      </c>
      <c r="I765" s="31">
        <f t="shared" si="48"/>
        <v>0</v>
      </c>
      <c r="J765" s="30">
        <f ca="1">B765+RAND()-0.5</f>
        <v>7.2814026692082656</v>
      </c>
      <c r="K765" s="18">
        <f>(B765-1)*10/9</f>
        <v>6.666666666666667</v>
      </c>
      <c r="L765" s="78">
        <f>(C765-1)*10/9</f>
        <v>6.666666666666667</v>
      </c>
    </row>
    <row r="766" spans="2:12" x14ac:dyDescent="0.25">
      <c r="B766">
        <v>8</v>
      </c>
      <c r="C766">
        <v>7.8</v>
      </c>
      <c r="D766">
        <v>119</v>
      </c>
      <c r="E766" s="73">
        <v>38740</v>
      </c>
      <c r="F766">
        <f t="shared" si="46"/>
        <v>8</v>
      </c>
      <c r="G766">
        <f t="shared" si="47"/>
        <v>0.20000000000000018</v>
      </c>
      <c r="H766">
        <f t="shared" si="49"/>
        <v>0.20000000000000018</v>
      </c>
      <c r="I766" s="31">
        <f t="shared" si="48"/>
        <v>1</v>
      </c>
      <c r="J766" s="30">
        <f ca="1">B766+RAND()-0.5</f>
        <v>7.7288752907190119</v>
      </c>
      <c r="K766" s="18">
        <f>(B766-1)*10/9</f>
        <v>7.7777777777777777</v>
      </c>
      <c r="L766" s="78">
        <f>(C766-1)*10/9</f>
        <v>7.5555555555555554</v>
      </c>
    </row>
    <row r="767" spans="2:12" x14ac:dyDescent="0.25">
      <c r="B767">
        <v>8</v>
      </c>
      <c r="C767">
        <v>6.9</v>
      </c>
      <c r="D767">
        <v>95</v>
      </c>
      <c r="E767" s="73">
        <v>25708</v>
      </c>
      <c r="F767">
        <f t="shared" si="46"/>
        <v>7</v>
      </c>
      <c r="G767">
        <f t="shared" si="47"/>
        <v>1.0999999999999996</v>
      </c>
      <c r="H767">
        <f t="shared" si="49"/>
        <v>1.0999999999999996</v>
      </c>
      <c r="I767" s="31">
        <f t="shared" si="48"/>
        <v>1</v>
      </c>
      <c r="J767" s="30">
        <f ca="1">B767+RAND()-0.5</f>
        <v>8.1710112556663148</v>
      </c>
      <c r="K767" s="18">
        <f>(B767-1)*10/9</f>
        <v>7.7777777777777777</v>
      </c>
      <c r="L767" s="78">
        <f>(C767-1)*10/9</f>
        <v>6.5555555555555554</v>
      </c>
    </row>
    <row r="768" spans="2:12" x14ac:dyDescent="0.25">
      <c r="B768">
        <v>5</v>
      </c>
      <c r="C768">
        <v>6.3</v>
      </c>
      <c r="D768">
        <v>4</v>
      </c>
      <c r="E768" s="73">
        <v>297</v>
      </c>
      <c r="F768">
        <f t="shared" si="46"/>
        <v>6.5</v>
      </c>
      <c r="G768">
        <f t="shared" si="47"/>
        <v>-1.2999999999999998</v>
      </c>
      <c r="H768">
        <f t="shared" si="49"/>
        <v>1.2999999999999998</v>
      </c>
      <c r="I768" s="31">
        <f t="shared" si="48"/>
        <v>0</v>
      </c>
      <c r="J768" s="30">
        <f ca="1">B768+RAND()-0.5</f>
        <v>4.9930557719750333</v>
      </c>
      <c r="K768" s="18">
        <f>(B768-1)*10/9</f>
        <v>4.4444444444444446</v>
      </c>
      <c r="L768" s="78">
        <f>(C768-1)*10/9</f>
        <v>5.8888888888888893</v>
      </c>
    </row>
    <row r="769" spans="2:12" x14ac:dyDescent="0.25">
      <c r="B769">
        <v>7</v>
      </c>
      <c r="C769">
        <v>7.2</v>
      </c>
      <c r="D769">
        <v>7</v>
      </c>
      <c r="E769" s="73">
        <v>3730</v>
      </c>
      <c r="F769">
        <f t="shared" si="46"/>
        <v>7</v>
      </c>
      <c r="G769">
        <f t="shared" si="47"/>
        <v>-0.20000000000000018</v>
      </c>
      <c r="H769">
        <f t="shared" si="49"/>
        <v>0.20000000000000018</v>
      </c>
      <c r="I769" s="31">
        <f t="shared" si="48"/>
        <v>0</v>
      </c>
      <c r="J769" s="30">
        <f ca="1">B769+RAND()-0.5</f>
        <v>6.7982408016346501</v>
      </c>
      <c r="K769" s="18">
        <f>(B769-1)*10/9</f>
        <v>6.666666666666667</v>
      </c>
      <c r="L769" s="78">
        <f>(C769-1)*10/9</f>
        <v>6.8888888888888893</v>
      </c>
    </row>
    <row r="770" spans="2:12" x14ac:dyDescent="0.25">
      <c r="B770">
        <v>5</v>
      </c>
      <c r="C770">
        <v>6.9</v>
      </c>
      <c r="D770">
        <v>6</v>
      </c>
      <c r="E770" s="73">
        <v>447</v>
      </c>
      <c r="F770">
        <f t="shared" ref="F770:F833" si="50">ROUND($C770*2, 0)/2</f>
        <v>7</v>
      </c>
      <c r="G770">
        <f t="shared" si="47"/>
        <v>-1.9000000000000004</v>
      </c>
      <c r="H770">
        <f t="shared" si="49"/>
        <v>1.9000000000000004</v>
      </c>
      <c r="I770" s="31">
        <f t="shared" si="48"/>
        <v>0</v>
      </c>
      <c r="J770" s="30">
        <f ca="1">B770+RAND()-0.5</f>
        <v>5.1562070647883598</v>
      </c>
      <c r="K770" s="18">
        <f>(B770-1)*10/9</f>
        <v>4.4444444444444446</v>
      </c>
      <c r="L770" s="78">
        <f>(C770-1)*10/9</f>
        <v>6.5555555555555554</v>
      </c>
    </row>
    <row r="771" spans="2:12" x14ac:dyDescent="0.25">
      <c r="B771">
        <v>8</v>
      </c>
      <c r="C771">
        <v>6.7</v>
      </c>
      <c r="D771">
        <v>6</v>
      </c>
      <c r="E771" s="73">
        <v>411</v>
      </c>
      <c r="F771">
        <f t="shared" si="50"/>
        <v>6.5</v>
      </c>
      <c r="G771">
        <f t="shared" ref="G771:G834" si="51">B771-C771</f>
        <v>1.2999999999999998</v>
      </c>
      <c r="H771">
        <f t="shared" si="49"/>
        <v>1.2999999999999998</v>
      </c>
      <c r="I771" s="31">
        <f t="shared" ref="I771:I834" si="52">IF($G771&gt;0,1,0)</f>
        <v>1</v>
      </c>
      <c r="J771" s="30">
        <f ca="1">B771+RAND()-0.5</f>
        <v>7.6547922368975243</v>
      </c>
      <c r="K771" s="18">
        <f>(B771-1)*10/9</f>
        <v>7.7777777777777777</v>
      </c>
      <c r="L771" s="78">
        <f>(C771-1)*10/9</f>
        <v>6.333333333333333</v>
      </c>
    </row>
    <row r="772" spans="2:12" x14ac:dyDescent="0.25">
      <c r="B772">
        <v>8</v>
      </c>
      <c r="C772">
        <v>6.7</v>
      </c>
      <c r="D772">
        <v>6</v>
      </c>
      <c r="E772" s="73">
        <v>320</v>
      </c>
      <c r="F772">
        <f t="shared" si="50"/>
        <v>6.5</v>
      </c>
      <c r="G772">
        <f t="shared" si="51"/>
        <v>1.2999999999999998</v>
      </c>
      <c r="H772">
        <f t="shared" ref="H772:H835" si="53">ABS(G772)</f>
        <v>1.2999999999999998</v>
      </c>
      <c r="I772" s="31">
        <f t="shared" si="52"/>
        <v>1</v>
      </c>
      <c r="J772" s="30">
        <f ca="1">B772+RAND()-0.5</f>
        <v>7.7363456990579333</v>
      </c>
      <c r="K772" s="18">
        <f>(B772-1)*10/9</f>
        <v>7.7777777777777777</v>
      </c>
      <c r="L772" s="78">
        <f>(C772-1)*10/9</f>
        <v>6.333333333333333</v>
      </c>
    </row>
    <row r="773" spans="2:12" x14ac:dyDescent="0.25">
      <c r="B773">
        <v>8</v>
      </c>
      <c r="C773">
        <v>7.1</v>
      </c>
      <c r="D773">
        <v>109</v>
      </c>
      <c r="E773" s="73">
        <v>9556</v>
      </c>
      <c r="F773">
        <f t="shared" si="50"/>
        <v>7</v>
      </c>
      <c r="G773">
        <f t="shared" si="51"/>
        <v>0.90000000000000036</v>
      </c>
      <c r="H773">
        <f t="shared" si="53"/>
        <v>0.90000000000000036</v>
      </c>
      <c r="I773" s="31">
        <f t="shared" si="52"/>
        <v>1</v>
      </c>
      <c r="J773" s="30">
        <f ca="1">B773+RAND()-0.5</f>
        <v>8.2093709264979324</v>
      </c>
      <c r="K773" s="18">
        <f>(B773-1)*10/9</f>
        <v>7.7777777777777777</v>
      </c>
      <c r="L773" s="78">
        <f>(C773-1)*10/9</f>
        <v>6.7777777777777777</v>
      </c>
    </row>
    <row r="774" spans="2:12" x14ac:dyDescent="0.25">
      <c r="B774">
        <v>5</v>
      </c>
      <c r="C774">
        <v>6.7</v>
      </c>
      <c r="D774">
        <v>90</v>
      </c>
      <c r="E774" s="73">
        <v>1943</v>
      </c>
      <c r="F774">
        <f t="shared" si="50"/>
        <v>6.5</v>
      </c>
      <c r="G774">
        <f t="shared" si="51"/>
        <v>-1.7000000000000002</v>
      </c>
      <c r="H774">
        <f t="shared" si="53"/>
        <v>1.7000000000000002</v>
      </c>
      <c r="I774" s="31">
        <f t="shared" si="52"/>
        <v>0</v>
      </c>
      <c r="J774" s="30">
        <f ca="1">B774+RAND()-0.5</f>
        <v>5.1619831850627271</v>
      </c>
      <c r="K774" s="18">
        <f>(B774-1)*10/9</f>
        <v>4.4444444444444446</v>
      </c>
      <c r="L774" s="78">
        <f>(C774-1)*10/9</f>
        <v>6.333333333333333</v>
      </c>
    </row>
    <row r="775" spans="2:12" x14ac:dyDescent="0.25">
      <c r="B775">
        <v>7</v>
      </c>
      <c r="C775">
        <v>8.1999999999999993</v>
      </c>
      <c r="D775">
        <v>110</v>
      </c>
      <c r="E775" s="73">
        <v>7263</v>
      </c>
      <c r="F775">
        <f t="shared" si="50"/>
        <v>8</v>
      </c>
      <c r="G775">
        <f t="shared" si="51"/>
        <v>-1.1999999999999993</v>
      </c>
      <c r="H775">
        <f t="shared" si="53"/>
        <v>1.1999999999999993</v>
      </c>
      <c r="I775" s="31">
        <f t="shared" si="52"/>
        <v>0</v>
      </c>
      <c r="J775" s="30">
        <f ca="1">B775+RAND()-0.5</f>
        <v>6.659997416185834</v>
      </c>
      <c r="K775" s="18">
        <f>(B775-1)*10/9</f>
        <v>6.666666666666667</v>
      </c>
      <c r="L775" s="78">
        <f>(C775-1)*10/9</f>
        <v>8</v>
      </c>
    </row>
    <row r="776" spans="2:12" x14ac:dyDescent="0.25">
      <c r="B776">
        <v>8</v>
      </c>
      <c r="C776">
        <v>8.1999999999999993</v>
      </c>
      <c r="D776">
        <v>85</v>
      </c>
      <c r="E776" s="73">
        <v>17722</v>
      </c>
      <c r="F776">
        <f t="shared" si="50"/>
        <v>8</v>
      </c>
      <c r="G776">
        <f t="shared" si="51"/>
        <v>-0.19999999999999929</v>
      </c>
      <c r="H776">
        <f t="shared" si="53"/>
        <v>0.19999999999999929</v>
      </c>
      <c r="I776" s="31">
        <f t="shared" si="52"/>
        <v>0</v>
      </c>
      <c r="J776" s="30">
        <f ca="1">B776+RAND()-0.5</f>
        <v>8.2923267499122364</v>
      </c>
      <c r="K776" s="18">
        <f>(B776-1)*10/9</f>
        <v>7.7777777777777777</v>
      </c>
      <c r="L776" s="78">
        <f>(C776-1)*10/9</f>
        <v>8</v>
      </c>
    </row>
    <row r="777" spans="2:12" x14ac:dyDescent="0.25">
      <c r="B777">
        <v>7</v>
      </c>
      <c r="C777">
        <v>7.2</v>
      </c>
      <c r="D777">
        <v>95</v>
      </c>
      <c r="E777" s="73">
        <v>12792</v>
      </c>
      <c r="F777">
        <f t="shared" si="50"/>
        <v>7</v>
      </c>
      <c r="G777">
        <f t="shared" si="51"/>
        <v>-0.20000000000000018</v>
      </c>
      <c r="H777">
        <f t="shared" si="53"/>
        <v>0.20000000000000018</v>
      </c>
      <c r="I777" s="31">
        <f t="shared" si="52"/>
        <v>0</v>
      </c>
      <c r="J777" s="30">
        <f ca="1">B777+RAND()-0.5</f>
        <v>7.1272518199975448</v>
      </c>
      <c r="K777" s="18">
        <f>(B777-1)*10/9</f>
        <v>6.666666666666667</v>
      </c>
      <c r="L777" s="78">
        <f>(C777-1)*10/9</f>
        <v>6.8888888888888893</v>
      </c>
    </row>
    <row r="778" spans="2:12" x14ac:dyDescent="0.25">
      <c r="B778">
        <v>6</v>
      </c>
      <c r="C778">
        <v>7.9</v>
      </c>
      <c r="D778">
        <v>98</v>
      </c>
      <c r="E778" s="73">
        <v>7938</v>
      </c>
      <c r="F778">
        <f t="shared" si="50"/>
        <v>8</v>
      </c>
      <c r="G778">
        <f t="shared" si="51"/>
        <v>-1.9000000000000004</v>
      </c>
      <c r="H778">
        <f t="shared" si="53"/>
        <v>1.9000000000000004</v>
      </c>
      <c r="I778" s="31">
        <f t="shared" si="52"/>
        <v>0</v>
      </c>
      <c r="J778" s="30">
        <f ca="1">B778+RAND()-0.5</f>
        <v>6.3758035648741664</v>
      </c>
      <c r="K778" s="18">
        <f>(B778-1)*10/9</f>
        <v>5.5555555555555554</v>
      </c>
      <c r="L778" s="78">
        <f>(C778-1)*10/9</f>
        <v>7.666666666666667</v>
      </c>
    </row>
    <row r="779" spans="2:12" x14ac:dyDescent="0.25">
      <c r="B779">
        <v>8</v>
      </c>
      <c r="C779">
        <v>7.7</v>
      </c>
      <c r="D779">
        <v>134</v>
      </c>
      <c r="E779" s="73">
        <v>10887</v>
      </c>
      <c r="F779">
        <f t="shared" si="50"/>
        <v>7.5</v>
      </c>
      <c r="G779">
        <f t="shared" si="51"/>
        <v>0.29999999999999982</v>
      </c>
      <c r="H779">
        <f t="shared" si="53"/>
        <v>0.29999999999999982</v>
      </c>
      <c r="I779" s="31">
        <f t="shared" si="52"/>
        <v>1</v>
      </c>
      <c r="J779" s="30">
        <f ca="1">B779+RAND()-0.5</f>
        <v>7.7511126329033395</v>
      </c>
      <c r="K779" s="18">
        <f>(B779-1)*10/9</f>
        <v>7.7777777777777777</v>
      </c>
      <c r="L779" s="78">
        <f>(C779-1)*10/9</f>
        <v>7.4444444444444446</v>
      </c>
    </row>
    <row r="780" spans="2:12" x14ac:dyDescent="0.25">
      <c r="B780">
        <v>8</v>
      </c>
      <c r="C780">
        <v>6.9</v>
      </c>
      <c r="D780">
        <v>92</v>
      </c>
      <c r="E780" s="73">
        <v>548</v>
      </c>
      <c r="F780">
        <f t="shared" si="50"/>
        <v>7</v>
      </c>
      <c r="G780">
        <f t="shared" si="51"/>
        <v>1.0999999999999996</v>
      </c>
      <c r="H780">
        <f t="shared" si="53"/>
        <v>1.0999999999999996</v>
      </c>
      <c r="I780" s="31">
        <f t="shared" si="52"/>
        <v>1</v>
      </c>
      <c r="J780" s="30">
        <f ca="1">B780+RAND()-0.5</f>
        <v>8.4639222496430708</v>
      </c>
      <c r="K780" s="18">
        <f>(B780-1)*10/9</f>
        <v>7.7777777777777777</v>
      </c>
      <c r="L780" s="78">
        <f>(C780-1)*10/9</f>
        <v>6.5555555555555554</v>
      </c>
    </row>
    <row r="781" spans="2:12" x14ac:dyDescent="0.25">
      <c r="B781">
        <v>6</v>
      </c>
      <c r="C781">
        <v>7.4</v>
      </c>
      <c r="D781">
        <v>140</v>
      </c>
      <c r="E781" s="73">
        <v>106232</v>
      </c>
      <c r="F781">
        <f t="shared" si="50"/>
        <v>7.5</v>
      </c>
      <c r="G781">
        <f t="shared" si="51"/>
        <v>-1.4000000000000004</v>
      </c>
      <c r="H781">
        <f t="shared" si="53"/>
        <v>1.4000000000000004</v>
      </c>
      <c r="I781" s="31">
        <f t="shared" si="52"/>
        <v>0</v>
      </c>
      <c r="J781" s="30">
        <f ca="1">B781+RAND()-0.5</f>
        <v>6.2261129135027087</v>
      </c>
      <c r="K781" s="18">
        <f>(B781-1)*10/9</f>
        <v>5.5555555555555554</v>
      </c>
      <c r="L781" s="78">
        <f>(C781-1)*10/9</f>
        <v>7.1111111111111107</v>
      </c>
    </row>
    <row r="782" spans="2:12" x14ac:dyDescent="0.25">
      <c r="B782">
        <v>7</v>
      </c>
      <c r="C782">
        <v>8.1</v>
      </c>
      <c r="D782">
        <v>152</v>
      </c>
      <c r="E782" s="73">
        <v>149738</v>
      </c>
      <c r="F782">
        <f t="shared" si="50"/>
        <v>8</v>
      </c>
      <c r="G782">
        <f t="shared" si="51"/>
        <v>-1.0999999999999996</v>
      </c>
      <c r="H782">
        <f t="shared" si="53"/>
        <v>1.0999999999999996</v>
      </c>
      <c r="I782" s="31">
        <f t="shared" si="52"/>
        <v>0</v>
      </c>
      <c r="J782" s="30">
        <f ca="1">B782+RAND()-0.5</f>
        <v>6.8579949545125665</v>
      </c>
      <c r="K782" s="18">
        <f>(B782-1)*10/9</f>
        <v>6.666666666666667</v>
      </c>
      <c r="L782" s="78">
        <f>(C782-1)*10/9</f>
        <v>7.8888888888888893</v>
      </c>
    </row>
    <row r="783" spans="2:12" x14ac:dyDescent="0.25">
      <c r="B783">
        <v>5</v>
      </c>
      <c r="C783">
        <v>7.5</v>
      </c>
      <c r="D783">
        <v>164</v>
      </c>
      <c r="E783" s="73">
        <v>96073</v>
      </c>
      <c r="F783">
        <f t="shared" si="50"/>
        <v>7.5</v>
      </c>
      <c r="G783">
        <f t="shared" si="51"/>
        <v>-2.5</v>
      </c>
      <c r="H783">
        <f t="shared" si="53"/>
        <v>2.5</v>
      </c>
      <c r="I783" s="31">
        <f t="shared" si="52"/>
        <v>0</v>
      </c>
      <c r="J783" s="30">
        <f ca="1">B783+RAND()-0.5</f>
        <v>5.1540590422509442</v>
      </c>
      <c r="K783" s="18">
        <f>(B783-1)*10/9</f>
        <v>4.4444444444444446</v>
      </c>
      <c r="L783" s="78">
        <f>(C783-1)*10/9</f>
        <v>7.2222222222222223</v>
      </c>
    </row>
    <row r="784" spans="2:12" x14ac:dyDescent="0.25">
      <c r="B784">
        <v>4</v>
      </c>
      <c r="C784">
        <v>6.3</v>
      </c>
      <c r="D784">
        <v>16</v>
      </c>
      <c r="E784" s="73">
        <v>3996</v>
      </c>
      <c r="F784">
        <f t="shared" si="50"/>
        <v>6.5</v>
      </c>
      <c r="G784">
        <f t="shared" si="51"/>
        <v>-2.2999999999999998</v>
      </c>
      <c r="H784">
        <f t="shared" si="53"/>
        <v>2.2999999999999998</v>
      </c>
      <c r="I784" s="31">
        <f t="shared" si="52"/>
        <v>0</v>
      </c>
      <c r="J784" s="30">
        <f ca="1">B784+RAND()-0.5</f>
        <v>4.2134141536937317</v>
      </c>
      <c r="K784" s="18">
        <f>(B784-1)*10/9</f>
        <v>3.3333333333333335</v>
      </c>
      <c r="L784" s="78">
        <f>(C784-1)*10/9</f>
        <v>5.8888888888888893</v>
      </c>
    </row>
    <row r="785" spans="2:12" x14ac:dyDescent="0.25">
      <c r="B785">
        <v>6</v>
      </c>
      <c r="C785">
        <v>7.2</v>
      </c>
      <c r="D785">
        <v>9</v>
      </c>
      <c r="E785" s="73">
        <v>3991</v>
      </c>
      <c r="F785">
        <f t="shared" si="50"/>
        <v>7</v>
      </c>
      <c r="G785">
        <f t="shared" si="51"/>
        <v>-1.2000000000000002</v>
      </c>
      <c r="H785">
        <f t="shared" si="53"/>
        <v>1.2000000000000002</v>
      </c>
      <c r="I785" s="31">
        <f t="shared" si="52"/>
        <v>0</v>
      </c>
      <c r="J785" s="30">
        <f ca="1">B785+RAND()-0.5</f>
        <v>6.050799843241446</v>
      </c>
      <c r="K785" s="18">
        <f>(B785-1)*10/9</f>
        <v>5.5555555555555554</v>
      </c>
      <c r="L785" s="78">
        <f>(C785-1)*10/9</f>
        <v>6.8888888888888893</v>
      </c>
    </row>
    <row r="786" spans="2:12" x14ac:dyDescent="0.25">
      <c r="B786">
        <v>6</v>
      </c>
      <c r="C786">
        <v>5.6</v>
      </c>
      <c r="D786">
        <v>7</v>
      </c>
      <c r="E786" s="73">
        <v>3431</v>
      </c>
      <c r="F786">
        <f t="shared" si="50"/>
        <v>5.5</v>
      </c>
      <c r="G786">
        <f t="shared" si="51"/>
        <v>0.40000000000000036</v>
      </c>
      <c r="H786">
        <f t="shared" si="53"/>
        <v>0.40000000000000036</v>
      </c>
      <c r="I786" s="31">
        <f t="shared" si="52"/>
        <v>1</v>
      </c>
      <c r="J786" s="30">
        <f ca="1">B786+RAND()-0.5</f>
        <v>6.2974008685494987</v>
      </c>
      <c r="K786" s="18">
        <f>(B786-1)*10/9</f>
        <v>5.5555555555555554</v>
      </c>
      <c r="L786" s="78">
        <f>(C786-1)*10/9</f>
        <v>5.1111111111111107</v>
      </c>
    </row>
    <row r="787" spans="2:12" x14ac:dyDescent="0.25">
      <c r="B787">
        <v>5</v>
      </c>
      <c r="C787">
        <v>5.7</v>
      </c>
      <c r="D787">
        <v>9</v>
      </c>
      <c r="E787" s="73">
        <v>3468</v>
      </c>
      <c r="F787">
        <f t="shared" si="50"/>
        <v>5.5</v>
      </c>
      <c r="G787">
        <f t="shared" si="51"/>
        <v>-0.70000000000000018</v>
      </c>
      <c r="H787">
        <f t="shared" si="53"/>
        <v>0.70000000000000018</v>
      </c>
      <c r="I787" s="31">
        <f t="shared" si="52"/>
        <v>0</v>
      </c>
      <c r="J787" s="30">
        <f ca="1">B787+RAND()-0.5</f>
        <v>4.9035329511094288</v>
      </c>
      <c r="K787" s="18">
        <f>(B787-1)*10/9</f>
        <v>4.4444444444444446</v>
      </c>
      <c r="L787" s="78">
        <f>(C787-1)*10/9</f>
        <v>5.2222222222222223</v>
      </c>
    </row>
    <row r="788" spans="2:12" x14ac:dyDescent="0.25">
      <c r="B788">
        <v>5</v>
      </c>
      <c r="C788">
        <v>1.9</v>
      </c>
      <c r="D788">
        <v>111</v>
      </c>
      <c r="E788" s="73">
        <v>3481</v>
      </c>
      <c r="F788">
        <f t="shared" si="50"/>
        <v>2</v>
      </c>
      <c r="G788">
        <f t="shared" si="51"/>
        <v>3.1</v>
      </c>
      <c r="H788">
        <f t="shared" si="53"/>
        <v>3.1</v>
      </c>
      <c r="I788" s="31">
        <f t="shared" si="52"/>
        <v>1</v>
      </c>
      <c r="J788" s="30">
        <f ca="1">B788+RAND()-0.5</f>
        <v>4.6122816925264276</v>
      </c>
      <c r="K788" s="18">
        <f>(B788-1)*10/9</f>
        <v>4.4444444444444446</v>
      </c>
      <c r="L788" s="78">
        <f>(C788-1)*10/9</f>
        <v>1</v>
      </c>
    </row>
    <row r="789" spans="2:12" x14ac:dyDescent="0.25">
      <c r="B789">
        <v>7</v>
      </c>
      <c r="C789">
        <v>6.6</v>
      </c>
      <c r="D789">
        <v>15</v>
      </c>
      <c r="E789" s="73">
        <v>4562</v>
      </c>
      <c r="F789">
        <f t="shared" si="50"/>
        <v>6.5</v>
      </c>
      <c r="G789">
        <f t="shared" si="51"/>
        <v>0.40000000000000036</v>
      </c>
      <c r="H789">
        <f t="shared" si="53"/>
        <v>0.40000000000000036</v>
      </c>
      <c r="I789" s="31">
        <f t="shared" si="52"/>
        <v>1</v>
      </c>
      <c r="J789" s="30">
        <f ca="1">B789+RAND()-0.5</f>
        <v>7.1991337445179999</v>
      </c>
      <c r="K789" s="18">
        <f>(B789-1)*10/9</f>
        <v>6.666666666666667</v>
      </c>
      <c r="L789" s="78">
        <f>(C789-1)*10/9</f>
        <v>6.2222222222222223</v>
      </c>
    </row>
    <row r="790" spans="2:12" x14ac:dyDescent="0.25">
      <c r="B790">
        <v>6</v>
      </c>
      <c r="C790">
        <v>5.8</v>
      </c>
      <c r="D790">
        <v>5</v>
      </c>
      <c r="E790" s="73">
        <v>4032</v>
      </c>
      <c r="F790">
        <f t="shared" si="50"/>
        <v>6</v>
      </c>
      <c r="G790">
        <f t="shared" si="51"/>
        <v>0.20000000000000018</v>
      </c>
      <c r="H790">
        <f t="shared" si="53"/>
        <v>0.20000000000000018</v>
      </c>
      <c r="I790" s="31">
        <f t="shared" si="52"/>
        <v>1</v>
      </c>
      <c r="J790" s="30">
        <f ca="1">B790+RAND()-0.5</f>
        <v>5.562959881220169</v>
      </c>
      <c r="K790" s="18">
        <f>(B790-1)*10/9</f>
        <v>5.5555555555555554</v>
      </c>
      <c r="L790" s="78">
        <f>(C790-1)*10/9</f>
        <v>5.333333333333333</v>
      </c>
    </row>
    <row r="791" spans="2:12" x14ac:dyDescent="0.25">
      <c r="B791">
        <v>5</v>
      </c>
      <c r="C791">
        <v>7.2</v>
      </c>
      <c r="D791">
        <v>15</v>
      </c>
      <c r="E791" s="73">
        <v>4293</v>
      </c>
      <c r="F791">
        <f t="shared" si="50"/>
        <v>7</v>
      </c>
      <c r="G791">
        <f t="shared" si="51"/>
        <v>-2.2000000000000002</v>
      </c>
      <c r="H791">
        <f t="shared" si="53"/>
        <v>2.2000000000000002</v>
      </c>
      <c r="I791" s="31">
        <f t="shared" si="52"/>
        <v>0</v>
      </c>
      <c r="J791" s="30">
        <f ca="1">B791+RAND()-0.5</f>
        <v>4.6296828155546574</v>
      </c>
      <c r="K791" s="18">
        <f>(B791-1)*10/9</f>
        <v>4.4444444444444446</v>
      </c>
      <c r="L791" s="78">
        <f>(C791-1)*10/9</f>
        <v>6.8888888888888893</v>
      </c>
    </row>
    <row r="792" spans="2:12" x14ac:dyDescent="0.25">
      <c r="B792">
        <v>7</v>
      </c>
      <c r="C792">
        <v>6.4</v>
      </c>
      <c r="D792">
        <v>100</v>
      </c>
      <c r="E792" s="73">
        <v>2379</v>
      </c>
      <c r="F792">
        <f t="shared" si="50"/>
        <v>6.5</v>
      </c>
      <c r="G792">
        <f t="shared" si="51"/>
        <v>0.59999999999999964</v>
      </c>
      <c r="H792">
        <f t="shared" si="53"/>
        <v>0.59999999999999964</v>
      </c>
      <c r="I792" s="31">
        <f t="shared" si="52"/>
        <v>1</v>
      </c>
      <c r="J792" s="30">
        <f ca="1">B792+RAND()-0.5</f>
        <v>6.537562218532786</v>
      </c>
      <c r="K792" s="18">
        <f>(B792-1)*10/9</f>
        <v>6.666666666666667</v>
      </c>
      <c r="L792" s="78">
        <f>(C792-1)*10/9</f>
        <v>6</v>
      </c>
    </row>
    <row r="793" spans="2:12" x14ac:dyDescent="0.25">
      <c r="B793">
        <v>5</v>
      </c>
      <c r="C793">
        <v>7.3</v>
      </c>
      <c r="D793">
        <v>134</v>
      </c>
      <c r="E793" s="73">
        <v>42881</v>
      </c>
      <c r="F793">
        <f t="shared" si="50"/>
        <v>7.5</v>
      </c>
      <c r="G793">
        <f t="shared" si="51"/>
        <v>-2.2999999999999998</v>
      </c>
      <c r="H793">
        <f t="shared" si="53"/>
        <v>2.2999999999999998</v>
      </c>
      <c r="I793" s="31">
        <f t="shared" si="52"/>
        <v>0</v>
      </c>
      <c r="J793" s="30">
        <f ca="1">B793+RAND()-0.5</f>
        <v>5.4386801057596159</v>
      </c>
      <c r="K793" s="18">
        <f>(B793-1)*10/9</f>
        <v>4.4444444444444446</v>
      </c>
      <c r="L793" s="78">
        <f>(C793-1)*10/9</f>
        <v>7</v>
      </c>
    </row>
    <row r="794" spans="2:12" x14ac:dyDescent="0.25">
      <c r="B794">
        <v>9</v>
      </c>
      <c r="C794">
        <v>8.6</v>
      </c>
      <c r="D794">
        <v>129</v>
      </c>
      <c r="E794" s="73">
        <v>97160</v>
      </c>
      <c r="F794">
        <f t="shared" si="50"/>
        <v>8.5</v>
      </c>
      <c r="G794">
        <f t="shared" si="51"/>
        <v>0.40000000000000036</v>
      </c>
      <c r="H794">
        <f t="shared" si="53"/>
        <v>0.40000000000000036</v>
      </c>
      <c r="I794" s="31">
        <f t="shared" si="52"/>
        <v>1</v>
      </c>
      <c r="J794" s="30">
        <f ca="1">B794+RAND()-0.5</f>
        <v>8.9082879792837861</v>
      </c>
      <c r="K794" s="18">
        <f>(B794-1)*10/9</f>
        <v>8.8888888888888893</v>
      </c>
      <c r="L794" s="78">
        <f>(C794-1)*10/9</f>
        <v>8.4444444444444446</v>
      </c>
    </row>
    <row r="795" spans="2:12" x14ac:dyDescent="0.25">
      <c r="B795">
        <v>7</v>
      </c>
      <c r="C795">
        <v>7.5</v>
      </c>
      <c r="D795">
        <v>124</v>
      </c>
      <c r="E795" s="73">
        <v>14126</v>
      </c>
      <c r="F795">
        <f t="shared" si="50"/>
        <v>7.5</v>
      </c>
      <c r="G795">
        <f t="shared" si="51"/>
        <v>-0.5</v>
      </c>
      <c r="H795">
        <f t="shared" si="53"/>
        <v>0.5</v>
      </c>
      <c r="I795" s="31">
        <f t="shared" si="52"/>
        <v>0</v>
      </c>
      <c r="J795" s="30">
        <f ca="1">B795+RAND()-0.5</f>
        <v>6.5863868381525883</v>
      </c>
      <c r="K795" s="18">
        <f>(B795-1)*10/9</f>
        <v>6.666666666666667</v>
      </c>
      <c r="L795" s="78">
        <f>(C795-1)*10/9</f>
        <v>7.2222222222222223</v>
      </c>
    </row>
    <row r="796" spans="2:12" x14ac:dyDescent="0.25">
      <c r="B796">
        <v>5</v>
      </c>
      <c r="C796">
        <v>8</v>
      </c>
      <c r="D796">
        <v>133</v>
      </c>
      <c r="E796" s="73">
        <v>66115</v>
      </c>
      <c r="F796">
        <f t="shared" si="50"/>
        <v>8</v>
      </c>
      <c r="G796">
        <f t="shared" si="51"/>
        <v>-3</v>
      </c>
      <c r="H796">
        <f t="shared" si="53"/>
        <v>3</v>
      </c>
      <c r="I796" s="31">
        <f t="shared" si="52"/>
        <v>0</v>
      </c>
      <c r="J796" s="30">
        <f ca="1">B796+RAND()-0.5</f>
        <v>5.4481991065745099</v>
      </c>
      <c r="K796" s="18">
        <f>(B796-1)*10/9</f>
        <v>4.4444444444444446</v>
      </c>
      <c r="L796" s="78">
        <f>(C796-1)*10/9</f>
        <v>7.7777777777777777</v>
      </c>
    </row>
    <row r="797" spans="2:12" x14ac:dyDescent="0.25">
      <c r="B797">
        <v>7</v>
      </c>
      <c r="C797">
        <v>6.6</v>
      </c>
      <c r="D797">
        <v>107</v>
      </c>
      <c r="E797" s="73">
        <v>15871</v>
      </c>
      <c r="F797">
        <f t="shared" si="50"/>
        <v>6.5</v>
      </c>
      <c r="G797">
        <f t="shared" si="51"/>
        <v>0.40000000000000036</v>
      </c>
      <c r="H797">
        <f t="shared" si="53"/>
        <v>0.40000000000000036</v>
      </c>
      <c r="I797" s="31">
        <f t="shared" si="52"/>
        <v>1</v>
      </c>
      <c r="J797" s="30">
        <f ca="1">B797+RAND()-0.5</f>
        <v>6.7415177827256532</v>
      </c>
      <c r="K797" s="18">
        <f>(B797-1)*10/9</f>
        <v>6.666666666666667</v>
      </c>
      <c r="L797" s="78">
        <f>(C797-1)*10/9</f>
        <v>6.2222222222222223</v>
      </c>
    </row>
    <row r="798" spans="2:12" x14ac:dyDescent="0.25">
      <c r="B798">
        <v>6</v>
      </c>
      <c r="C798">
        <v>6.6</v>
      </c>
      <c r="D798">
        <v>45</v>
      </c>
      <c r="E798" s="73">
        <v>5573</v>
      </c>
      <c r="F798">
        <f t="shared" si="50"/>
        <v>6.5</v>
      </c>
      <c r="G798">
        <f t="shared" si="51"/>
        <v>-0.59999999999999964</v>
      </c>
      <c r="H798">
        <f t="shared" si="53"/>
        <v>0.59999999999999964</v>
      </c>
      <c r="I798" s="31">
        <f t="shared" si="52"/>
        <v>0</v>
      </c>
      <c r="J798" s="30">
        <f ca="1">B798+RAND()-0.5</f>
        <v>5.5588918874478548</v>
      </c>
      <c r="K798" s="18">
        <f>(B798-1)*10/9</f>
        <v>5.5555555555555554</v>
      </c>
      <c r="L798" s="78">
        <f>(C798-1)*10/9</f>
        <v>6.2222222222222223</v>
      </c>
    </row>
    <row r="799" spans="2:12" x14ac:dyDescent="0.25">
      <c r="B799">
        <v>9</v>
      </c>
      <c r="C799">
        <v>7.4</v>
      </c>
      <c r="D799">
        <v>92</v>
      </c>
      <c r="E799" s="73">
        <v>10357</v>
      </c>
      <c r="F799">
        <f t="shared" si="50"/>
        <v>7.5</v>
      </c>
      <c r="G799">
        <f t="shared" si="51"/>
        <v>1.5999999999999996</v>
      </c>
      <c r="H799">
        <f t="shared" si="53"/>
        <v>1.5999999999999996</v>
      </c>
      <c r="I799" s="31">
        <f t="shared" si="52"/>
        <v>1</v>
      </c>
      <c r="J799" s="30">
        <f ca="1">B799+RAND()-0.5</f>
        <v>8.6472721633455798</v>
      </c>
      <c r="K799" s="18">
        <f>(B799-1)*10/9</f>
        <v>8.8888888888888893</v>
      </c>
      <c r="L799" s="78">
        <f>(C799-1)*10/9</f>
        <v>7.1111111111111107</v>
      </c>
    </row>
    <row r="800" spans="2:12" x14ac:dyDescent="0.25">
      <c r="B800">
        <v>7</v>
      </c>
      <c r="C800">
        <v>6.4</v>
      </c>
      <c r="D800">
        <v>81</v>
      </c>
      <c r="E800" s="73">
        <v>424</v>
      </c>
      <c r="F800">
        <f t="shared" si="50"/>
        <v>6.5</v>
      </c>
      <c r="G800">
        <f t="shared" si="51"/>
        <v>0.59999999999999964</v>
      </c>
      <c r="H800">
        <f t="shared" si="53"/>
        <v>0.59999999999999964</v>
      </c>
      <c r="I800" s="31">
        <f t="shared" si="52"/>
        <v>1</v>
      </c>
      <c r="J800" s="30">
        <f ca="1">B800+RAND()-0.5</f>
        <v>6.7473745872329491</v>
      </c>
      <c r="K800" s="18">
        <f>(B800-1)*10/9</f>
        <v>6.666666666666667</v>
      </c>
      <c r="L800" s="78">
        <f>(C800-1)*10/9</f>
        <v>6</v>
      </c>
    </row>
    <row r="801" spans="2:12" x14ac:dyDescent="0.25">
      <c r="B801">
        <v>8</v>
      </c>
      <c r="C801">
        <v>8.1</v>
      </c>
      <c r="D801">
        <v>88</v>
      </c>
      <c r="E801" s="73">
        <v>22566</v>
      </c>
      <c r="F801">
        <f t="shared" si="50"/>
        <v>8</v>
      </c>
      <c r="G801">
        <f t="shared" si="51"/>
        <v>-9.9999999999999645E-2</v>
      </c>
      <c r="H801">
        <f t="shared" si="53"/>
        <v>9.9999999999999645E-2</v>
      </c>
      <c r="I801" s="31">
        <f t="shared" si="52"/>
        <v>0</v>
      </c>
      <c r="J801" s="30">
        <f ca="1">B801+RAND()-0.5</f>
        <v>7.9055675622143067</v>
      </c>
      <c r="K801" s="18">
        <f>(B801-1)*10/9</f>
        <v>7.7777777777777777</v>
      </c>
      <c r="L801" s="78">
        <f>(C801-1)*10/9</f>
        <v>7.8888888888888893</v>
      </c>
    </row>
    <row r="802" spans="2:12" x14ac:dyDescent="0.25">
      <c r="B802">
        <v>7</v>
      </c>
      <c r="C802">
        <v>5.2</v>
      </c>
      <c r="D802">
        <v>125</v>
      </c>
      <c r="E802" s="73">
        <v>3523</v>
      </c>
      <c r="F802">
        <f t="shared" si="50"/>
        <v>5</v>
      </c>
      <c r="G802">
        <f t="shared" si="51"/>
        <v>1.7999999999999998</v>
      </c>
      <c r="H802">
        <f t="shared" si="53"/>
        <v>1.7999999999999998</v>
      </c>
      <c r="I802" s="31">
        <f t="shared" si="52"/>
        <v>1</v>
      </c>
      <c r="J802" s="30">
        <f ca="1">B802+RAND()-0.5</f>
        <v>7.3287240227719499</v>
      </c>
      <c r="K802" s="18">
        <f>(B802-1)*10/9</f>
        <v>6.666666666666667</v>
      </c>
      <c r="L802" s="78">
        <f>(C802-1)*10/9</f>
        <v>4.666666666666667</v>
      </c>
    </row>
    <row r="803" spans="2:12" x14ac:dyDescent="0.25">
      <c r="B803">
        <v>6</v>
      </c>
      <c r="C803">
        <v>8.1</v>
      </c>
      <c r="D803">
        <v>100</v>
      </c>
      <c r="E803" s="73">
        <v>5634</v>
      </c>
      <c r="F803">
        <f t="shared" si="50"/>
        <v>8</v>
      </c>
      <c r="G803">
        <f t="shared" si="51"/>
        <v>-2.0999999999999996</v>
      </c>
      <c r="H803">
        <f t="shared" si="53"/>
        <v>2.0999999999999996</v>
      </c>
      <c r="I803" s="31">
        <f t="shared" si="52"/>
        <v>0</v>
      </c>
      <c r="J803" s="30">
        <f ca="1">B803+RAND()-0.5</f>
        <v>5.8712821255135337</v>
      </c>
      <c r="K803" s="18">
        <f>(B803-1)*10/9</f>
        <v>5.5555555555555554</v>
      </c>
      <c r="L803" s="78">
        <f>(C803-1)*10/9</f>
        <v>7.8888888888888893</v>
      </c>
    </row>
    <row r="804" spans="2:12" x14ac:dyDescent="0.25">
      <c r="B804">
        <v>5</v>
      </c>
      <c r="C804">
        <v>4.7</v>
      </c>
      <c r="D804">
        <v>3</v>
      </c>
      <c r="E804" s="73">
        <v>354</v>
      </c>
      <c r="F804">
        <f t="shared" si="50"/>
        <v>4.5</v>
      </c>
      <c r="G804">
        <f t="shared" si="51"/>
        <v>0.29999999999999982</v>
      </c>
      <c r="H804">
        <f t="shared" si="53"/>
        <v>0.29999999999999982</v>
      </c>
      <c r="I804" s="31">
        <f t="shared" si="52"/>
        <v>1</v>
      </c>
      <c r="J804" s="30">
        <f ca="1">B804+RAND()-0.5</f>
        <v>5.3078142535557769</v>
      </c>
      <c r="K804" s="18">
        <f>(B804-1)*10/9</f>
        <v>4.4444444444444446</v>
      </c>
      <c r="L804" s="78">
        <f>(C804-1)*10/9</f>
        <v>4.1111111111111107</v>
      </c>
    </row>
    <row r="805" spans="2:12" x14ac:dyDescent="0.25">
      <c r="B805">
        <v>5</v>
      </c>
      <c r="C805">
        <v>7.6</v>
      </c>
      <c r="D805">
        <v>116</v>
      </c>
      <c r="E805" s="73">
        <v>19071</v>
      </c>
      <c r="F805">
        <f t="shared" si="50"/>
        <v>7.5</v>
      </c>
      <c r="G805">
        <f t="shared" si="51"/>
        <v>-2.5999999999999996</v>
      </c>
      <c r="H805">
        <f t="shared" si="53"/>
        <v>2.5999999999999996</v>
      </c>
      <c r="I805" s="31">
        <f t="shared" si="52"/>
        <v>0</v>
      </c>
      <c r="J805" s="30">
        <f ca="1">B805+RAND()-0.5</f>
        <v>4.5439793202744703</v>
      </c>
      <c r="K805" s="18">
        <f>(B805-1)*10/9</f>
        <v>4.4444444444444446</v>
      </c>
      <c r="L805" s="78">
        <f>(C805-1)*10/9</f>
        <v>7.333333333333333</v>
      </c>
    </row>
    <row r="806" spans="2:12" x14ac:dyDescent="0.25">
      <c r="B806">
        <v>4</v>
      </c>
      <c r="C806">
        <v>7.2</v>
      </c>
      <c r="D806">
        <v>101</v>
      </c>
      <c r="E806" s="73">
        <v>1574</v>
      </c>
      <c r="F806">
        <f t="shared" si="50"/>
        <v>7</v>
      </c>
      <c r="G806">
        <f t="shared" si="51"/>
        <v>-3.2</v>
      </c>
      <c r="H806">
        <f t="shared" si="53"/>
        <v>3.2</v>
      </c>
      <c r="I806" s="31">
        <f t="shared" si="52"/>
        <v>0</v>
      </c>
      <c r="J806" s="30">
        <f ca="1">B806+RAND()-0.5</f>
        <v>3.923812544583587</v>
      </c>
      <c r="K806" s="18">
        <f>(B806-1)*10/9</f>
        <v>3.3333333333333335</v>
      </c>
      <c r="L806" s="78">
        <f>(C806-1)*10/9</f>
        <v>6.8888888888888893</v>
      </c>
    </row>
    <row r="807" spans="2:12" x14ac:dyDescent="0.25">
      <c r="B807">
        <v>7</v>
      </c>
      <c r="C807">
        <v>6.4</v>
      </c>
      <c r="D807">
        <v>128</v>
      </c>
      <c r="E807" s="73">
        <v>4414</v>
      </c>
      <c r="F807">
        <f t="shared" si="50"/>
        <v>6.5</v>
      </c>
      <c r="G807">
        <f t="shared" si="51"/>
        <v>0.59999999999999964</v>
      </c>
      <c r="H807">
        <f t="shared" si="53"/>
        <v>0.59999999999999964</v>
      </c>
      <c r="I807" s="31">
        <f t="shared" si="52"/>
        <v>1</v>
      </c>
      <c r="J807" s="30">
        <f ca="1">B807+RAND()-0.5</f>
        <v>6.8726724287836198</v>
      </c>
      <c r="K807" s="18">
        <f>(B807-1)*10/9</f>
        <v>6.666666666666667</v>
      </c>
      <c r="L807" s="78">
        <f>(C807-1)*10/9</f>
        <v>6</v>
      </c>
    </row>
    <row r="808" spans="2:12" x14ac:dyDescent="0.25">
      <c r="B808">
        <v>6</v>
      </c>
      <c r="C808">
        <v>6.8</v>
      </c>
      <c r="D808">
        <v>136</v>
      </c>
      <c r="E808" s="73">
        <v>29726</v>
      </c>
      <c r="F808">
        <f t="shared" si="50"/>
        <v>7</v>
      </c>
      <c r="G808">
        <f t="shared" si="51"/>
        <v>-0.79999999999999982</v>
      </c>
      <c r="H808">
        <f t="shared" si="53"/>
        <v>0.79999999999999982</v>
      </c>
      <c r="I808" s="31">
        <f t="shared" si="52"/>
        <v>0</v>
      </c>
      <c r="J808" s="30">
        <f ca="1">B808+RAND()-0.5</f>
        <v>5.8483878437164414</v>
      </c>
      <c r="K808" s="18">
        <f>(B808-1)*10/9</f>
        <v>5.5555555555555554</v>
      </c>
      <c r="L808" s="78">
        <f>(C808-1)*10/9</f>
        <v>6.4444444444444446</v>
      </c>
    </row>
    <row r="809" spans="2:12" x14ac:dyDescent="0.25">
      <c r="B809">
        <v>5</v>
      </c>
      <c r="C809">
        <v>7.7</v>
      </c>
      <c r="D809">
        <v>115</v>
      </c>
      <c r="E809" s="73">
        <v>67771</v>
      </c>
      <c r="F809">
        <f t="shared" si="50"/>
        <v>7.5</v>
      </c>
      <c r="G809">
        <f t="shared" si="51"/>
        <v>-2.7</v>
      </c>
      <c r="H809">
        <f t="shared" si="53"/>
        <v>2.7</v>
      </c>
      <c r="I809" s="31">
        <f t="shared" si="52"/>
        <v>0</v>
      </c>
      <c r="J809" s="30">
        <f ca="1">B809+RAND()-0.5</f>
        <v>5.3755538424912022</v>
      </c>
      <c r="K809" s="18">
        <f>(B809-1)*10/9</f>
        <v>4.4444444444444446</v>
      </c>
      <c r="L809" s="78">
        <f>(C809-1)*10/9</f>
        <v>7.4444444444444446</v>
      </c>
    </row>
    <row r="810" spans="2:12" x14ac:dyDescent="0.25">
      <c r="B810">
        <v>6</v>
      </c>
      <c r="C810">
        <v>6.5</v>
      </c>
      <c r="D810">
        <v>114</v>
      </c>
      <c r="E810" s="73">
        <v>10716</v>
      </c>
      <c r="F810">
        <f t="shared" si="50"/>
        <v>6.5</v>
      </c>
      <c r="G810">
        <f t="shared" si="51"/>
        <v>-0.5</v>
      </c>
      <c r="H810">
        <f t="shared" si="53"/>
        <v>0.5</v>
      </c>
      <c r="I810" s="31">
        <f t="shared" si="52"/>
        <v>0</v>
      </c>
      <c r="J810" s="30">
        <f ca="1">B810+RAND()-0.5</f>
        <v>6.171077347834145</v>
      </c>
      <c r="K810" s="18">
        <f>(B810-1)*10/9</f>
        <v>5.5555555555555554</v>
      </c>
      <c r="L810" s="78">
        <f>(C810-1)*10/9</f>
        <v>6.1111111111111107</v>
      </c>
    </row>
    <row r="811" spans="2:12" x14ac:dyDescent="0.25">
      <c r="B811">
        <v>7</v>
      </c>
      <c r="C811">
        <v>8.3000000000000007</v>
      </c>
      <c r="D811">
        <v>139</v>
      </c>
      <c r="E811" s="73">
        <v>11311</v>
      </c>
      <c r="F811">
        <f t="shared" si="50"/>
        <v>8.5</v>
      </c>
      <c r="G811">
        <f t="shared" si="51"/>
        <v>-1.3000000000000007</v>
      </c>
      <c r="H811">
        <f t="shared" si="53"/>
        <v>1.3000000000000007</v>
      </c>
      <c r="I811" s="31">
        <f t="shared" si="52"/>
        <v>0</v>
      </c>
      <c r="J811" s="30">
        <f ca="1">B811+RAND()-0.5</f>
        <v>6.999433734794005</v>
      </c>
      <c r="K811" s="18">
        <f>(B811-1)*10/9</f>
        <v>6.666666666666667</v>
      </c>
      <c r="L811" s="78">
        <f>(C811-1)*10/9</f>
        <v>8.1111111111111107</v>
      </c>
    </row>
    <row r="812" spans="2:12" x14ac:dyDescent="0.25">
      <c r="B812">
        <v>7</v>
      </c>
      <c r="C812">
        <v>7.6</v>
      </c>
      <c r="D812">
        <v>93</v>
      </c>
      <c r="E812" s="73">
        <v>1930</v>
      </c>
      <c r="F812">
        <f t="shared" si="50"/>
        <v>7.5</v>
      </c>
      <c r="G812">
        <f t="shared" si="51"/>
        <v>-0.59999999999999964</v>
      </c>
      <c r="H812">
        <f t="shared" si="53"/>
        <v>0.59999999999999964</v>
      </c>
      <c r="I812" s="31">
        <f t="shared" si="52"/>
        <v>0</v>
      </c>
      <c r="J812" s="30">
        <f ca="1">B812+RAND()-0.5</f>
        <v>7.4384320852928179</v>
      </c>
      <c r="K812" s="18">
        <f>(B812-1)*10/9</f>
        <v>6.666666666666667</v>
      </c>
      <c r="L812" s="78">
        <f>(C812-1)*10/9</f>
        <v>7.333333333333333</v>
      </c>
    </row>
    <row r="813" spans="2:12" x14ac:dyDescent="0.25">
      <c r="B813">
        <v>7</v>
      </c>
      <c r="C813">
        <v>7.8</v>
      </c>
      <c r="D813">
        <v>2</v>
      </c>
      <c r="E813" s="73">
        <v>1428</v>
      </c>
      <c r="F813">
        <f t="shared" si="50"/>
        <v>8</v>
      </c>
      <c r="G813">
        <f t="shared" si="51"/>
        <v>-0.79999999999999982</v>
      </c>
      <c r="H813">
        <f t="shared" si="53"/>
        <v>0.79999999999999982</v>
      </c>
      <c r="I813" s="31">
        <f t="shared" si="52"/>
        <v>0</v>
      </c>
      <c r="J813" s="30">
        <f ca="1">B813+RAND()-0.5</f>
        <v>7.0593346229133216</v>
      </c>
      <c r="K813" s="18">
        <f>(B813-1)*10/9</f>
        <v>6.666666666666667</v>
      </c>
      <c r="L813" s="78">
        <f>(C813-1)*10/9</f>
        <v>7.5555555555555554</v>
      </c>
    </row>
    <row r="814" spans="2:12" x14ac:dyDescent="0.25">
      <c r="B814">
        <v>6</v>
      </c>
      <c r="C814">
        <v>5.0999999999999996</v>
      </c>
      <c r="D814">
        <v>88</v>
      </c>
      <c r="E814" s="73">
        <v>3099</v>
      </c>
      <c r="F814">
        <f t="shared" si="50"/>
        <v>5</v>
      </c>
      <c r="G814">
        <f t="shared" si="51"/>
        <v>0.90000000000000036</v>
      </c>
      <c r="H814">
        <f t="shared" si="53"/>
        <v>0.90000000000000036</v>
      </c>
      <c r="I814" s="31">
        <f t="shared" si="52"/>
        <v>1</v>
      </c>
      <c r="J814" s="30">
        <f ca="1">B814+RAND()-0.5</f>
        <v>6.1851536669385778</v>
      </c>
      <c r="K814" s="18">
        <f>(B814-1)*10/9</f>
        <v>5.5555555555555554</v>
      </c>
      <c r="L814" s="78">
        <f>(C814-1)*10/9</f>
        <v>4.5555555555555554</v>
      </c>
    </row>
    <row r="815" spans="2:12" x14ac:dyDescent="0.25">
      <c r="B815">
        <v>7</v>
      </c>
      <c r="C815">
        <v>5.4</v>
      </c>
      <c r="D815">
        <v>123</v>
      </c>
      <c r="E815" s="73">
        <v>14226</v>
      </c>
      <c r="F815">
        <f t="shared" si="50"/>
        <v>5.5</v>
      </c>
      <c r="G815">
        <f t="shared" si="51"/>
        <v>1.5999999999999996</v>
      </c>
      <c r="H815">
        <f t="shared" si="53"/>
        <v>1.5999999999999996</v>
      </c>
      <c r="I815" s="31">
        <f t="shared" si="52"/>
        <v>1</v>
      </c>
      <c r="J815" s="30">
        <f ca="1">B815+RAND()-0.5</f>
        <v>6.8721036993933726</v>
      </c>
      <c r="K815" s="18">
        <f>(B815-1)*10/9</f>
        <v>6.666666666666667</v>
      </c>
      <c r="L815" s="78">
        <f>(C815-1)*10/9</f>
        <v>4.8888888888888893</v>
      </c>
    </row>
    <row r="816" spans="2:12" x14ac:dyDescent="0.25">
      <c r="B816">
        <v>8</v>
      </c>
      <c r="C816">
        <v>7.8</v>
      </c>
      <c r="D816">
        <v>104</v>
      </c>
      <c r="E816" s="73">
        <v>43441</v>
      </c>
      <c r="F816">
        <f t="shared" si="50"/>
        <v>8</v>
      </c>
      <c r="G816">
        <f t="shared" si="51"/>
        <v>0.20000000000000018</v>
      </c>
      <c r="H816">
        <f t="shared" si="53"/>
        <v>0.20000000000000018</v>
      </c>
      <c r="I816" s="31">
        <f t="shared" si="52"/>
        <v>1</v>
      </c>
      <c r="J816" s="30">
        <f ca="1">B816+RAND()-0.5</f>
        <v>7.6490163068701307</v>
      </c>
      <c r="K816" s="18">
        <f>(B816-1)*10/9</f>
        <v>7.7777777777777777</v>
      </c>
      <c r="L816" s="78">
        <f>(C816-1)*10/9</f>
        <v>7.5555555555555554</v>
      </c>
    </row>
    <row r="817" spans="2:12" x14ac:dyDescent="0.25">
      <c r="B817">
        <v>6</v>
      </c>
      <c r="C817">
        <v>7.4</v>
      </c>
      <c r="D817">
        <v>85</v>
      </c>
      <c r="E817" s="73">
        <v>15466</v>
      </c>
      <c r="F817">
        <f t="shared" si="50"/>
        <v>7.5</v>
      </c>
      <c r="G817">
        <f t="shared" si="51"/>
        <v>-1.4000000000000004</v>
      </c>
      <c r="H817">
        <f t="shared" si="53"/>
        <v>1.4000000000000004</v>
      </c>
      <c r="I817" s="31">
        <f t="shared" si="52"/>
        <v>0</v>
      </c>
      <c r="J817" s="30">
        <f ca="1">B817+RAND()-0.5</f>
        <v>6.4099009108316398</v>
      </c>
      <c r="K817" s="18">
        <f>(B817-1)*10/9</f>
        <v>5.5555555555555554</v>
      </c>
      <c r="L817" s="78">
        <f>(C817-1)*10/9</f>
        <v>7.1111111111111107</v>
      </c>
    </row>
    <row r="818" spans="2:12" x14ac:dyDescent="0.25">
      <c r="B818">
        <v>8</v>
      </c>
      <c r="C818">
        <v>8.5</v>
      </c>
      <c r="D818">
        <v>94</v>
      </c>
      <c r="E818" s="73">
        <v>13522</v>
      </c>
      <c r="F818">
        <f t="shared" si="50"/>
        <v>8.5</v>
      </c>
      <c r="G818">
        <f t="shared" si="51"/>
        <v>-0.5</v>
      </c>
      <c r="H818">
        <f t="shared" si="53"/>
        <v>0.5</v>
      </c>
      <c r="I818" s="31">
        <f t="shared" si="52"/>
        <v>0</v>
      </c>
      <c r="J818" s="30">
        <f ca="1">B818+RAND()-0.5</f>
        <v>8.3289339584108451</v>
      </c>
      <c r="K818" s="18">
        <f>(B818-1)*10/9</f>
        <v>7.7777777777777777</v>
      </c>
      <c r="L818" s="78">
        <f>(C818-1)*10/9</f>
        <v>8.3333333333333339</v>
      </c>
    </row>
    <row r="819" spans="2:12" x14ac:dyDescent="0.25">
      <c r="B819">
        <v>6</v>
      </c>
      <c r="C819">
        <v>5.8</v>
      </c>
      <c r="D819">
        <v>96</v>
      </c>
      <c r="E819" s="73">
        <v>63618</v>
      </c>
      <c r="F819">
        <f t="shared" si="50"/>
        <v>6</v>
      </c>
      <c r="G819">
        <f t="shared" si="51"/>
        <v>0.20000000000000018</v>
      </c>
      <c r="H819">
        <f t="shared" si="53"/>
        <v>0.20000000000000018</v>
      </c>
      <c r="I819" s="31">
        <f t="shared" si="52"/>
        <v>1</v>
      </c>
      <c r="J819" s="30">
        <f ca="1">B819+RAND()-0.5</f>
        <v>5.971581521083511</v>
      </c>
      <c r="K819" s="18">
        <f>(B819-1)*10/9</f>
        <v>5.5555555555555554</v>
      </c>
      <c r="L819" s="78">
        <f>(C819-1)*10/9</f>
        <v>5.333333333333333</v>
      </c>
    </row>
    <row r="820" spans="2:12" x14ac:dyDescent="0.25">
      <c r="B820">
        <v>7</v>
      </c>
      <c r="C820">
        <v>8.1999999999999993</v>
      </c>
      <c r="D820">
        <v>108</v>
      </c>
      <c r="E820" s="73">
        <v>28875</v>
      </c>
      <c r="F820">
        <f t="shared" si="50"/>
        <v>8</v>
      </c>
      <c r="G820">
        <f t="shared" si="51"/>
        <v>-1.1999999999999993</v>
      </c>
      <c r="H820">
        <f t="shared" si="53"/>
        <v>1.1999999999999993</v>
      </c>
      <c r="I820" s="31">
        <f t="shared" si="52"/>
        <v>0</v>
      </c>
      <c r="J820" s="30">
        <f ca="1">B820+RAND()-0.5</f>
        <v>6.5998322022569766</v>
      </c>
      <c r="K820" s="18">
        <f>(B820-1)*10/9</f>
        <v>6.666666666666667</v>
      </c>
      <c r="L820" s="78">
        <f>(C820-1)*10/9</f>
        <v>8</v>
      </c>
    </row>
    <row r="821" spans="2:12" x14ac:dyDescent="0.25">
      <c r="B821">
        <v>7</v>
      </c>
      <c r="C821">
        <v>7.5</v>
      </c>
      <c r="D821">
        <v>110</v>
      </c>
      <c r="E821" s="73">
        <v>4924</v>
      </c>
      <c r="F821">
        <f t="shared" si="50"/>
        <v>7.5</v>
      </c>
      <c r="G821">
        <f t="shared" si="51"/>
        <v>-0.5</v>
      </c>
      <c r="H821">
        <f t="shared" si="53"/>
        <v>0.5</v>
      </c>
      <c r="I821" s="31">
        <f t="shared" si="52"/>
        <v>0</v>
      </c>
      <c r="J821" s="30">
        <f ca="1">B821+RAND()-0.5</f>
        <v>6.7124370552856467</v>
      </c>
      <c r="K821" s="18">
        <f>(B821-1)*10/9</f>
        <v>6.666666666666667</v>
      </c>
      <c r="L821" s="78">
        <f>(C821-1)*10/9</f>
        <v>7.2222222222222223</v>
      </c>
    </row>
    <row r="822" spans="2:12" x14ac:dyDescent="0.25">
      <c r="B822">
        <v>8</v>
      </c>
      <c r="C822">
        <v>7.3</v>
      </c>
      <c r="D822">
        <v>110</v>
      </c>
      <c r="E822" s="73">
        <v>11313</v>
      </c>
      <c r="F822">
        <f t="shared" si="50"/>
        <v>7.5</v>
      </c>
      <c r="G822">
        <f t="shared" si="51"/>
        <v>0.70000000000000018</v>
      </c>
      <c r="H822">
        <f t="shared" si="53"/>
        <v>0.70000000000000018</v>
      </c>
      <c r="I822" s="31">
        <f t="shared" si="52"/>
        <v>1</v>
      </c>
      <c r="J822" s="30">
        <f ca="1">B822+RAND()-0.5</f>
        <v>8.0196024294371355</v>
      </c>
      <c r="K822" s="18">
        <f>(B822-1)*10/9</f>
        <v>7.7777777777777777</v>
      </c>
      <c r="L822" s="78">
        <f>(C822-1)*10/9</f>
        <v>7</v>
      </c>
    </row>
    <row r="823" spans="2:12" x14ac:dyDescent="0.25">
      <c r="B823">
        <v>8</v>
      </c>
      <c r="C823">
        <v>7.7</v>
      </c>
      <c r="D823">
        <v>85</v>
      </c>
      <c r="E823" s="73">
        <v>5447</v>
      </c>
      <c r="F823">
        <f t="shared" si="50"/>
        <v>7.5</v>
      </c>
      <c r="G823">
        <f t="shared" si="51"/>
        <v>0.29999999999999982</v>
      </c>
      <c r="H823">
        <f t="shared" si="53"/>
        <v>0.29999999999999982</v>
      </c>
      <c r="I823" s="31">
        <f t="shared" si="52"/>
        <v>1</v>
      </c>
      <c r="J823" s="30">
        <f ca="1">B823+RAND()-0.5</f>
        <v>7.9529685024340058</v>
      </c>
      <c r="K823" s="18">
        <f>(B823-1)*10/9</f>
        <v>7.7777777777777777</v>
      </c>
      <c r="L823" s="78">
        <f>(C823-1)*10/9</f>
        <v>7.4444444444444446</v>
      </c>
    </row>
    <row r="824" spans="2:12" x14ac:dyDescent="0.25">
      <c r="B824">
        <v>7</v>
      </c>
      <c r="C824">
        <v>7.7</v>
      </c>
      <c r="D824">
        <v>120</v>
      </c>
      <c r="E824" s="73">
        <v>117105</v>
      </c>
      <c r="F824">
        <f t="shared" si="50"/>
        <v>7.5</v>
      </c>
      <c r="G824">
        <f t="shared" si="51"/>
        <v>-0.70000000000000018</v>
      </c>
      <c r="H824">
        <f t="shared" si="53"/>
        <v>0.70000000000000018</v>
      </c>
      <c r="I824" s="31">
        <f t="shared" si="52"/>
        <v>0</v>
      </c>
      <c r="J824" s="30">
        <f ca="1">B824+RAND()-0.5</f>
        <v>6.6078518851553802</v>
      </c>
      <c r="K824" s="18">
        <f>(B824-1)*10/9</f>
        <v>6.666666666666667</v>
      </c>
      <c r="L824" s="78">
        <f>(C824-1)*10/9</f>
        <v>7.4444444444444446</v>
      </c>
    </row>
    <row r="825" spans="2:12" x14ac:dyDescent="0.25">
      <c r="B825">
        <v>7</v>
      </c>
      <c r="C825">
        <v>7.3</v>
      </c>
      <c r="D825">
        <v>78</v>
      </c>
      <c r="E825" s="73">
        <v>311</v>
      </c>
      <c r="F825">
        <f t="shared" si="50"/>
        <v>7.5</v>
      </c>
      <c r="G825">
        <f t="shared" si="51"/>
        <v>-0.29999999999999982</v>
      </c>
      <c r="H825">
        <f t="shared" si="53"/>
        <v>0.29999999999999982</v>
      </c>
      <c r="I825" s="31">
        <f t="shared" si="52"/>
        <v>0</v>
      </c>
      <c r="J825" s="30">
        <f ca="1">B825+RAND()-0.5</f>
        <v>6.7295139502161287</v>
      </c>
      <c r="K825" s="18">
        <f>(B825-1)*10/9</f>
        <v>6.666666666666667</v>
      </c>
      <c r="L825" s="78">
        <f>(C825-1)*10/9</f>
        <v>7</v>
      </c>
    </row>
    <row r="826" spans="2:12" x14ac:dyDescent="0.25">
      <c r="B826">
        <v>6</v>
      </c>
      <c r="C826">
        <v>6.5</v>
      </c>
      <c r="D826">
        <v>79</v>
      </c>
      <c r="E826" s="73">
        <v>3195</v>
      </c>
      <c r="F826">
        <f t="shared" si="50"/>
        <v>6.5</v>
      </c>
      <c r="G826">
        <f t="shared" si="51"/>
        <v>-0.5</v>
      </c>
      <c r="H826">
        <f t="shared" si="53"/>
        <v>0.5</v>
      </c>
      <c r="I826" s="31">
        <f t="shared" si="52"/>
        <v>0</v>
      </c>
      <c r="J826" s="30">
        <f ca="1">B826+RAND()-0.5</f>
        <v>6.4346775264712015</v>
      </c>
      <c r="K826" s="18">
        <f>(B826-1)*10/9</f>
        <v>5.5555555555555554</v>
      </c>
      <c r="L826" s="78">
        <f>(C826-1)*10/9</f>
        <v>6.1111111111111107</v>
      </c>
    </row>
    <row r="827" spans="2:12" x14ac:dyDescent="0.25">
      <c r="B827">
        <v>7</v>
      </c>
      <c r="C827">
        <v>7.3</v>
      </c>
      <c r="D827">
        <v>100</v>
      </c>
      <c r="E827" s="73">
        <v>29426</v>
      </c>
      <c r="F827">
        <f t="shared" si="50"/>
        <v>7.5</v>
      </c>
      <c r="G827">
        <f t="shared" si="51"/>
        <v>-0.29999999999999982</v>
      </c>
      <c r="H827">
        <f t="shared" si="53"/>
        <v>0.29999999999999982</v>
      </c>
      <c r="I827" s="31">
        <f t="shared" si="52"/>
        <v>0</v>
      </c>
      <c r="J827" s="30">
        <f ca="1">B827+RAND()-0.5</f>
        <v>6.6186333567986857</v>
      </c>
      <c r="K827" s="18">
        <f>(B827-1)*10/9</f>
        <v>6.666666666666667</v>
      </c>
      <c r="L827" s="78">
        <f>(C827-1)*10/9</f>
        <v>7</v>
      </c>
    </row>
    <row r="828" spans="2:12" x14ac:dyDescent="0.25">
      <c r="B828">
        <v>4</v>
      </c>
      <c r="C828">
        <v>5.4</v>
      </c>
      <c r="D828">
        <v>97</v>
      </c>
      <c r="E828" s="73">
        <v>20334</v>
      </c>
      <c r="F828">
        <f t="shared" si="50"/>
        <v>5.5</v>
      </c>
      <c r="G828">
        <f t="shared" si="51"/>
        <v>-1.4000000000000004</v>
      </c>
      <c r="H828">
        <f t="shared" si="53"/>
        <v>1.4000000000000004</v>
      </c>
      <c r="I828" s="31">
        <f t="shared" si="52"/>
        <v>0</v>
      </c>
      <c r="J828" s="30">
        <f ca="1">B828+RAND()-0.5</f>
        <v>3.9444680103975438</v>
      </c>
      <c r="K828" s="18">
        <f>(B828-1)*10/9</f>
        <v>3.3333333333333335</v>
      </c>
      <c r="L828" s="78">
        <f>(C828-1)*10/9</f>
        <v>4.8888888888888893</v>
      </c>
    </row>
    <row r="829" spans="2:12" x14ac:dyDescent="0.25">
      <c r="B829">
        <v>9</v>
      </c>
      <c r="C829">
        <v>7.6</v>
      </c>
      <c r="D829">
        <v>118</v>
      </c>
      <c r="E829" s="73">
        <v>6172</v>
      </c>
      <c r="F829">
        <f t="shared" si="50"/>
        <v>7.5</v>
      </c>
      <c r="G829">
        <f t="shared" si="51"/>
        <v>1.4000000000000004</v>
      </c>
      <c r="H829">
        <f t="shared" si="53"/>
        <v>1.4000000000000004</v>
      </c>
      <c r="I829" s="31">
        <f t="shared" si="52"/>
        <v>1</v>
      </c>
      <c r="J829" s="30">
        <f ca="1">B829+RAND()-0.5</f>
        <v>8.6408753355324421</v>
      </c>
      <c r="K829" s="18">
        <f>(B829-1)*10/9</f>
        <v>8.8888888888888893</v>
      </c>
      <c r="L829" s="78">
        <f>(C829-1)*10/9</f>
        <v>7.333333333333333</v>
      </c>
    </row>
    <row r="830" spans="2:12" x14ac:dyDescent="0.25">
      <c r="B830">
        <v>6</v>
      </c>
      <c r="C830">
        <v>7.9</v>
      </c>
      <c r="D830">
        <v>93</v>
      </c>
      <c r="E830" s="73">
        <v>12714</v>
      </c>
      <c r="F830">
        <f t="shared" si="50"/>
        <v>8</v>
      </c>
      <c r="G830">
        <f t="shared" si="51"/>
        <v>-1.9000000000000004</v>
      </c>
      <c r="H830">
        <f t="shared" si="53"/>
        <v>1.9000000000000004</v>
      </c>
      <c r="I830" s="31">
        <f t="shared" si="52"/>
        <v>0</v>
      </c>
      <c r="J830" s="30">
        <f ca="1">B830+RAND()-0.5</f>
        <v>6.2818301120833127</v>
      </c>
      <c r="K830" s="18">
        <f>(B830-1)*10/9</f>
        <v>5.5555555555555554</v>
      </c>
      <c r="L830" s="78">
        <f>(C830-1)*10/9</f>
        <v>7.666666666666667</v>
      </c>
    </row>
    <row r="831" spans="2:12" x14ac:dyDescent="0.25">
      <c r="B831">
        <v>7</v>
      </c>
      <c r="C831">
        <v>7.5</v>
      </c>
      <c r="D831">
        <v>165</v>
      </c>
      <c r="E831" s="73">
        <v>14150</v>
      </c>
      <c r="F831">
        <f t="shared" si="50"/>
        <v>7.5</v>
      </c>
      <c r="G831">
        <f t="shared" si="51"/>
        <v>-0.5</v>
      </c>
      <c r="H831">
        <f t="shared" si="53"/>
        <v>0.5</v>
      </c>
      <c r="I831" s="31">
        <f t="shared" si="52"/>
        <v>0</v>
      </c>
      <c r="J831" s="30">
        <f ca="1">B831+RAND()-0.5</f>
        <v>6.9004583855144599</v>
      </c>
      <c r="K831" s="18">
        <f>(B831-1)*10/9</f>
        <v>6.666666666666667</v>
      </c>
      <c r="L831" s="78">
        <f>(C831-1)*10/9</f>
        <v>7.2222222222222223</v>
      </c>
    </row>
    <row r="832" spans="2:12" x14ac:dyDescent="0.25">
      <c r="B832">
        <v>7</v>
      </c>
      <c r="C832">
        <v>6.7</v>
      </c>
      <c r="D832">
        <v>100</v>
      </c>
      <c r="E832" s="73">
        <v>4123</v>
      </c>
      <c r="F832">
        <f t="shared" si="50"/>
        <v>6.5</v>
      </c>
      <c r="G832">
        <f t="shared" si="51"/>
        <v>0.29999999999999982</v>
      </c>
      <c r="H832">
        <f t="shared" si="53"/>
        <v>0.29999999999999982</v>
      </c>
      <c r="I832" s="31">
        <f t="shared" si="52"/>
        <v>1</v>
      </c>
      <c r="J832" s="30">
        <f ca="1">B832+RAND()-0.5</f>
        <v>7.0115394374527149</v>
      </c>
      <c r="K832" s="18">
        <f>(B832-1)*10/9</f>
        <v>6.666666666666667</v>
      </c>
      <c r="L832" s="78">
        <f>(C832-1)*10/9</f>
        <v>6.333333333333333</v>
      </c>
    </row>
    <row r="833" spans="2:12" x14ac:dyDescent="0.25">
      <c r="B833">
        <v>6</v>
      </c>
      <c r="C833">
        <v>7.1</v>
      </c>
      <c r="D833">
        <v>95</v>
      </c>
      <c r="E833" s="73">
        <v>744</v>
      </c>
      <c r="F833">
        <f t="shared" si="50"/>
        <v>7</v>
      </c>
      <c r="G833">
        <f t="shared" si="51"/>
        <v>-1.0999999999999996</v>
      </c>
      <c r="H833">
        <f t="shared" si="53"/>
        <v>1.0999999999999996</v>
      </c>
      <c r="I833" s="31">
        <f t="shared" si="52"/>
        <v>0</v>
      </c>
      <c r="J833" s="30">
        <f ca="1">B833+RAND()-0.5</f>
        <v>5.8286946792205736</v>
      </c>
      <c r="K833" s="18">
        <f>(B833-1)*10/9</f>
        <v>5.5555555555555554</v>
      </c>
      <c r="L833" s="78">
        <f>(C833-1)*10/9</f>
        <v>6.7777777777777777</v>
      </c>
    </row>
    <row r="834" spans="2:12" x14ac:dyDescent="0.25">
      <c r="B834">
        <v>7</v>
      </c>
      <c r="C834">
        <v>7.9</v>
      </c>
      <c r="D834">
        <v>120</v>
      </c>
      <c r="E834" s="73">
        <v>65403</v>
      </c>
      <c r="F834">
        <f t="shared" ref="F834:F890" si="54">ROUND($C834*2, 0)/2</f>
        <v>8</v>
      </c>
      <c r="G834">
        <f t="shared" si="51"/>
        <v>-0.90000000000000036</v>
      </c>
      <c r="H834">
        <f t="shared" si="53"/>
        <v>0.90000000000000036</v>
      </c>
      <c r="I834" s="31">
        <f t="shared" si="52"/>
        <v>0</v>
      </c>
      <c r="J834" s="30">
        <f ca="1">B834+RAND()-0.5</f>
        <v>6.887326267337218</v>
      </c>
      <c r="K834" s="18">
        <f>(B834-1)*10/9</f>
        <v>6.666666666666667</v>
      </c>
      <c r="L834" s="78">
        <f>(C834-1)*10/9</f>
        <v>7.666666666666667</v>
      </c>
    </row>
    <row r="835" spans="2:12" x14ac:dyDescent="0.25">
      <c r="B835">
        <v>3</v>
      </c>
      <c r="C835">
        <v>6</v>
      </c>
      <c r="D835">
        <v>3</v>
      </c>
      <c r="E835" s="73">
        <v>207</v>
      </c>
      <c r="F835">
        <f t="shared" si="54"/>
        <v>6</v>
      </c>
      <c r="G835">
        <f t="shared" ref="G835:G890" si="55">B835-C835</f>
        <v>-3</v>
      </c>
      <c r="H835">
        <f t="shared" si="53"/>
        <v>3</v>
      </c>
      <c r="I835" s="31">
        <f t="shared" ref="I835:I890" si="56">IF($G835&gt;0,1,0)</f>
        <v>0</v>
      </c>
      <c r="J835" s="30">
        <f ca="1">B835+RAND()-0.5</f>
        <v>2.8431153834800984</v>
      </c>
      <c r="K835" s="18">
        <f>(B835-1)*10/9</f>
        <v>2.2222222222222223</v>
      </c>
      <c r="L835" s="78">
        <f>(C835-1)*10/9</f>
        <v>5.5555555555555554</v>
      </c>
    </row>
    <row r="836" spans="2:12" x14ac:dyDescent="0.25">
      <c r="B836">
        <v>6</v>
      </c>
      <c r="C836">
        <v>6.6</v>
      </c>
      <c r="D836">
        <v>121</v>
      </c>
      <c r="E836" s="73">
        <v>15467</v>
      </c>
      <c r="F836">
        <f t="shared" si="54"/>
        <v>6.5</v>
      </c>
      <c r="G836">
        <f t="shared" si="55"/>
        <v>-0.59999999999999964</v>
      </c>
      <c r="H836">
        <f t="shared" ref="H836:H871" si="57">ABS(G836)</f>
        <v>0.59999999999999964</v>
      </c>
      <c r="I836" s="31">
        <f t="shared" si="56"/>
        <v>0</v>
      </c>
      <c r="J836" s="30">
        <f ca="1">B836+RAND()-0.5</f>
        <v>6.4371207567628694</v>
      </c>
      <c r="K836" s="18">
        <f>(B836-1)*10/9</f>
        <v>5.5555555555555554</v>
      </c>
      <c r="L836" s="78">
        <f>(C836-1)*10/9</f>
        <v>6.2222222222222223</v>
      </c>
    </row>
    <row r="837" spans="2:12" x14ac:dyDescent="0.25">
      <c r="B837">
        <v>7</v>
      </c>
      <c r="C837">
        <v>7.9</v>
      </c>
      <c r="D837">
        <v>161</v>
      </c>
      <c r="E837" s="73">
        <v>13147</v>
      </c>
      <c r="F837">
        <f t="shared" si="54"/>
        <v>8</v>
      </c>
      <c r="G837">
        <f t="shared" si="55"/>
        <v>-0.90000000000000036</v>
      </c>
      <c r="H837">
        <f t="shared" si="57"/>
        <v>0.90000000000000036</v>
      </c>
      <c r="I837" s="31">
        <f t="shared" si="56"/>
        <v>0</v>
      </c>
      <c r="J837" s="30">
        <f ca="1">B837+RAND()-0.5</f>
        <v>7.2536689924310931</v>
      </c>
      <c r="K837" s="18">
        <f>(B837-1)*10/9</f>
        <v>6.666666666666667</v>
      </c>
      <c r="L837" s="78">
        <f>(C837-1)*10/9</f>
        <v>7.666666666666667</v>
      </c>
    </row>
    <row r="838" spans="2:12" x14ac:dyDescent="0.25">
      <c r="B838">
        <v>6</v>
      </c>
      <c r="C838">
        <v>6.8</v>
      </c>
      <c r="D838">
        <v>124</v>
      </c>
      <c r="E838" s="73">
        <v>3015</v>
      </c>
      <c r="F838">
        <f t="shared" si="54"/>
        <v>7</v>
      </c>
      <c r="G838">
        <f t="shared" si="55"/>
        <v>-0.79999999999999982</v>
      </c>
      <c r="H838">
        <f t="shared" si="57"/>
        <v>0.79999999999999982</v>
      </c>
      <c r="I838" s="31">
        <f t="shared" si="56"/>
        <v>0</v>
      </c>
      <c r="J838" s="30">
        <f ca="1">B838+RAND()-0.5</f>
        <v>5.9345455817559589</v>
      </c>
      <c r="K838" s="18">
        <f>(B838-1)*10/9</f>
        <v>5.5555555555555554</v>
      </c>
      <c r="L838" s="78">
        <f>(C838-1)*10/9</f>
        <v>6.4444444444444446</v>
      </c>
    </row>
    <row r="839" spans="2:12" x14ac:dyDescent="0.25">
      <c r="B839">
        <v>7</v>
      </c>
      <c r="C839">
        <v>8.1</v>
      </c>
      <c r="D839">
        <v>80</v>
      </c>
      <c r="E839" s="73">
        <v>25941</v>
      </c>
      <c r="F839">
        <f t="shared" si="54"/>
        <v>8</v>
      </c>
      <c r="G839">
        <f t="shared" si="55"/>
        <v>-1.0999999999999996</v>
      </c>
      <c r="H839">
        <f t="shared" si="57"/>
        <v>1.0999999999999996</v>
      </c>
      <c r="I839" s="31">
        <f t="shared" si="56"/>
        <v>0</v>
      </c>
      <c r="J839" s="30">
        <f ca="1">B839+RAND()-0.5</f>
        <v>6.797363059156309</v>
      </c>
      <c r="K839" s="18">
        <f>(B839-1)*10/9</f>
        <v>6.666666666666667</v>
      </c>
      <c r="L839" s="78">
        <f>(C839-1)*10/9</f>
        <v>7.8888888888888893</v>
      </c>
    </row>
    <row r="840" spans="2:12" x14ac:dyDescent="0.25">
      <c r="B840">
        <v>7</v>
      </c>
      <c r="C840">
        <v>7.8</v>
      </c>
      <c r="D840">
        <v>95</v>
      </c>
      <c r="E840" s="73">
        <v>6362</v>
      </c>
      <c r="F840">
        <f t="shared" si="54"/>
        <v>8</v>
      </c>
      <c r="G840">
        <f t="shared" si="55"/>
        <v>-0.79999999999999982</v>
      </c>
      <c r="H840">
        <f t="shared" si="57"/>
        <v>0.79999999999999982</v>
      </c>
      <c r="I840" s="31">
        <f t="shared" si="56"/>
        <v>0</v>
      </c>
      <c r="J840" s="30">
        <f ca="1">B840+RAND()-0.5</f>
        <v>6.6424026611625466</v>
      </c>
      <c r="K840" s="18">
        <f>(B840-1)*10/9</f>
        <v>6.666666666666667</v>
      </c>
      <c r="L840" s="78">
        <f>(C840-1)*10/9</f>
        <v>7.5555555555555554</v>
      </c>
    </row>
    <row r="841" spans="2:12" x14ac:dyDescent="0.25">
      <c r="B841">
        <v>8</v>
      </c>
      <c r="C841">
        <v>8</v>
      </c>
      <c r="D841">
        <v>95</v>
      </c>
      <c r="E841" s="73">
        <v>8170</v>
      </c>
      <c r="F841">
        <f t="shared" si="54"/>
        <v>8</v>
      </c>
      <c r="G841">
        <f t="shared" si="55"/>
        <v>0</v>
      </c>
      <c r="H841">
        <f t="shared" si="57"/>
        <v>0</v>
      </c>
      <c r="I841" s="31">
        <f t="shared" si="56"/>
        <v>0</v>
      </c>
      <c r="J841" s="30">
        <f ca="1">B841+RAND()-0.5</f>
        <v>7.6368455892646079</v>
      </c>
      <c r="K841" s="18">
        <f>(B841-1)*10/9</f>
        <v>7.7777777777777777</v>
      </c>
      <c r="L841" s="78">
        <f>(C841-1)*10/9</f>
        <v>7.7777777777777777</v>
      </c>
    </row>
    <row r="842" spans="2:12" x14ac:dyDescent="0.25">
      <c r="B842">
        <v>5</v>
      </c>
      <c r="C842">
        <v>7.8</v>
      </c>
      <c r="D842">
        <v>175</v>
      </c>
      <c r="E842" s="73">
        <v>24283</v>
      </c>
      <c r="F842">
        <f t="shared" si="54"/>
        <v>8</v>
      </c>
      <c r="G842">
        <f t="shared" si="55"/>
        <v>-2.8</v>
      </c>
      <c r="H842">
        <f t="shared" si="57"/>
        <v>2.8</v>
      </c>
      <c r="I842" s="31">
        <f t="shared" si="56"/>
        <v>0</v>
      </c>
      <c r="J842" s="30">
        <f ca="1">B842+RAND()-0.5</f>
        <v>5.0324633304821926</v>
      </c>
      <c r="K842" s="18">
        <f>(B842-1)*10/9</f>
        <v>4.4444444444444446</v>
      </c>
      <c r="L842" s="78">
        <f>(C842-1)*10/9</f>
        <v>7.5555555555555554</v>
      </c>
    </row>
    <row r="843" spans="2:12" x14ac:dyDescent="0.25">
      <c r="B843">
        <v>7</v>
      </c>
      <c r="C843">
        <v>5.7</v>
      </c>
      <c r="D843">
        <v>92</v>
      </c>
      <c r="E843" s="73">
        <v>123</v>
      </c>
      <c r="F843">
        <f t="shared" si="54"/>
        <v>5.5</v>
      </c>
      <c r="G843">
        <f t="shared" si="55"/>
        <v>1.2999999999999998</v>
      </c>
      <c r="H843">
        <f t="shared" si="57"/>
        <v>1.2999999999999998</v>
      </c>
      <c r="I843" s="31">
        <f t="shared" si="56"/>
        <v>1</v>
      </c>
      <c r="J843" s="30">
        <f ca="1">B843+RAND()-0.5</f>
        <v>7.1302559414492821</v>
      </c>
      <c r="K843" s="18">
        <f>(B843-1)*10/9</f>
        <v>6.666666666666667</v>
      </c>
      <c r="L843" s="78">
        <f>(C843-1)*10/9</f>
        <v>5.2222222222222223</v>
      </c>
    </row>
    <row r="844" spans="2:12" x14ac:dyDescent="0.25">
      <c r="B844">
        <v>9</v>
      </c>
      <c r="C844">
        <v>8.1999999999999993</v>
      </c>
      <c r="D844">
        <v>153</v>
      </c>
      <c r="E844" s="73">
        <v>103662</v>
      </c>
      <c r="F844">
        <f t="shared" si="54"/>
        <v>8</v>
      </c>
      <c r="G844">
        <f t="shared" si="55"/>
        <v>0.80000000000000071</v>
      </c>
      <c r="H844">
        <f t="shared" si="57"/>
        <v>0.80000000000000071</v>
      </c>
      <c r="I844" s="31">
        <f t="shared" si="56"/>
        <v>1</v>
      </c>
      <c r="J844" s="30">
        <f ca="1">B844+RAND()-0.5</f>
        <v>8.6072613654896628</v>
      </c>
      <c r="K844" s="18">
        <f>(B844-1)*10/9</f>
        <v>8.8888888888888893</v>
      </c>
      <c r="L844" s="78">
        <f>(C844-1)*10/9</f>
        <v>8</v>
      </c>
    </row>
    <row r="845" spans="2:12" x14ac:dyDescent="0.25">
      <c r="B845">
        <v>6</v>
      </c>
      <c r="C845">
        <v>8</v>
      </c>
      <c r="D845">
        <v>140</v>
      </c>
      <c r="E845" s="73">
        <v>19672</v>
      </c>
      <c r="F845">
        <f t="shared" si="54"/>
        <v>8</v>
      </c>
      <c r="G845">
        <f t="shared" si="55"/>
        <v>-2</v>
      </c>
      <c r="H845">
        <f t="shared" si="57"/>
        <v>2</v>
      </c>
      <c r="I845" s="31">
        <f t="shared" si="56"/>
        <v>0</v>
      </c>
      <c r="J845" s="30">
        <f ca="1">B845+RAND()-0.5</f>
        <v>6.3428641253999132</v>
      </c>
      <c r="K845" s="18">
        <f>(B845-1)*10/9</f>
        <v>5.5555555555555554</v>
      </c>
      <c r="L845" s="78">
        <f>(C845-1)*10/9</f>
        <v>7.7777777777777777</v>
      </c>
    </row>
    <row r="846" spans="2:12" x14ac:dyDescent="0.25">
      <c r="B846">
        <v>8</v>
      </c>
      <c r="C846">
        <v>8.4</v>
      </c>
      <c r="D846">
        <v>68</v>
      </c>
      <c r="E846" s="73">
        <v>30700</v>
      </c>
      <c r="F846">
        <f t="shared" si="54"/>
        <v>8.5</v>
      </c>
      <c r="G846">
        <f t="shared" si="55"/>
        <v>-0.40000000000000036</v>
      </c>
      <c r="H846">
        <f t="shared" si="57"/>
        <v>0.40000000000000036</v>
      </c>
      <c r="I846" s="31">
        <f t="shared" si="56"/>
        <v>0</v>
      </c>
      <c r="J846" s="30">
        <f ca="1">B846+RAND()-0.5</f>
        <v>7.9286195118868648</v>
      </c>
      <c r="K846" s="18">
        <f>(B846-1)*10/9</f>
        <v>7.7777777777777777</v>
      </c>
      <c r="L846" s="78">
        <f>(C846-1)*10/9</f>
        <v>8.2222222222222214</v>
      </c>
    </row>
    <row r="847" spans="2:12" x14ac:dyDescent="0.25">
      <c r="B847">
        <v>7</v>
      </c>
      <c r="C847">
        <v>7.6</v>
      </c>
      <c r="D847">
        <v>100</v>
      </c>
      <c r="E847" s="73">
        <v>11251</v>
      </c>
      <c r="F847">
        <f t="shared" si="54"/>
        <v>7.5</v>
      </c>
      <c r="G847">
        <f t="shared" si="55"/>
        <v>-0.59999999999999964</v>
      </c>
      <c r="H847">
        <f t="shared" si="57"/>
        <v>0.59999999999999964</v>
      </c>
      <c r="I847" s="31">
        <f t="shared" si="56"/>
        <v>0</v>
      </c>
      <c r="J847" s="30">
        <f ca="1">B847+RAND()-0.5</f>
        <v>6.5859845588186836</v>
      </c>
      <c r="K847" s="18">
        <f>(B847-1)*10/9</f>
        <v>6.666666666666667</v>
      </c>
      <c r="L847" s="78">
        <f>(C847-1)*10/9</f>
        <v>7.333333333333333</v>
      </c>
    </row>
    <row r="848" spans="2:12" x14ac:dyDescent="0.25">
      <c r="B848">
        <v>5</v>
      </c>
      <c r="C848">
        <v>5</v>
      </c>
      <c r="D848">
        <v>90</v>
      </c>
      <c r="E848" s="73">
        <v>125</v>
      </c>
      <c r="F848">
        <f t="shared" si="54"/>
        <v>5</v>
      </c>
      <c r="G848">
        <f t="shared" si="55"/>
        <v>0</v>
      </c>
      <c r="H848">
        <f t="shared" si="57"/>
        <v>0</v>
      </c>
      <c r="I848" s="31">
        <f t="shared" si="56"/>
        <v>0</v>
      </c>
      <c r="J848" s="30">
        <f ca="1">B848+RAND()-0.5</f>
        <v>4.9190860091043263</v>
      </c>
      <c r="K848" s="18">
        <f>(B848-1)*10/9</f>
        <v>4.4444444444444446</v>
      </c>
      <c r="L848" s="78">
        <f>(C848-1)*10/9</f>
        <v>4.4444444444444446</v>
      </c>
    </row>
    <row r="849" spans="2:12" x14ac:dyDescent="0.25">
      <c r="B849">
        <v>6</v>
      </c>
      <c r="C849">
        <v>3.9</v>
      </c>
      <c r="D849">
        <v>128</v>
      </c>
      <c r="E849" s="73">
        <v>19803</v>
      </c>
      <c r="F849">
        <f t="shared" si="54"/>
        <v>4</v>
      </c>
      <c r="G849">
        <f t="shared" si="55"/>
        <v>2.1</v>
      </c>
      <c r="H849">
        <f t="shared" si="57"/>
        <v>2.1</v>
      </c>
      <c r="I849" s="31">
        <f t="shared" si="56"/>
        <v>1</v>
      </c>
      <c r="J849" s="30">
        <f ca="1">B849+RAND()-0.5</f>
        <v>5.5671346686093113</v>
      </c>
      <c r="K849" s="18">
        <f>(B849-1)*10/9</f>
        <v>5.5555555555555554</v>
      </c>
      <c r="L849" s="78">
        <f>(C849-1)*10/9</f>
        <v>3.2222222222222223</v>
      </c>
    </row>
    <row r="850" spans="2:12" x14ac:dyDescent="0.25">
      <c r="B850">
        <v>8</v>
      </c>
      <c r="C850">
        <v>7.1</v>
      </c>
      <c r="D850">
        <v>105</v>
      </c>
      <c r="E850" s="73">
        <v>482</v>
      </c>
      <c r="F850">
        <f t="shared" si="54"/>
        <v>7</v>
      </c>
      <c r="G850">
        <f t="shared" si="55"/>
        <v>0.90000000000000036</v>
      </c>
      <c r="H850">
        <f t="shared" si="57"/>
        <v>0.90000000000000036</v>
      </c>
      <c r="I850" s="31">
        <f t="shared" si="56"/>
        <v>1</v>
      </c>
      <c r="J850" s="30">
        <f ca="1">B850+RAND()-0.5</f>
        <v>7.8605044127695258</v>
      </c>
      <c r="K850" s="18">
        <f>(B850-1)*10/9</f>
        <v>7.7777777777777777</v>
      </c>
      <c r="L850" s="78">
        <f>(C850-1)*10/9</f>
        <v>6.7777777777777777</v>
      </c>
    </row>
    <row r="851" spans="2:12" x14ac:dyDescent="0.25">
      <c r="B851">
        <v>4</v>
      </c>
      <c r="C851">
        <v>6.6</v>
      </c>
      <c r="D851">
        <v>118</v>
      </c>
      <c r="E851" s="73">
        <v>24760</v>
      </c>
      <c r="F851">
        <f t="shared" si="54"/>
        <v>6.5</v>
      </c>
      <c r="G851">
        <f t="shared" si="55"/>
        <v>-2.5999999999999996</v>
      </c>
      <c r="H851">
        <f t="shared" si="57"/>
        <v>2.5999999999999996</v>
      </c>
      <c r="I851" s="31">
        <f t="shared" si="56"/>
        <v>0</v>
      </c>
      <c r="J851" s="30">
        <f ca="1">B851+RAND()-0.5</f>
        <v>3.6769573585085924</v>
      </c>
      <c r="K851" s="18">
        <f>(B851-1)*10/9</f>
        <v>3.3333333333333335</v>
      </c>
      <c r="L851" s="78">
        <f>(C851-1)*10/9</f>
        <v>6.2222222222222223</v>
      </c>
    </row>
    <row r="852" spans="2:12" x14ac:dyDescent="0.25">
      <c r="B852">
        <v>7</v>
      </c>
      <c r="C852">
        <v>5.2</v>
      </c>
      <c r="D852">
        <v>85</v>
      </c>
      <c r="E852" s="73">
        <v>96</v>
      </c>
      <c r="F852">
        <f t="shared" si="54"/>
        <v>5</v>
      </c>
      <c r="G852">
        <f t="shared" si="55"/>
        <v>1.7999999999999998</v>
      </c>
      <c r="H852">
        <f t="shared" si="57"/>
        <v>1.7999999999999998</v>
      </c>
      <c r="I852" s="31">
        <f t="shared" si="56"/>
        <v>1</v>
      </c>
      <c r="J852" s="30">
        <f ca="1">B852+RAND()-0.5</f>
        <v>7.3016040129330833</v>
      </c>
      <c r="K852" s="18">
        <f>(B852-1)*10/9</f>
        <v>6.666666666666667</v>
      </c>
      <c r="L852" s="78">
        <f>(C852-1)*10/9</f>
        <v>4.666666666666667</v>
      </c>
    </row>
    <row r="853" spans="2:12" x14ac:dyDescent="0.25">
      <c r="B853">
        <v>7</v>
      </c>
      <c r="C853">
        <v>7.7</v>
      </c>
      <c r="D853">
        <v>96</v>
      </c>
      <c r="E853" s="73">
        <v>3382</v>
      </c>
      <c r="F853">
        <f t="shared" si="54"/>
        <v>7.5</v>
      </c>
      <c r="G853">
        <f t="shared" si="55"/>
        <v>-0.70000000000000018</v>
      </c>
      <c r="H853">
        <f t="shared" si="57"/>
        <v>0.70000000000000018</v>
      </c>
      <c r="I853" s="31">
        <f t="shared" si="56"/>
        <v>0</v>
      </c>
      <c r="J853" s="30">
        <f ca="1">B853+RAND()-0.5</f>
        <v>7.1444730971381754</v>
      </c>
      <c r="K853" s="18">
        <f>(B853-1)*10/9</f>
        <v>6.666666666666667</v>
      </c>
      <c r="L853" s="78">
        <f>(C853-1)*10/9</f>
        <v>7.4444444444444446</v>
      </c>
    </row>
    <row r="854" spans="2:12" x14ac:dyDescent="0.25">
      <c r="B854">
        <v>7</v>
      </c>
      <c r="C854">
        <v>6.7</v>
      </c>
      <c r="D854">
        <v>83</v>
      </c>
      <c r="E854" s="73">
        <v>43797</v>
      </c>
      <c r="F854">
        <f t="shared" si="54"/>
        <v>6.5</v>
      </c>
      <c r="G854">
        <f t="shared" si="55"/>
        <v>0.29999999999999982</v>
      </c>
      <c r="H854">
        <f t="shared" si="57"/>
        <v>0.29999999999999982</v>
      </c>
      <c r="I854" s="31">
        <f t="shared" si="56"/>
        <v>1</v>
      </c>
      <c r="J854" s="30">
        <f ca="1">B854+RAND()-0.5</f>
        <v>7.366987114015763</v>
      </c>
      <c r="K854" s="18">
        <f>(B854-1)*10/9</f>
        <v>6.666666666666667</v>
      </c>
      <c r="L854" s="78">
        <f>(C854-1)*10/9</f>
        <v>6.333333333333333</v>
      </c>
    </row>
    <row r="855" spans="2:12" x14ac:dyDescent="0.25">
      <c r="B855">
        <v>8</v>
      </c>
      <c r="C855">
        <v>8.5</v>
      </c>
      <c r="D855">
        <v>106</v>
      </c>
      <c r="E855" s="73">
        <v>31729</v>
      </c>
      <c r="F855">
        <f t="shared" si="54"/>
        <v>8.5</v>
      </c>
      <c r="G855">
        <f t="shared" si="55"/>
        <v>-0.5</v>
      </c>
      <c r="H855">
        <f t="shared" si="57"/>
        <v>0.5</v>
      </c>
      <c r="I855" s="31">
        <f t="shared" si="56"/>
        <v>0</v>
      </c>
      <c r="J855" s="30">
        <f ca="1">B855+RAND()-0.5</f>
        <v>7.909379674798874</v>
      </c>
      <c r="K855" s="18">
        <f>(B855-1)*10/9</f>
        <v>7.7777777777777777</v>
      </c>
      <c r="L855" s="78">
        <f>(C855-1)*10/9</f>
        <v>8.3333333333333339</v>
      </c>
    </row>
    <row r="856" spans="2:12" x14ac:dyDescent="0.25">
      <c r="B856">
        <v>7</v>
      </c>
      <c r="C856">
        <v>7.1</v>
      </c>
      <c r="D856">
        <v>92</v>
      </c>
      <c r="E856" s="73">
        <v>6444</v>
      </c>
      <c r="F856">
        <f t="shared" si="54"/>
        <v>7</v>
      </c>
      <c r="G856">
        <f t="shared" si="55"/>
        <v>-9.9999999999999645E-2</v>
      </c>
      <c r="H856">
        <f t="shared" si="57"/>
        <v>9.9999999999999645E-2</v>
      </c>
      <c r="I856" s="31">
        <f t="shared" si="56"/>
        <v>0</v>
      </c>
      <c r="J856" s="30">
        <f ca="1">B856+RAND()-0.5</f>
        <v>6.6305502747913208</v>
      </c>
      <c r="K856" s="18">
        <f>(B856-1)*10/9</f>
        <v>6.666666666666667</v>
      </c>
      <c r="L856" s="78">
        <f>(C856-1)*10/9</f>
        <v>6.7777777777777777</v>
      </c>
    </row>
    <row r="857" spans="2:12" x14ac:dyDescent="0.25">
      <c r="B857">
        <v>9</v>
      </c>
      <c r="C857">
        <v>8.1999999999999993</v>
      </c>
      <c r="D857">
        <v>100</v>
      </c>
      <c r="E857" s="73">
        <v>15419</v>
      </c>
      <c r="F857">
        <f t="shared" si="54"/>
        <v>8</v>
      </c>
      <c r="G857">
        <f t="shared" si="55"/>
        <v>0.80000000000000071</v>
      </c>
      <c r="H857">
        <f t="shared" si="57"/>
        <v>0.80000000000000071</v>
      </c>
      <c r="I857" s="31">
        <f t="shared" si="56"/>
        <v>1</v>
      </c>
      <c r="J857" s="30">
        <f ca="1">B857+RAND()-0.5</f>
        <v>9.0009873534478277</v>
      </c>
      <c r="K857" s="18">
        <f>(B857-1)*10/9</f>
        <v>8.8888888888888893</v>
      </c>
      <c r="L857" s="78">
        <f>(C857-1)*10/9</f>
        <v>8</v>
      </c>
    </row>
    <row r="858" spans="2:12" x14ac:dyDescent="0.25">
      <c r="B858">
        <v>8</v>
      </c>
      <c r="C858">
        <v>7</v>
      </c>
      <c r="D858">
        <v>85</v>
      </c>
      <c r="E858" s="73">
        <v>6452</v>
      </c>
      <c r="F858">
        <f t="shared" si="54"/>
        <v>7</v>
      </c>
      <c r="G858">
        <f t="shared" si="55"/>
        <v>1</v>
      </c>
      <c r="H858">
        <f t="shared" si="57"/>
        <v>1</v>
      </c>
      <c r="I858" s="31">
        <f t="shared" si="56"/>
        <v>1</v>
      </c>
      <c r="J858" s="30">
        <f ca="1">B858+RAND()-0.5</f>
        <v>7.9647462541410921</v>
      </c>
      <c r="K858" s="18">
        <f>(B858-1)*10/9</f>
        <v>7.7777777777777777</v>
      </c>
      <c r="L858" s="78">
        <f>(C858-1)*10/9</f>
        <v>6.666666666666667</v>
      </c>
    </row>
    <row r="859" spans="2:12" x14ac:dyDescent="0.25">
      <c r="B859">
        <v>7</v>
      </c>
      <c r="C859">
        <v>6.6</v>
      </c>
      <c r="D859">
        <v>150</v>
      </c>
      <c r="E859" s="73">
        <v>15640</v>
      </c>
      <c r="F859">
        <f t="shared" si="54"/>
        <v>6.5</v>
      </c>
      <c r="G859">
        <f t="shared" si="55"/>
        <v>0.40000000000000036</v>
      </c>
      <c r="H859">
        <f t="shared" si="57"/>
        <v>0.40000000000000036</v>
      </c>
      <c r="I859" s="31">
        <f t="shared" si="56"/>
        <v>1</v>
      </c>
      <c r="J859" s="30">
        <f ca="1">B859+RAND()-0.5</f>
        <v>7.2008423179701966</v>
      </c>
      <c r="K859" s="18">
        <f>(B859-1)*10/9</f>
        <v>6.666666666666667</v>
      </c>
      <c r="L859" s="78">
        <f>(C859-1)*10/9</f>
        <v>6.2222222222222223</v>
      </c>
    </row>
    <row r="860" spans="2:12" x14ac:dyDescent="0.25">
      <c r="B860">
        <v>5</v>
      </c>
      <c r="C860">
        <v>7.4</v>
      </c>
      <c r="D860">
        <v>130</v>
      </c>
      <c r="E860" s="73">
        <v>115308</v>
      </c>
      <c r="F860">
        <f t="shared" si="54"/>
        <v>7.5</v>
      </c>
      <c r="G860">
        <f t="shared" si="55"/>
        <v>-2.4000000000000004</v>
      </c>
      <c r="H860">
        <f t="shared" si="57"/>
        <v>2.4000000000000004</v>
      </c>
      <c r="I860" s="31">
        <f t="shared" si="56"/>
        <v>0</v>
      </c>
      <c r="J860" s="30">
        <f ca="1">B860+RAND()-0.5</f>
        <v>5.3724783891678083</v>
      </c>
      <c r="K860" s="18">
        <f>(B860-1)*10/9</f>
        <v>4.4444444444444446</v>
      </c>
      <c r="L860" s="78">
        <f>(C860-1)*10/9</f>
        <v>7.1111111111111107</v>
      </c>
    </row>
    <row r="861" spans="2:12" x14ac:dyDescent="0.25">
      <c r="B861">
        <v>8</v>
      </c>
      <c r="C861">
        <v>7.2</v>
      </c>
      <c r="D861">
        <v>93</v>
      </c>
      <c r="E861" s="73">
        <v>2255</v>
      </c>
      <c r="F861">
        <f t="shared" si="54"/>
        <v>7</v>
      </c>
      <c r="G861">
        <f t="shared" si="55"/>
        <v>0.79999999999999982</v>
      </c>
      <c r="H861">
        <f t="shared" si="57"/>
        <v>0.79999999999999982</v>
      </c>
      <c r="I861" s="31">
        <f t="shared" si="56"/>
        <v>1</v>
      </c>
      <c r="J861" s="30">
        <f ca="1">B861+RAND()-0.5</f>
        <v>7.5409742580627324</v>
      </c>
      <c r="K861" s="18">
        <f>(B861-1)*10/9</f>
        <v>7.7777777777777777</v>
      </c>
      <c r="L861" s="78">
        <f>(C861-1)*10/9</f>
        <v>6.8888888888888893</v>
      </c>
    </row>
    <row r="862" spans="2:12" x14ac:dyDescent="0.25">
      <c r="B862">
        <v>8</v>
      </c>
      <c r="C862">
        <v>7.9</v>
      </c>
      <c r="D862">
        <v>100</v>
      </c>
      <c r="E862" s="73">
        <v>463</v>
      </c>
      <c r="F862">
        <f t="shared" si="54"/>
        <v>8</v>
      </c>
      <c r="G862">
        <f t="shared" si="55"/>
        <v>9.9999999999999645E-2</v>
      </c>
      <c r="H862">
        <f t="shared" si="57"/>
        <v>9.9999999999999645E-2</v>
      </c>
      <c r="I862" s="31">
        <f t="shared" si="56"/>
        <v>1</v>
      </c>
      <c r="J862" s="30">
        <f ca="1">B862+RAND()-0.5</f>
        <v>7.9565975046691602</v>
      </c>
      <c r="K862" s="18">
        <f>(B862-1)*10/9</f>
        <v>7.7777777777777777</v>
      </c>
      <c r="L862" s="78">
        <f>(C862-1)*10/9</f>
        <v>7.666666666666667</v>
      </c>
    </row>
    <row r="863" spans="2:12" x14ac:dyDescent="0.25">
      <c r="B863">
        <v>7</v>
      </c>
      <c r="C863">
        <v>7.7</v>
      </c>
      <c r="D863">
        <v>158</v>
      </c>
      <c r="E863" s="73">
        <v>75214</v>
      </c>
      <c r="F863">
        <f t="shared" si="54"/>
        <v>7.5</v>
      </c>
      <c r="G863">
        <f t="shared" si="55"/>
        <v>-0.70000000000000018</v>
      </c>
      <c r="H863">
        <f t="shared" si="57"/>
        <v>0.70000000000000018</v>
      </c>
      <c r="I863" s="31">
        <f t="shared" si="56"/>
        <v>0</v>
      </c>
      <c r="J863" s="30">
        <f ca="1">B863+RAND()-0.5</f>
        <v>6.8024803330461943</v>
      </c>
      <c r="K863" s="18">
        <f>(B863-1)*10/9</f>
        <v>6.666666666666667</v>
      </c>
      <c r="L863" s="78">
        <f>(C863-1)*10/9</f>
        <v>7.4444444444444446</v>
      </c>
    </row>
    <row r="864" spans="2:12" x14ac:dyDescent="0.25">
      <c r="B864">
        <v>5</v>
      </c>
      <c r="C864">
        <v>4.4000000000000004</v>
      </c>
      <c r="D864">
        <v>22</v>
      </c>
      <c r="E864" s="73">
        <v>305</v>
      </c>
      <c r="F864">
        <f t="shared" si="54"/>
        <v>4.5</v>
      </c>
      <c r="G864">
        <f t="shared" si="55"/>
        <v>0.59999999999999964</v>
      </c>
      <c r="H864">
        <f t="shared" si="57"/>
        <v>0.59999999999999964</v>
      </c>
      <c r="I864" s="31">
        <f t="shared" si="56"/>
        <v>1</v>
      </c>
      <c r="J864" s="30">
        <f ca="1">B864+RAND()-0.5</f>
        <v>4.9385073581052232</v>
      </c>
      <c r="K864" s="18">
        <f>(B864-1)*10/9</f>
        <v>4.4444444444444446</v>
      </c>
      <c r="L864" s="78">
        <f>(C864-1)*10/9</f>
        <v>3.7777777777777777</v>
      </c>
    </row>
    <row r="865" spans="2:12" x14ac:dyDescent="0.25">
      <c r="B865">
        <v>7</v>
      </c>
      <c r="C865">
        <v>7</v>
      </c>
      <c r="D865">
        <v>27</v>
      </c>
      <c r="E865" s="73">
        <v>746</v>
      </c>
      <c r="F865">
        <f t="shared" si="54"/>
        <v>7</v>
      </c>
      <c r="G865">
        <f t="shared" si="55"/>
        <v>0</v>
      </c>
      <c r="H865">
        <f t="shared" si="57"/>
        <v>0</v>
      </c>
      <c r="I865" s="31">
        <f t="shared" si="56"/>
        <v>0</v>
      </c>
      <c r="J865" s="30">
        <f ca="1">B865+RAND()-0.5</f>
        <v>7.2819609172485738</v>
      </c>
      <c r="K865" s="18">
        <f>(B865-1)*10/9</f>
        <v>6.666666666666667</v>
      </c>
      <c r="L865" s="78">
        <f>(C865-1)*10/9</f>
        <v>6.666666666666667</v>
      </c>
    </row>
    <row r="866" spans="2:12" x14ac:dyDescent="0.25">
      <c r="B866">
        <v>5</v>
      </c>
      <c r="C866">
        <v>6.4</v>
      </c>
      <c r="D866">
        <v>108</v>
      </c>
      <c r="E866" s="73">
        <v>4993</v>
      </c>
      <c r="F866">
        <f t="shared" si="54"/>
        <v>6.5</v>
      </c>
      <c r="G866">
        <f t="shared" si="55"/>
        <v>-1.4000000000000004</v>
      </c>
      <c r="H866">
        <f t="shared" si="57"/>
        <v>1.4000000000000004</v>
      </c>
      <c r="I866" s="31">
        <f t="shared" si="56"/>
        <v>0</v>
      </c>
      <c r="J866" s="30">
        <f ca="1">B866+RAND()-0.5</f>
        <v>4.8346031680684938</v>
      </c>
      <c r="K866" s="18">
        <f>(B866-1)*10/9</f>
        <v>4.4444444444444446</v>
      </c>
      <c r="L866" s="78">
        <f>(C866-1)*10/9</f>
        <v>6</v>
      </c>
    </row>
    <row r="867" spans="2:12" x14ac:dyDescent="0.25">
      <c r="B867">
        <v>8</v>
      </c>
      <c r="C867">
        <v>6.5</v>
      </c>
      <c r="D867">
        <v>72</v>
      </c>
      <c r="E867" s="73">
        <v>1634</v>
      </c>
      <c r="F867">
        <f t="shared" si="54"/>
        <v>6.5</v>
      </c>
      <c r="G867">
        <f t="shared" si="55"/>
        <v>1.5</v>
      </c>
      <c r="H867">
        <f t="shared" si="57"/>
        <v>1.5</v>
      </c>
      <c r="I867" s="31">
        <f t="shared" si="56"/>
        <v>1</v>
      </c>
      <c r="J867" s="30">
        <f ca="1">B867+RAND()-0.5</f>
        <v>7.5036658466349078</v>
      </c>
      <c r="K867" s="18">
        <f>(B867-1)*10/9</f>
        <v>7.7777777777777777</v>
      </c>
      <c r="L867" s="78">
        <f>(C867-1)*10/9</f>
        <v>6.1111111111111107</v>
      </c>
    </row>
    <row r="868" spans="2:12" x14ac:dyDescent="0.25">
      <c r="B868">
        <v>7</v>
      </c>
      <c r="C868">
        <v>7.9</v>
      </c>
      <c r="D868">
        <v>105</v>
      </c>
      <c r="E868" s="73">
        <v>15953</v>
      </c>
      <c r="F868">
        <f t="shared" si="54"/>
        <v>8</v>
      </c>
      <c r="G868">
        <f t="shared" si="55"/>
        <v>-0.90000000000000036</v>
      </c>
      <c r="H868">
        <f t="shared" si="57"/>
        <v>0.90000000000000036</v>
      </c>
      <c r="I868" s="31">
        <f t="shared" si="56"/>
        <v>0</v>
      </c>
      <c r="J868" s="30">
        <f ca="1">B868+RAND()-0.5</f>
        <v>7.2042609685632328</v>
      </c>
      <c r="K868" s="18">
        <f>(B868-1)*10/9</f>
        <v>6.666666666666667</v>
      </c>
      <c r="L868" s="78">
        <f>(C868-1)*10/9</f>
        <v>7.666666666666667</v>
      </c>
    </row>
    <row r="869" spans="2:12" x14ac:dyDescent="0.25">
      <c r="B869">
        <v>7</v>
      </c>
      <c r="C869">
        <v>7.1</v>
      </c>
      <c r="D869">
        <v>121</v>
      </c>
      <c r="E869" s="73">
        <v>13014</v>
      </c>
      <c r="F869">
        <f t="shared" si="54"/>
        <v>7</v>
      </c>
      <c r="G869">
        <f t="shared" si="55"/>
        <v>-9.9999999999999645E-2</v>
      </c>
      <c r="H869">
        <f t="shared" si="57"/>
        <v>9.9999999999999645E-2</v>
      </c>
      <c r="I869" s="31">
        <f t="shared" si="56"/>
        <v>0</v>
      </c>
      <c r="J869" s="30">
        <f ca="1">B869+RAND()-0.5</f>
        <v>6.5432863718720409</v>
      </c>
      <c r="K869" s="18">
        <f>(B869-1)*10/9</f>
        <v>6.666666666666667</v>
      </c>
      <c r="L869" s="78">
        <f>(C869-1)*10/9</f>
        <v>6.7777777777777777</v>
      </c>
    </row>
    <row r="870" spans="2:12" x14ac:dyDescent="0.25">
      <c r="B870">
        <v>8</v>
      </c>
      <c r="C870">
        <v>6.7</v>
      </c>
      <c r="D870">
        <v>102</v>
      </c>
      <c r="E870" s="73">
        <v>10380</v>
      </c>
      <c r="F870">
        <f t="shared" si="54"/>
        <v>6.5</v>
      </c>
      <c r="G870">
        <f t="shared" si="55"/>
        <v>1.2999999999999998</v>
      </c>
      <c r="H870">
        <f t="shared" si="57"/>
        <v>1.2999999999999998</v>
      </c>
      <c r="I870" s="31">
        <f t="shared" si="56"/>
        <v>1</v>
      </c>
      <c r="J870" s="30">
        <f ca="1">B870+RAND()-0.5</f>
        <v>8.2264050173086751</v>
      </c>
      <c r="K870" s="18">
        <f>(B870-1)*10/9</f>
        <v>7.7777777777777777</v>
      </c>
      <c r="L870" s="78">
        <f>(C870-1)*10/9</f>
        <v>6.333333333333333</v>
      </c>
    </row>
    <row r="871" spans="2:12" x14ac:dyDescent="0.25">
      <c r="B871">
        <v>6</v>
      </c>
      <c r="C871">
        <v>7.5</v>
      </c>
      <c r="D871">
        <v>91</v>
      </c>
      <c r="E871" s="73">
        <v>4893</v>
      </c>
      <c r="F871">
        <f t="shared" si="54"/>
        <v>7.5</v>
      </c>
      <c r="G871">
        <f t="shared" si="55"/>
        <v>-1.5</v>
      </c>
      <c r="H871">
        <f t="shared" si="57"/>
        <v>1.5</v>
      </c>
      <c r="I871" s="31">
        <f t="shared" si="56"/>
        <v>0</v>
      </c>
      <c r="J871" s="30">
        <f ca="1">B871+RAND()-0.5</f>
        <v>5.9952211255237549</v>
      </c>
      <c r="K871" s="18">
        <f>(B871-1)*10/9</f>
        <v>5.5555555555555554</v>
      </c>
      <c r="L871" s="78">
        <f>(C871-1)*10/9</f>
        <v>7.2222222222222223</v>
      </c>
    </row>
    <row r="872" spans="2:12" x14ac:dyDescent="0.25">
      <c r="B872">
        <v>6</v>
      </c>
      <c r="C872">
        <v>7.2</v>
      </c>
      <c r="D872">
        <v>100</v>
      </c>
      <c r="E872" s="73">
        <v>11622</v>
      </c>
      <c r="F872">
        <f t="shared" si="54"/>
        <v>7</v>
      </c>
      <c r="G872">
        <f t="shared" si="55"/>
        <v>-1.2000000000000002</v>
      </c>
      <c r="H872">
        <f t="shared" ref="H872:H890" si="58">ABS(G872)</f>
        <v>1.2000000000000002</v>
      </c>
      <c r="I872" s="31">
        <f t="shared" si="56"/>
        <v>0</v>
      </c>
      <c r="J872" s="30">
        <f ca="1">B872+RAND()-0.5</f>
        <v>5.8051032803609237</v>
      </c>
      <c r="K872" s="18">
        <f>(B872-1)*10/9</f>
        <v>5.5555555555555554</v>
      </c>
      <c r="L872" s="78">
        <f>(C872-1)*10/9</f>
        <v>6.8888888888888893</v>
      </c>
    </row>
    <row r="873" spans="2:12" x14ac:dyDescent="0.25">
      <c r="B873">
        <v>7</v>
      </c>
      <c r="C873">
        <v>5.7</v>
      </c>
      <c r="D873">
        <v>92</v>
      </c>
      <c r="E873" s="73">
        <v>1634</v>
      </c>
      <c r="F873">
        <f t="shared" si="54"/>
        <v>5.5</v>
      </c>
      <c r="G873">
        <f t="shared" si="55"/>
        <v>1.2999999999999998</v>
      </c>
      <c r="H873">
        <f t="shared" si="58"/>
        <v>1.2999999999999998</v>
      </c>
      <c r="I873" s="31">
        <f t="shared" si="56"/>
        <v>1</v>
      </c>
      <c r="J873" s="30">
        <f ca="1">B873+RAND()-0.5</f>
        <v>6.6023696240496204</v>
      </c>
      <c r="K873" s="18">
        <f>(B873-1)*10/9</f>
        <v>6.666666666666667</v>
      </c>
      <c r="L873" s="78">
        <f>(C873-1)*10/9</f>
        <v>5.2222222222222223</v>
      </c>
    </row>
    <row r="874" spans="2:12" x14ac:dyDescent="0.25">
      <c r="B874">
        <v>2</v>
      </c>
      <c r="C874">
        <v>4.2</v>
      </c>
      <c r="D874">
        <v>87</v>
      </c>
      <c r="E874" s="73">
        <v>7062</v>
      </c>
      <c r="F874">
        <f t="shared" si="54"/>
        <v>4</v>
      </c>
      <c r="G874">
        <f t="shared" si="55"/>
        <v>-2.2000000000000002</v>
      </c>
      <c r="H874">
        <f t="shared" si="58"/>
        <v>2.2000000000000002</v>
      </c>
      <c r="I874" s="31">
        <f t="shared" si="56"/>
        <v>0</v>
      </c>
      <c r="J874" s="30">
        <f ca="1">B874+RAND()-0.5</f>
        <v>2.0002817561126185</v>
      </c>
      <c r="K874" s="18">
        <f>(B874-1)*10/9</f>
        <v>1.1111111111111112</v>
      </c>
      <c r="L874" s="78">
        <f>(C874-1)*10/9</f>
        <v>3.5555555555555554</v>
      </c>
    </row>
    <row r="875" spans="2:12" x14ac:dyDescent="0.25">
      <c r="B875">
        <v>4</v>
      </c>
      <c r="C875">
        <v>6.9</v>
      </c>
      <c r="D875">
        <v>101</v>
      </c>
      <c r="E875" s="73">
        <v>996</v>
      </c>
      <c r="F875">
        <f t="shared" si="54"/>
        <v>7</v>
      </c>
      <c r="G875">
        <f t="shared" si="55"/>
        <v>-2.9000000000000004</v>
      </c>
      <c r="H875">
        <f t="shared" si="58"/>
        <v>2.9000000000000004</v>
      </c>
      <c r="I875" s="31">
        <f t="shared" si="56"/>
        <v>0</v>
      </c>
      <c r="J875" s="30">
        <f ca="1">B875+RAND()-0.5</f>
        <v>4.0128977903438798</v>
      </c>
      <c r="K875" s="18">
        <f>(B875-1)*10/9</f>
        <v>3.3333333333333335</v>
      </c>
      <c r="L875" s="78">
        <f>(C875-1)*10/9</f>
        <v>6.5555555555555554</v>
      </c>
    </row>
    <row r="876" spans="2:12" x14ac:dyDescent="0.25">
      <c r="B876">
        <v>5</v>
      </c>
      <c r="C876">
        <v>6.4</v>
      </c>
      <c r="D876">
        <v>91</v>
      </c>
      <c r="E876" s="73">
        <v>3522</v>
      </c>
      <c r="F876">
        <f t="shared" si="54"/>
        <v>6.5</v>
      </c>
      <c r="G876">
        <f t="shared" si="55"/>
        <v>-1.4000000000000004</v>
      </c>
      <c r="H876">
        <f t="shared" si="58"/>
        <v>1.4000000000000004</v>
      </c>
      <c r="I876" s="31">
        <f t="shared" si="56"/>
        <v>0</v>
      </c>
      <c r="J876" s="30">
        <f ca="1">B876+RAND()-0.5</f>
        <v>5.2288189324276289</v>
      </c>
      <c r="K876" s="18">
        <f>(B876-1)*10/9</f>
        <v>4.4444444444444446</v>
      </c>
      <c r="L876" s="78">
        <f>(C876-1)*10/9</f>
        <v>6</v>
      </c>
    </row>
    <row r="877" spans="2:12" x14ac:dyDescent="0.25">
      <c r="B877">
        <v>8</v>
      </c>
      <c r="C877">
        <v>7.9</v>
      </c>
      <c r="D877">
        <v>129</v>
      </c>
      <c r="E877" s="73">
        <v>11843</v>
      </c>
      <c r="F877">
        <f t="shared" si="54"/>
        <v>8</v>
      </c>
      <c r="G877">
        <f t="shared" si="55"/>
        <v>9.9999999999999645E-2</v>
      </c>
      <c r="H877">
        <f t="shared" si="58"/>
        <v>9.9999999999999645E-2</v>
      </c>
      <c r="I877" s="31">
        <f t="shared" si="56"/>
        <v>1</v>
      </c>
      <c r="J877" s="30">
        <f ca="1">B877+RAND()-0.5</f>
        <v>7.5142516275134117</v>
      </c>
      <c r="K877" s="18">
        <f>(B877-1)*10/9</f>
        <v>7.7777777777777777</v>
      </c>
      <c r="L877" s="78">
        <f>(C877-1)*10/9</f>
        <v>7.666666666666667</v>
      </c>
    </row>
    <row r="878" spans="2:12" x14ac:dyDescent="0.25">
      <c r="B878">
        <v>6</v>
      </c>
      <c r="C878">
        <v>7.2</v>
      </c>
      <c r="D878">
        <v>93</v>
      </c>
      <c r="E878" s="73">
        <v>1086</v>
      </c>
      <c r="F878">
        <f t="shared" si="54"/>
        <v>7</v>
      </c>
      <c r="G878">
        <f t="shared" si="55"/>
        <v>-1.2000000000000002</v>
      </c>
      <c r="H878">
        <f t="shared" si="58"/>
        <v>1.2000000000000002</v>
      </c>
      <c r="I878" s="31">
        <f t="shared" si="56"/>
        <v>0</v>
      </c>
      <c r="J878" s="30">
        <f ca="1">B878+RAND()-0.5</f>
        <v>6.0763032409055731</v>
      </c>
      <c r="K878" s="18">
        <f>(B878-1)*10/9</f>
        <v>5.5555555555555554</v>
      </c>
      <c r="L878" s="78">
        <f>(C878-1)*10/9</f>
        <v>6.8888888888888893</v>
      </c>
    </row>
    <row r="879" spans="2:12" x14ac:dyDescent="0.25">
      <c r="B879">
        <v>5</v>
      </c>
      <c r="C879">
        <v>3.4</v>
      </c>
      <c r="D879">
        <v>4</v>
      </c>
      <c r="E879" s="73">
        <v>140</v>
      </c>
      <c r="F879">
        <f t="shared" si="54"/>
        <v>3.5</v>
      </c>
      <c r="G879">
        <f t="shared" si="55"/>
        <v>1.6</v>
      </c>
      <c r="H879">
        <f t="shared" si="58"/>
        <v>1.6</v>
      </c>
      <c r="I879" s="31">
        <f t="shared" si="56"/>
        <v>1</v>
      </c>
      <c r="J879" s="30">
        <f ca="1">B879+RAND()-0.5</f>
        <v>4.8514641041162152</v>
      </c>
      <c r="K879" s="18">
        <f>(B879-1)*10/9</f>
        <v>4.4444444444444446</v>
      </c>
      <c r="L879" s="78">
        <f>(C879-1)*10/9</f>
        <v>2.6666666666666665</v>
      </c>
    </row>
    <row r="880" spans="2:12" x14ac:dyDescent="0.25">
      <c r="B880">
        <v>7</v>
      </c>
      <c r="C880">
        <v>7.6</v>
      </c>
      <c r="D880">
        <v>92</v>
      </c>
      <c r="E880" s="73">
        <v>6371</v>
      </c>
      <c r="F880">
        <f t="shared" si="54"/>
        <v>7.5</v>
      </c>
      <c r="G880">
        <f t="shared" si="55"/>
        <v>-0.59999999999999964</v>
      </c>
      <c r="H880">
        <f t="shared" si="58"/>
        <v>0.59999999999999964</v>
      </c>
      <c r="I880" s="31">
        <f t="shared" si="56"/>
        <v>0</v>
      </c>
      <c r="J880" s="30">
        <f ca="1">B880+RAND()-0.5</f>
        <v>7.2268311803447469</v>
      </c>
      <c r="K880" s="18">
        <f>(B880-1)*10/9</f>
        <v>6.666666666666667</v>
      </c>
      <c r="L880" s="78">
        <f>(C880-1)*10/9</f>
        <v>7.333333333333333</v>
      </c>
    </row>
    <row r="881" spans="2:12" x14ac:dyDescent="0.25">
      <c r="B881">
        <v>6</v>
      </c>
      <c r="C881">
        <v>6.1</v>
      </c>
      <c r="D881">
        <v>81</v>
      </c>
      <c r="E881" s="73">
        <v>59</v>
      </c>
      <c r="F881">
        <f t="shared" si="54"/>
        <v>6</v>
      </c>
      <c r="G881">
        <f t="shared" si="55"/>
        <v>-9.9999999999999645E-2</v>
      </c>
      <c r="H881">
        <f t="shared" si="58"/>
        <v>9.9999999999999645E-2</v>
      </c>
      <c r="I881" s="31">
        <f t="shared" si="56"/>
        <v>0</v>
      </c>
      <c r="J881" s="30">
        <f ca="1">B881+RAND()-0.5</f>
        <v>5.6588172868439708</v>
      </c>
      <c r="K881" s="18">
        <f>(B881-1)*10/9</f>
        <v>5.5555555555555554</v>
      </c>
      <c r="L881" s="78">
        <f>(C881-1)*10/9</f>
        <v>5.666666666666667</v>
      </c>
    </row>
    <row r="882" spans="2:12" x14ac:dyDescent="0.25">
      <c r="B882">
        <v>6</v>
      </c>
      <c r="C882">
        <v>3.4</v>
      </c>
      <c r="D882">
        <v>102</v>
      </c>
      <c r="E882" s="73">
        <v>4190</v>
      </c>
      <c r="F882">
        <f t="shared" si="54"/>
        <v>3.5</v>
      </c>
      <c r="G882">
        <f t="shared" si="55"/>
        <v>2.6</v>
      </c>
      <c r="H882">
        <f t="shared" si="58"/>
        <v>2.6</v>
      </c>
      <c r="I882" s="31">
        <f t="shared" si="56"/>
        <v>1</v>
      </c>
      <c r="J882" s="30">
        <f ca="1">B882+RAND()-0.5</f>
        <v>5.6559383552661924</v>
      </c>
      <c r="K882" s="18">
        <f>(B882-1)*10/9</f>
        <v>5.5555555555555554</v>
      </c>
      <c r="L882" s="78">
        <f>(C882-1)*10/9</f>
        <v>2.6666666666666665</v>
      </c>
    </row>
    <row r="883" spans="2:12" x14ac:dyDescent="0.25">
      <c r="B883">
        <v>5</v>
      </c>
      <c r="C883">
        <v>6.3</v>
      </c>
      <c r="D883">
        <v>70</v>
      </c>
      <c r="E883" s="73">
        <v>423</v>
      </c>
      <c r="F883">
        <f t="shared" si="54"/>
        <v>6.5</v>
      </c>
      <c r="G883">
        <f t="shared" si="55"/>
        <v>-1.2999999999999998</v>
      </c>
      <c r="H883">
        <f t="shared" si="58"/>
        <v>1.2999999999999998</v>
      </c>
      <c r="I883" s="31">
        <f t="shared" si="56"/>
        <v>0</v>
      </c>
      <c r="J883" s="30">
        <f ca="1">B883+RAND()-0.5</f>
        <v>5.3783406402367699</v>
      </c>
      <c r="K883" s="18">
        <f>(B883-1)*10/9</f>
        <v>4.4444444444444446</v>
      </c>
      <c r="L883" s="78">
        <f>(C883-1)*10/9</f>
        <v>5.8888888888888893</v>
      </c>
    </row>
    <row r="884" spans="2:12" x14ac:dyDescent="0.25">
      <c r="B884">
        <v>4</v>
      </c>
      <c r="C884">
        <v>3.1</v>
      </c>
      <c r="D884">
        <v>100</v>
      </c>
      <c r="E884" s="73">
        <v>2061</v>
      </c>
      <c r="F884">
        <f t="shared" si="54"/>
        <v>3</v>
      </c>
      <c r="G884">
        <f t="shared" si="55"/>
        <v>0.89999999999999991</v>
      </c>
      <c r="H884">
        <f t="shared" si="58"/>
        <v>0.89999999999999991</v>
      </c>
      <c r="I884" s="31">
        <f t="shared" si="56"/>
        <v>1</v>
      </c>
      <c r="J884" s="30">
        <f ca="1">B884+RAND()-0.5</f>
        <v>3.8441259105545162</v>
      </c>
      <c r="K884" s="18">
        <f>(B884-1)*10/9</f>
        <v>3.3333333333333335</v>
      </c>
      <c r="L884" s="78">
        <f>(C884-1)*10/9</f>
        <v>2.3333333333333335</v>
      </c>
    </row>
    <row r="885" spans="2:12" x14ac:dyDescent="0.25">
      <c r="B885">
        <v>6</v>
      </c>
      <c r="C885">
        <v>6.9</v>
      </c>
      <c r="D885">
        <v>69</v>
      </c>
      <c r="E885" s="73">
        <v>239</v>
      </c>
      <c r="F885">
        <f t="shared" si="54"/>
        <v>7</v>
      </c>
      <c r="G885">
        <f t="shared" si="55"/>
        <v>-0.90000000000000036</v>
      </c>
      <c r="H885">
        <f t="shared" si="58"/>
        <v>0.90000000000000036</v>
      </c>
      <c r="I885" s="31">
        <f t="shared" si="56"/>
        <v>0</v>
      </c>
      <c r="J885" s="30">
        <f ca="1">B885+RAND()-0.5</f>
        <v>6.032208937239492</v>
      </c>
      <c r="K885" s="18">
        <f>(B885-1)*10/9</f>
        <v>5.5555555555555554</v>
      </c>
      <c r="L885" s="78">
        <f>(C885-1)*10/9</f>
        <v>6.5555555555555554</v>
      </c>
    </row>
    <row r="886" spans="2:12" x14ac:dyDescent="0.25">
      <c r="B886">
        <v>6</v>
      </c>
      <c r="C886">
        <v>6.8</v>
      </c>
      <c r="D886">
        <v>78</v>
      </c>
      <c r="E886" s="73">
        <v>528</v>
      </c>
      <c r="F886">
        <f t="shared" si="54"/>
        <v>7</v>
      </c>
      <c r="G886">
        <f t="shared" si="55"/>
        <v>-0.79999999999999982</v>
      </c>
      <c r="H886">
        <f t="shared" si="58"/>
        <v>0.79999999999999982</v>
      </c>
      <c r="I886" s="31">
        <f t="shared" si="56"/>
        <v>0</v>
      </c>
      <c r="J886" s="30">
        <f ca="1">B886+RAND()-0.5</f>
        <v>6.081973306169929</v>
      </c>
      <c r="K886" s="18">
        <f>(B886-1)*10/9</f>
        <v>5.5555555555555554</v>
      </c>
      <c r="L886" s="78">
        <f>(C886-1)*10/9</f>
        <v>6.4444444444444446</v>
      </c>
    </row>
    <row r="887" spans="2:12" x14ac:dyDescent="0.25">
      <c r="B887">
        <v>5</v>
      </c>
      <c r="C887">
        <v>6.6</v>
      </c>
      <c r="D887">
        <v>95</v>
      </c>
      <c r="E887" s="73">
        <v>184</v>
      </c>
      <c r="F887">
        <f t="shared" si="54"/>
        <v>6.5</v>
      </c>
      <c r="G887">
        <f t="shared" si="55"/>
        <v>-1.5999999999999996</v>
      </c>
      <c r="H887">
        <f t="shared" si="58"/>
        <v>1.5999999999999996</v>
      </c>
      <c r="I887" s="31">
        <f t="shared" si="56"/>
        <v>0</v>
      </c>
      <c r="J887" s="30">
        <f ca="1">B887+RAND()-0.5</f>
        <v>4.7984598246970407</v>
      </c>
      <c r="K887" s="18">
        <f>(B887-1)*10/9</f>
        <v>4.4444444444444446</v>
      </c>
      <c r="L887" s="78">
        <f>(C887-1)*10/9</f>
        <v>6.2222222222222223</v>
      </c>
    </row>
    <row r="888" spans="2:12" x14ac:dyDescent="0.25">
      <c r="B888">
        <v>4</v>
      </c>
      <c r="C888">
        <v>5.4</v>
      </c>
      <c r="D888">
        <v>80</v>
      </c>
      <c r="E888" s="73">
        <v>13056</v>
      </c>
      <c r="F888">
        <f t="shared" si="54"/>
        <v>5.5</v>
      </c>
      <c r="G888">
        <f t="shared" si="55"/>
        <v>-1.4000000000000004</v>
      </c>
      <c r="H888">
        <f t="shared" si="58"/>
        <v>1.4000000000000004</v>
      </c>
      <c r="I888" s="31">
        <f t="shared" si="56"/>
        <v>0</v>
      </c>
      <c r="J888" s="30">
        <f ca="1">B888+RAND()-0.5</f>
        <v>4.235444550534555</v>
      </c>
      <c r="K888" s="18">
        <f>(B888-1)*10/9</f>
        <v>3.3333333333333335</v>
      </c>
      <c r="L888" s="78">
        <f>(C888-1)*10/9</f>
        <v>4.8888888888888893</v>
      </c>
    </row>
    <row r="889" spans="2:12" x14ac:dyDescent="0.25">
      <c r="B889">
        <v>5</v>
      </c>
      <c r="C889">
        <v>7.8</v>
      </c>
      <c r="D889">
        <v>69</v>
      </c>
      <c r="E889" s="73">
        <v>2067</v>
      </c>
      <c r="F889">
        <f t="shared" si="54"/>
        <v>8</v>
      </c>
      <c r="G889">
        <f t="shared" si="55"/>
        <v>-2.8</v>
      </c>
      <c r="H889">
        <f t="shared" si="58"/>
        <v>2.8</v>
      </c>
      <c r="I889" s="31">
        <f t="shared" si="56"/>
        <v>0</v>
      </c>
      <c r="J889" s="30">
        <f ca="1">B889+RAND()-0.5</f>
        <v>5.1556201297710267</v>
      </c>
      <c r="K889" s="18">
        <f>(B889-1)*10/9</f>
        <v>4.4444444444444446</v>
      </c>
      <c r="L889" s="78">
        <f>(C889-1)*10/9</f>
        <v>7.5555555555555554</v>
      </c>
    </row>
    <row r="890" spans="2:12" x14ac:dyDescent="0.25">
      <c r="B890">
        <v>7</v>
      </c>
      <c r="C890">
        <v>6.7</v>
      </c>
      <c r="D890">
        <v>99</v>
      </c>
      <c r="E890" s="73">
        <v>24877</v>
      </c>
      <c r="F890">
        <f t="shared" si="54"/>
        <v>6.5</v>
      </c>
      <c r="G890">
        <f t="shared" si="55"/>
        <v>0.29999999999999982</v>
      </c>
      <c r="H890">
        <f t="shared" si="58"/>
        <v>0.29999999999999982</v>
      </c>
      <c r="I890" s="31">
        <f t="shared" si="56"/>
        <v>1</v>
      </c>
      <c r="J890" s="30">
        <f ca="1">B890+RAND()-0.5</f>
        <v>7.4106040649458311</v>
      </c>
      <c r="K890" s="18">
        <f>(B890-1)*10/9</f>
        <v>6.666666666666667</v>
      </c>
      <c r="L890" s="78">
        <f>(C890-1)*10/9</f>
        <v>6.333333333333333</v>
      </c>
    </row>
  </sheetData>
  <conditionalFormatting sqref="I1:I1048576">
    <cfRule type="cellIs" dxfId="6" priority="4" operator="equal">
      <formula>0</formula>
    </cfRule>
    <cfRule type="cellIs" dxfId="5" priority="5" operator="equal">
      <formula>1</formula>
    </cfRule>
  </conditionalFormatting>
  <conditionalFormatting sqref="K1:K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L1:L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H2:H890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889</v>
      </c>
      <c r="G1" s="27"/>
    </row>
    <row r="2" spans="1:14" x14ac:dyDescent="0.25">
      <c r="A2" t="s">
        <v>0</v>
      </c>
      <c r="B2" s="7">
        <f>AVERAGE(Tabla1[FA])</f>
        <v>6.6637795275590435</v>
      </c>
      <c r="C2" t="s">
        <v>8</v>
      </c>
      <c r="D2" s="8">
        <f>STDEVP(Notas!C:C)</f>
        <v>1.2814825939829009</v>
      </c>
      <c r="E2" s="28" t="s">
        <v>17</v>
      </c>
      <c r="F2" s="8">
        <f>_xlfn.VAR.P(Notas!C:C)</f>
        <v>1.6421976386811441</v>
      </c>
      <c r="G2" s="28" t="s">
        <v>20</v>
      </c>
      <c r="H2" s="7">
        <f>MEDIAN(Notas!C:C)</f>
        <v>6.9</v>
      </c>
      <c r="I2" s="29" t="s">
        <v>22</v>
      </c>
      <c r="J2" s="7">
        <f>SKEW(Notas!C:C)</f>
        <v>-1.2212574501551374</v>
      </c>
      <c r="K2" t="s">
        <v>25</v>
      </c>
      <c r="L2" s="58">
        <f>MAX(Notas!C:C)</f>
        <v>8.8000000000000007</v>
      </c>
      <c r="M2" t="s">
        <v>26</v>
      </c>
      <c r="N2" s="58">
        <f>MIN(Notas!C:C)</f>
        <v>1.6</v>
      </c>
    </row>
    <row r="3" spans="1:14" x14ac:dyDescent="0.25">
      <c r="A3" t="s">
        <v>1</v>
      </c>
      <c r="B3" s="5">
        <f>AVERAGE(Tabla1[Mia])</f>
        <v>6.087739032620922</v>
      </c>
      <c r="C3" t="s">
        <v>8</v>
      </c>
      <c r="D3" s="6">
        <f>STDEVP(NotasMias)</f>
        <v>2.0829686879711202</v>
      </c>
      <c r="E3" s="28" t="s">
        <v>17</v>
      </c>
      <c r="F3" s="6">
        <f>_xlfn.VAR.P(NotasMias)</f>
        <v>4.3387585550681305</v>
      </c>
      <c r="G3" s="28" t="s">
        <v>20</v>
      </c>
      <c r="H3" s="5">
        <f>MEDIAN(NotasMias)</f>
        <v>6</v>
      </c>
      <c r="I3" s="29" t="s">
        <v>22</v>
      </c>
      <c r="J3" s="5">
        <f>SKEW(NotasMias)</f>
        <v>-0.60167140647504247</v>
      </c>
      <c r="K3" t="s">
        <v>25</v>
      </c>
      <c r="L3" s="59">
        <f>MAX(NotasMias)</f>
        <v>10</v>
      </c>
      <c r="M3" t="s">
        <v>26</v>
      </c>
      <c r="N3" s="59">
        <f>MIN(NotasMias)</f>
        <v>1</v>
      </c>
    </row>
    <row r="4" spans="1:14" x14ac:dyDescent="0.25">
      <c r="A4" t="s">
        <v>2</v>
      </c>
      <c r="B4" s="1">
        <f>AVERAGE(Notas!G:G)</f>
        <v>-0.57604049493813225</v>
      </c>
      <c r="G4" s="27"/>
    </row>
    <row r="5" spans="1:14" x14ac:dyDescent="0.25">
      <c r="A5" t="s">
        <v>3</v>
      </c>
      <c r="B5" s="1">
        <f>AVERAGE(Tabla1[Diferencia abs])</f>
        <v>1.3668166479190089</v>
      </c>
      <c r="C5" t="s">
        <v>8</v>
      </c>
      <c r="D5" s="1">
        <f>STDEVP(Tabla1[Diferencia abs])</f>
        <v>1.0225748237141643</v>
      </c>
      <c r="E5" s="29"/>
      <c r="F5" s="1"/>
      <c r="G5" s="29">
        <f>AVERAGE(Notas!G:G)</f>
        <v>-0.57604049493813225</v>
      </c>
    </row>
    <row r="6" spans="1:14" x14ac:dyDescent="0.25">
      <c r="G6">
        <f>MEDIAN(Notas!G:G)</f>
        <v>-0.5</v>
      </c>
    </row>
    <row r="7" spans="1:14" x14ac:dyDescent="0.25">
      <c r="A7" t="s">
        <v>4</v>
      </c>
      <c r="B7">
        <f>MAX(Tabla1[Diferencia abs])</f>
        <v>6</v>
      </c>
      <c r="C7" t="s">
        <v>23</v>
      </c>
      <c r="D7" s="32">
        <f>CORREL(Notas!B:B,Notas!C:C)</f>
        <v>0.63667383903220043</v>
      </c>
      <c r="E7" s="54"/>
      <c r="F7" s="32"/>
    </row>
    <row r="8" spans="1:14" x14ac:dyDescent="0.25">
      <c r="A8" t="s">
        <v>5</v>
      </c>
      <c r="B8">
        <f>MIN(Tabla1[Diferencia])</f>
        <v>-6</v>
      </c>
    </row>
    <row r="9" spans="1:14" x14ac:dyDescent="0.25">
      <c r="A9" t="s">
        <v>6</v>
      </c>
      <c r="B9">
        <f>MAX(Tabla1[Diferencia])</f>
        <v>3.9000000000000004</v>
      </c>
    </row>
    <row r="10" spans="1:14" x14ac:dyDescent="0.25">
      <c r="A10" t="s">
        <v>10</v>
      </c>
      <c r="B10" s="2">
        <f>AVERAGE(Tabla1[Me ha gustado más])</f>
        <v>0.36107986501687289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46</v>
      </c>
      <c r="G14" s="77">
        <v>7.8</v>
      </c>
    </row>
    <row r="15" spans="1:14" x14ac:dyDescent="0.25">
      <c r="A15" s="13" t="s">
        <v>14</v>
      </c>
      <c r="B15" s="15">
        <f>(Estadística!B2-1)*10/9</f>
        <v>6.2930883639544923</v>
      </c>
      <c r="C15" s="14" t="s">
        <v>8</v>
      </c>
      <c r="D15" s="15">
        <f>STDEVP(Notas!L:L)</f>
        <v>1.4238695488698117</v>
      </c>
      <c r="E15" s="66"/>
      <c r="F15" s="66" t="s">
        <v>47</v>
      </c>
      <c r="G15" s="75">
        <f>COUNTIF(NotasFA,"&lt;="&amp;G14)/Pelis</f>
        <v>0.84701912260967382</v>
      </c>
    </row>
    <row r="16" spans="1:14" x14ac:dyDescent="0.25">
      <c r="A16" s="9" t="s">
        <v>1</v>
      </c>
      <c r="B16" s="16">
        <f>(Estadística!B3-1)*10/9</f>
        <v>5.6530433695788025</v>
      </c>
      <c r="C16" s="10" t="s">
        <v>8</v>
      </c>
      <c r="D16" s="11">
        <f>STDEVP(Notas!K:K)</f>
        <v>2.3144096533012655</v>
      </c>
      <c r="E16" s="66"/>
      <c r="F16" s="66" t="s">
        <v>48</v>
      </c>
      <c r="G16" s="76">
        <f>COUNTIF(NotasMias,"&lt;="&amp;G14)/Pelis</f>
        <v>0.73340832395950506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topLeftCell="A40"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29</v>
      </c>
      <c r="D4" s="25">
        <f>COUNTIF(NotasFA,"&lt;=($B6+0,5)")</f>
        <v>0</v>
      </c>
      <c r="E4" s="43">
        <f>_xlfn.NORM.DIST(B4,MediaMia,SQRT(VarMia),TRUE)*Pelis</f>
        <v>6.4826868020286179</v>
      </c>
      <c r="F4" s="42">
        <f>_xlfn.NORM.DIST(B4,MediaFA,SQRT(VarFA),TRUE)*Pelis</f>
        <v>4.393176648195221E-3</v>
      </c>
    </row>
    <row r="5" spans="2:6" x14ac:dyDescent="0.25">
      <c r="B5" s="22">
        <v>2</v>
      </c>
      <c r="C5" s="3">
        <f t="shared" si="0"/>
        <v>43</v>
      </c>
      <c r="D5" s="4">
        <f>COUNTIF(NotasFA,"&gt;1,5")-COUNTIF(Notas!F:F,"&gt;2,5")</f>
        <v>11</v>
      </c>
      <c r="E5" s="44">
        <f t="shared" ref="E5:E13" si="1">(_xlfn.NORM.DIST(B5,MediaMia,SQRT(VarMia),TRUE)-_xlfn.NORM.DIST(B4,MediaMia,SQRT(VarMia),TRUE))*Pelis</f>
        <v>15.613034708528037</v>
      </c>
      <c r="F5" s="33">
        <f t="shared" ref="F5:F13" si="2">(_xlfn.NORM.DIST(B5,MediaFA,SQRT(VarFA),TRUE)-_xlfn.NORM.DIST(B4,MediaFA,SQRT(VarFA),TRUE))*Pelis</f>
        <v>0.11709488240609613</v>
      </c>
    </row>
    <row r="6" spans="2:6" x14ac:dyDescent="0.25">
      <c r="B6" s="22">
        <v>3</v>
      </c>
      <c r="C6" s="3">
        <f t="shared" si="0"/>
        <v>45</v>
      </c>
      <c r="D6" s="4">
        <f>COUNTIF(Notas!F:F,"&gt;2,5")-COUNTIF(Notas!F:F,"&gt;3,5")</f>
        <v>25</v>
      </c>
      <c r="E6" s="44">
        <f t="shared" si="1"/>
        <v>39.352294620492046</v>
      </c>
      <c r="F6" s="33">
        <f t="shared" si="2"/>
        <v>1.7674460258453277</v>
      </c>
    </row>
    <row r="7" spans="2:6" x14ac:dyDescent="0.25">
      <c r="B7" s="22">
        <v>4</v>
      </c>
      <c r="C7" s="3">
        <f t="shared" si="0"/>
        <v>58</v>
      </c>
      <c r="D7" s="4">
        <f>COUNTIF(Notas!F:F,"&gt;3,5")-COUNTIF(Notas!F:F,"&gt;4,5")</f>
        <v>49</v>
      </c>
      <c r="E7" s="44">
        <f t="shared" si="1"/>
        <v>79.104426540460267</v>
      </c>
      <c r="F7" s="33">
        <f t="shared" si="2"/>
        <v>14.845461777863463</v>
      </c>
    </row>
    <row r="8" spans="2:6" x14ac:dyDescent="0.25">
      <c r="B8" s="22">
        <v>5</v>
      </c>
      <c r="C8" s="3">
        <f t="shared" si="0"/>
        <v>123</v>
      </c>
      <c r="D8" s="4">
        <f>COUNTIF(Notas!F:F,"&gt;4,5")-COUNTIF(Notas!F:F,"&gt;5,5")</f>
        <v>92</v>
      </c>
      <c r="E8" s="44">
        <f t="shared" si="1"/>
        <v>126.82622585848648</v>
      </c>
      <c r="F8" s="33">
        <f t="shared" si="2"/>
        <v>69.576855715435244</v>
      </c>
    </row>
    <row r="9" spans="2:6" x14ac:dyDescent="0.25">
      <c r="B9" s="22">
        <v>6</v>
      </c>
      <c r="C9" s="3">
        <f t="shared" si="0"/>
        <v>162</v>
      </c>
      <c r="D9" s="4">
        <f>COUNTIF(Notas!F:F,"&gt;5,5")-COUNTIF(Notas!F:F,"&gt;6,5")</f>
        <v>205</v>
      </c>
      <c r="E9" s="44">
        <f t="shared" si="1"/>
        <v>162.18673418975828</v>
      </c>
      <c r="F9" s="33">
        <f t="shared" si="2"/>
        <v>182.37733584529823</v>
      </c>
    </row>
    <row r="10" spans="2:6" x14ac:dyDescent="0.25">
      <c r="B10" s="22">
        <v>7</v>
      </c>
      <c r="C10" s="3">
        <f t="shared" si="0"/>
        <v>192</v>
      </c>
      <c r="D10" s="4">
        <f>COUNTIF(Notas!F:F,"&gt;6,5")-COUNTIF(Notas!F:F,"&gt;7,5")</f>
        <v>344</v>
      </c>
      <c r="E10" s="44">
        <f t="shared" si="1"/>
        <v>165.43612426099429</v>
      </c>
      <c r="F10" s="33">
        <f t="shared" si="2"/>
        <v>267.80625626424325</v>
      </c>
    </row>
    <row r="11" spans="2:6" x14ac:dyDescent="0.25">
      <c r="B11" s="22">
        <v>8</v>
      </c>
      <c r="C11" s="3">
        <f t="shared" si="0"/>
        <v>152</v>
      </c>
      <c r="D11" s="4">
        <f>COUNTIF(Notas!F:F,"&gt;7,5")-COUNTIF(Notas!F:F,"&gt;8,5")</f>
        <v>162</v>
      </c>
      <c r="E11" s="44">
        <f t="shared" si="1"/>
        <v>134.60307991688072</v>
      </c>
      <c r="F11" s="33">
        <f t="shared" si="2"/>
        <v>220.45285459815517</v>
      </c>
    </row>
    <row r="12" spans="2:6" x14ac:dyDescent="0.25">
      <c r="B12" s="22">
        <v>9</v>
      </c>
      <c r="C12" s="3">
        <f t="shared" si="0"/>
        <v>67</v>
      </c>
      <c r="D12" s="4">
        <f>COUNTIF(Notas!F:F,"&gt;8,5")-COUNTIF(Notas!F:F,"&gt;9,5")</f>
        <v>1</v>
      </c>
      <c r="E12" s="44">
        <f t="shared" si="1"/>
        <v>87.353482808129684</v>
      </c>
      <c r="F12" s="33">
        <f t="shared" si="2"/>
        <v>101.6955263834933</v>
      </c>
    </row>
    <row r="13" spans="2:6" ht="15.75" thickBot="1" x14ac:dyDescent="0.3">
      <c r="B13" s="23">
        <v>10</v>
      </c>
      <c r="C13" s="24">
        <f t="shared" si="0"/>
        <v>18</v>
      </c>
      <c r="D13" s="26">
        <f>COUNTIF(Notas!F:F,"&gt;9,5")</f>
        <v>0</v>
      </c>
      <c r="E13" s="44">
        <f t="shared" si="1"/>
        <v>45.215493118759142</v>
      </c>
      <c r="F13" s="33">
        <f t="shared" si="2"/>
        <v>26.253935185747924</v>
      </c>
    </row>
    <row r="14" spans="2:6" x14ac:dyDescent="0.25">
      <c r="E14" s="67">
        <f>SUM(E4:E13)</f>
        <v>862.17358282451755</v>
      </c>
      <c r="F14" s="67">
        <f>SUM(F4:F13)</f>
        <v>884.89715985513624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7.25</v>
      </c>
      <c r="D20" s="46">
        <f>COUNTIF(Notas!F:F,Normales!B20)</f>
        <v>0</v>
      </c>
      <c r="E20" s="43">
        <f>_xlfn.NORM.DIST(B20,MediaMia,SQRT(VarMia),TRUE)*Pelis</f>
        <v>3.2473278187248593</v>
      </c>
      <c r="F20" s="51">
        <f>_xlfn.NORM.DIST(B20,MediaFA,SQRT(VarFA),TRUE)*Pelis</f>
        <v>6.7128273146602332E-4</v>
      </c>
      <c r="R20" t="s">
        <v>30</v>
      </c>
      <c r="S20" s="32" cm="1">
        <f t="array" ref="S20">_xlfn.CHISQ.DIST(SUM((C22:C39-E22:E39)^2/E22:E39),18,TRUE)</f>
        <v>0.99999995145919418</v>
      </c>
    </row>
    <row r="21" spans="2:19" x14ac:dyDescent="0.25">
      <c r="B21" s="22">
        <v>1</v>
      </c>
      <c r="C21" s="36">
        <f>COUNTIF(Notas!B:B,B21)/2</f>
        <v>14.5</v>
      </c>
      <c r="D21" s="47">
        <f>COUNTIF(Notas!F:F,Normales!B21)</f>
        <v>0</v>
      </c>
      <c r="E21" s="44">
        <f t="shared" ref="E21:E39" si="3">(_xlfn.NORM.DIST(B21,MediaMia,SQRT(VarMia),TRUE)-_xlfn.NORM.DIST(B20,MediaMia,SQRT(VarMia),TRUE))*Pelis</f>
        <v>3.2353589833037586</v>
      </c>
      <c r="F21" s="52">
        <f t="shared" ref="F21:F39" si="4">(_xlfn.NORM.DIST(B21,MediaFA,SQRT(VarFA),TRUE)-_xlfn.NORM.DIST(B20,MediaFA,SQRT(VarFA),TRUE))*Pelis</f>
        <v>3.7218939167291973E-3</v>
      </c>
      <c r="R21" t="s">
        <v>31</v>
      </c>
      <c r="S21" s="32" cm="1">
        <f t="array" ref="S21">_xlfn.CHISQ.DIST(SUM((D25:D39-F25:F39)^2/F25:F39),18,TRUE)</f>
        <v>1</v>
      </c>
    </row>
    <row r="22" spans="2:19" x14ac:dyDescent="0.25">
      <c r="B22" s="22">
        <v>1.5</v>
      </c>
      <c r="C22" s="36">
        <f>(C21+C23)/2</f>
        <v>18</v>
      </c>
      <c r="D22" s="47">
        <f>COUNTIF(Notas!F:F,Normales!B22)</f>
        <v>3</v>
      </c>
      <c r="E22" s="44">
        <f t="shared" si="3"/>
        <v>5.7988447670328487</v>
      </c>
      <c r="F22" s="52">
        <f t="shared" si="4"/>
        <v>2.0448679381486236E-2</v>
      </c>
    </row>
    <row r="23" spans="2:19" x14ac:dyDescent="0.25">
      <c r="B23" s="22">
        <v>2</v>
      </c>
      <c r="C23" s="36">
        <f>COUNTIF(Notas!B:B,B23)/2</f>
        <v>21.5</v>
      </c>
      <c r="D23" s="47">
        <f>COUNTIF(Notas!F:F,Normales!B23)</f>
        <v>4</v>
      </c>
      <c r="E23" s="44">
        <f t="shared" si="3"/>
        <v>9.8141899414951901</v>
      </c>
      <c r="F23" s="52">
        <f t="shared" si="4"/>
        <v>9.6646203024609884E-2</v>
      </c>
    </row>
    <row r="24" spans="2:19" x14ac:dyDescent="0.25">
      <c r="B24" s="22">
        <v>2.5</v>
      </c>
      <c r="C24" s="36">
        <f>(C23+C25)/2</f>
        <v>22</v>
      </c>
      <c r="D24" s="47">
        <f>COUNTIF(Notas!F:F,Normales!B24)</f>
        <v>4</v>
      </c>
      <c r="E24" s="44">
        <f t="shared" si="3"/>
        <v>15.684177884741937</v>
      </c>
      <c r="F24" s="52">
        <f t="shared" si="4"/>
        <v>0.39295149853151579</v>
      </c>
    </row>
    <row r="25" spans="2:19" x14ac:dyDescent="0.25">
      <c r="B25" s="22">
        <v>3</v>
      </c>
      <c r="C25" s="36">
        <f>COUNTIF(Notas!B:B,B25)/2</f>
        <v>22.5</v>
      </c>
      <c r="D25" s="47">
        <f>COUNTIF(Notas!F:F,Normales!B25)</f>
        <v>9</v>
      </c>
      <c r="E25" s="44">
        <f t="shared" si="3"/>
        <v>23.668116735750115</v>
      </c>
      <c r="F25" s="52">
        <f t="shared" si="4"/>
        <v>1.3744945273138123</v>
      </c>
    </row>
    <row r="26" spans="2:19" x14ac:dyDescent="0.25">
      <c r="B26" s="22">
        <v>3.5</v>
      </c>
      <c r="C26" s="36">
        <f>(C25+C27)/2</f>
        <v>25.75</v>
      </c>
      <c r="D26" s="47">
        <f>COUNTIF(Notas!F:F,Normales!B26)</f>
        <v>16</v>
      </c>
      <c r="E26" s="44">
        <f t="shared" si="3"/>
        <v>33.725668729593998</v>
      </c>
      <c r="F26" s="52">
        <f t="shared" si="4"/>
        <v>4.1362908659483191</v>
      </c>
    </row>
    <row r="27" spans="2:19" x14ac:dyDescent="0.25">
      <c r="B27" s="22">
        <v>4</v>
      </c>
      <c r="C27" s="36">
        <f>COUNTIF(Notas!B:B,B27)/2</f>
        <v>29</v>
      </c>
      <c r="D27" s="47">
        <f>COUNTIF(Notas!F:F,Normales!B27)</f>
        <v>18</v>
      </c>
      <c r="E27" s="44">
        <f t="shared" si="3"/>
        <v>45.378757810866261</v>
      </c>
      <c r="F27" s="52">
        <f t="shared" si="4"/>
        <v>10.709170911915145</v>
      </c>
    </row>
    <row r="28" spans="2:19" x14ac:dyDescent="0.25">
      <c r="B28" s="22">
        <v>4.5</v>
      </c>
      <c r="C28" s="36">
        <f>(C27+C29)/2</f>
        <v>45.25</v>
      </c>
      <c r="D28" s="47">
        <f>COUNTIF(Notas!F:F,Normales!B28)</f>
        <v>31</v>
      </c>
      <c r="E28" s="44">
        <f t="shared" si="3"/>
        <v>57.655402351844977</v>
      </c>
      <c r="F28" s="52">
        <f t="shared" si="4"/>
        <v>23.855505044550476</v>
      </c>
    </row>
    <row r="29" spans="2:19" x14ac:dyDescent="0.25">
      <c r="B29" s="22">
        <v>5</v>
      </c>
      <c r="C29" s="36">
        <f>COUNTIF(Notas!B:B,B29)/2</f>
        <v>61.5</v>
      </c>
      <c r="D29" s="47">
        <f>COUNTIF(Notas!F:F,Normales!B29)</f>
        <v>36</v>
      </c>
      <c r="E29" s="44">
        <f t="shared" si="3"/>
        <v>69.170823506641497</v>
      </c>
      <c r="F29" s="52">
        <f t="shared" si="4"/>
        <v>45.721350670884767</v>
      </c>
    </row>
    <row r="30" spans="2:19" x14ac:dyDescent="0.25">
      <c r="B30" s="22">
        <v>5.5</v>
      </c>
      <c r="C30" s="36">
        <f>(C29+C31)/2</f>
        <v>71.25</v>
      </c>
      <c r="D30" s="47">
        <f>COUNTIF(Notas!F:F,Normales!B30)</f>
        <v>56</v>
      </c>
      <c r="E30" s="44">
        <f t="shared" si="3"/>
        <v>78.361284405616757</v>
      </c>
      <c r="F30" s="52">
        <f t="shared" si="4"/>
        <v>75.397190200932286</v>
      </c>
    </row>
    <row r="31" spans="2:19" x14ac:dyDescent="0.25">
      <c r="B31" s="22">
        <v>6</v>
      </c>
      <c r="C31" s="36">
        <f>COUNTIF(Notas!B:B,B31)/2</f>
        <v>81</v>
      </c>
      <c r="D31" s="47">
        <f>COUNTIF(Notas!F:F,Normales!B31)</f>
        <v>66</v>
      </c>
      <c r="E31" s="44">
        <f t="shared" si="3"/>
        <v>83.825449784141526</v>
      </c>
      <c r="F31" s="52">
        <f t="shared" si="4"/>
        <v>106.98014564436593</v>
      </c>
    </row>
    <row r="32" spans="2:19" x14ac:dyDescent="0.25">
      <c r="B32" s="22">
        <v>6.5</v>
      </c>
      <c r="C32" s="36">
        <f>(C31+C33)/2</f>
        <v>88.5</v>
      </c>
      <c r="D32" s="47">
        <f>COUNTIF(Notas!F:F,Normales!B32)</f>
        <v>139</v>
      </c>
      <c r="E32" s="44">
        <f t="shared" si="3"/>
        <v>84.67321158891987</v>
      </c>
      <c r="F32" s="52">
        <f t="shared" si="4"/>
        <v>130.60732390462138</v>
      </c>
    </row>
    <row r="33" spans="2:6" x14ac:dyDescent="0.25">
      <c r="B33" s="22">
        <v>7</v>
      </c>
      <c r="C33" s="36">
        <f>COUNTIF(Notas!B:B,B33)/2</f>
        <v>96</v>
      </c>
      <c r="D33" s="47">
        <f>COUNTIF(Notas!F:F,Normales!B33)</f>
        <v>182</v>
      </c>
      <c r="E33" s="44">
        <f t="shared" si="3"/>
        <v>80.762912672074421</v>
      </c>
      <c r="F33" s="52">
        <f t="shared" si="4"/>
        <v>137.19893235962186</v>
      </c>
    </row>
    <row r="34" spans="2:6" x14ac:dyDescent="0.25">
      <c r="B34" s="22">
        <v>7.5</v>
      </c>
      <c r="C34" s="36">
        <f>(C33+C35)/2</f>
        <v>86</v>
      </c>
      <c r="D34" s="47">
        <f>COUNTIF(Notas!F:F,Normales!B34)</f>
        <v>162</v>
      </c>
      <c r="E34" s="44">
        <f t="shared" si="3"/>
        <v>72.740064459571215</v>
      </c>
      <c r="F34" s="52">
        <f t="shared" si="4"/>
        <v>124.00905952229718</v>
      </c>
    </row>
    <row r="35" spans="2:6" x14ac:dyDescent="0.25">
      <c r="B35" s="22">
        <v>8</v>
      </c>
      <c r="C35" s="36">
        <f>COUNTIF(Notas!B:B,B35)/2</f>
        <v>76</v>
      </c>
      <c r="D35" s="47">
        <f>COUNTIF(Notas!F:F,Normales!B35)</f>
        <v>125</v>
      </c>
      <c r="E35" s="44">
        <f t="shared" si="3"/>
        <v>61.863015457309487</v>
      </c>
      <c r="F35" s="52">
        <f t="shared" si="4"/>
        <v>96.443795075857992</v>
      </c>
    </row>
    <row r="36" spans="2:6" x14ac:dyDescent="0.25">
      <c r="B36" s="22">
        <v>8.5</v>
      </c>
      <c r="C36" s="36">
        <f>(C35+C37)/2</f>
        <v>54.75</v>
      </c>
      <c r="D36" s="47">
        <f>COUNTIF(Notas!F:F,Normales!B36)</f>
        <v>37</v>
      </c>
      <c r="E36" s="44">
        <f t="shared" si="3"/>
        <v>49.680284368310311</v>
      </c>
      <c r="F36" s="52">
        <f t="shared" si="4"/>
        <v>64.537209261972976</v>
      </c>
    </row>
    <row r="37" spans="2:6" x14ac:dyDescent="0.25">
      <c r="B37" s="22">
        <v>9</v>
      </c>
      <c r="C37" s="36">
        <f>COUNTIF(Notas!B:B,B37)/2</f>
        <v>33.5</v>
      </c>
      <c r="D37" s="47">
        <f>COUNTIF(Notas!F:F,Normales!B37)</f>
        <v>1</v>
      </c>
      <c r="E37" s="44">
        <f t="shared" si="3"/>
        <v>37.673198439819373</v>
      </c>
      <c r="F37" s="52">
        <f t="shared" si="4"/>
        <v>37.158317121520334</v>
      </c>
    </row>
    <row r="38" spans="2:6" x14ac:dyDescent="0.25">
      <c r="B38" s="22">
        <v>9.5</v>
      </c>
      <c r="C38" s="36">
        <f>(C37+C39)/2</f>
        <v>21.25</v>
      </c>
      <c r="D38" s="47">
        <f>COUNTIF(Notas!F:F,Normales!B38)</f>
        <v>0</v>
      </c>
      <c r="E38" s="44">
        <f t="shared" si="3"/>
        <v>26.975913209749528</v>
      </c>
      <c r="F38" s="52">
        <f t="shared" si="4"/>
        <v>18.407931984561493</v>
      </c>
    </row>
    <row r="39" spans="2:6" ht="15.75" thickBot="1" x14ac:dyDescent="0.3">
      <c r="B39" s="23">
        <v>10</v>
      </c>
      <c r="C39" s="37">
        <f>COUNTIF(Notas!B:B,B39)/2</f>
        <v>9</v>
      </c>
      <c r="D39" s="48">
        <f>COUNTIF(Notas!F:F,Normales!B39)</f>
        <v>0</v>
      </c>
      <c r="E39" s="44">
        <f t="shared" si="3"/>
        <v>18.23957990900961</v>
      </c>
      <c r="F39" s="52">
        <f t="shared" si="4"/>
        <v>7.8460032011864316</v>
      </c>
    </row>
    <row r="40" spans="2:6" x14ac:dyDescent="0.25">
      <c r="C40" s="50">
        <f>SUM(C20:C39)</f>
        <v>884.5</v>
      </c>
      <c r="D40" s="19">
        <f>SUM(D20:D39)</f>
        <v>889</v>
      </c>
      <c r="E40" s="67">
        <f>SUM(E20:E39)</f>
        <v>862.17358282451767</v>
      </c>
      <c r="F40" s="67">
        <f>SUM(F20:F39)</f>
        <v>884.89715985513624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C2" sqref="C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AVERAGE(Notas!D:D)</f>
        <v>90.709459459459453</v>
      </c>
      <c r="G1" t="s">
        <v>21</v>
      </c>
      <c r="H1">
        <f>MEDIAN(Notas!D:D)</f>
        <v>98</v>
      </c>
      <c r="L1" t="s">
        <v>34</v>
      </c>
      <c r="M1">
        <f>MAX(Notas!D:D)</f>
        <v>201</v>
      </c>
    </row>
    <row r="2" spans="1:22" x14ac:dyDescent="0.25">
      <c r="C2">
        <f>COUNTIF(Notas!D:D,"&gt;50")</f>
        <v>726</v>
      </c>
      <c r="E2" t="s">
        <v>16</v>
      </c>
      <c r="F2" s="19">
        <f>AVERAGEIF(Notas!D:D,"&gt;50")</f>
        <v>106.75068870523415</v>
      </c>
      <c r="G2" t="s">
        <v>32</v>
      </c>
      <c r="H2" s="19" cm="1">
        <f t="array" ref="H2">STDEVP(IF(Notas!D:D&gt;50,Notas!D:D))</f>
        <v>22.318069945274367</v>
      </c>
      <c r="L2" t="s">
        <v>35</v>
      </c>
      <c r="M2">
        <f>MIN(Notas!D:D)</f>
        <v>1</v>
      </c>
    </row>
    <row r="3" spans="1:22" ht="15.75" thickBot="1" x14ac:dyDescent="0.3">
      <c r="E3" t="s">
        <v>17</v>
      </c>
      <c r="F3" s="19">
        <f>_xlfn.VAR.S(Notas!D:D)</f>
        <v>1591.95382248088</v>
      </c>
      <c r="G3" t="s">
        <v>33</v>
      </c>
      <c r="H3" cm="1">
        <f t="array" ref="H3">_xlfn.VAR.P(IF(Notas!D:D&gt;50,Notas!D:D,))</f>
        <v>8.2294302652207172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38</v>
      </c>
      <c r="R4" s="42">
        <f>EXP((P4-$F$1)^2/(-2*$F$3))/SQRT(2*PI()*$F$3)*Estadística!$B$1</f>
        <v>0.88473889943605177</v>
      </c>
      <c r="T4" s="60">
        <v>10</v>
      </c>
      <c r="U4" s="61">
        <f>COUNTIF(Notas!D:D,"&lt;="&amp;T4)</f>
        <v>58</v>
      </c>
      <c r="V4" s="42">
        <f>EXP((T4-$F$2)^2/(-2*$H$2))/SQRT(2*PI()*$H$2)*$C$2*10</f>
        <v>5.1419474782946107E-89</v>
      </c>
    </row>
    <row r="5" spans="1:22" x14ac:dyDescent="0.25">
      <c r="P5" s="62">
        <v>10</v>
      </c>
      <c r="Q5" s="55">
        <f>COUNTIF(Notas!D:D,"&lt;="&amp;P5)-COUNTIF(Notas!D:D,"&lt;="&amp;P4)</f>
        <v>20</v>
      </c>
      <c r="R5" s="33">
        <f>EXP((P5-$F$1)^2/(-2*$F$3))/SQRT(2*PI()*$F$3)*Estadística!$B$1</f>
        <v>1.1489874958436805</v>
      </c>
      <c r="T5" s="62">
        <v>20</v>
      </c>
      <c r="U5" s="55">
        <f>COUNTIF(Notas!D:D,"&lt;="&amp;T5)-COUNTIF(Notas!D:D,"&lt;="&amp;T4)</f>
        <v>25</v>
      </c>
      <c r="V5" s="33">
        <f t="shared" ref="V5:V27" si="0">EXP((T5-$F$2)^2/(-2*$H$2))/SQRT(2*PI()*$H$2)*$C$2*10</f>
        <v>3.6744171108453363E-71</v>
      </c>
    </row>
    <row r="6" spans="1:22" x14ac:dyDescent="0.25">
      <c r="P6" s="62">
        <v>15</v>
      </c>
      <c r="Q6" s="55">
        <f>COUNTIF(Notas!D:D,"&lt;="&amp;P6)-COUNTIF(Notas!D:D,"&lt;="&amp;P5)</f>
        <v>14</v>
      </c>
      <c r="R6" s="33">
        <f>EXP((P6-$F$1)^2/(-2*$F$3))/SQRT(2*PI()*$F$3)*Estadística!$B$1</f>
        <v>1.468910494251239</v>
      </c>
      <c r="T6" s="62">
        <v>30</v>
      </c>
      <c r="U6" s="55">
        <f>COUNTIF(Notas!D:D,"&lt;="&amp;T6)-COUNTIF(Notas!D:D,"&lt;="&amp;T5)</f>
        <v>64</v>
      </c>
      <c r="V6" s="33">
        <f>_xlfn.NORM.DIST($T6,$F$2,SQRT($H$2),TRUE)*$C$2</f>
        <v>8.6151220193003179E-57</v>
      </c>
    </row>
    <row r="7" spans="1:22" x14ac:dyDescent="0.25">
      <c r="P7" s="62">
        <v>20</v>
      </c>
      <c r="Q7" s="55">
        <f>COUNTIF(Notas!D:D,"&lt;="&amp;P7)-COUNTIF(Notas!D:D,"&lt;="&amp;P6)</f>
        <v>11</v>
      </c>
      <c r="R7" s="33">
        <f>EXP((P7-$F$1)^2/(-2*$F$3))/SQRT(2*PI()*$F$3)*Estadística!$B$1</f>
        <v>1.8486522165407275</v>
      </c>
      <c r="T7" s="62">
        <v>40</v>
      </c>
      <c r="U7" s="55">
        <f>COUNTIF(Notas!D:D,"&lt;="&amp;T7)-COUNTIF(Notas!D:D,"&lt;="&amp;T6)</f>
        <v>4</v>
      </c>
      <c r="V7" s="33">
        <f>(_xlfn.NORM.DIST($T7,$F$2,SQRT($H$2),TRUE)-_xlfn.NORM.DIST($T6,$F$2,SQRT($H$2),TRUE))*$C$2</f>
        <v>9.069137468430449E-43</v>
      </c>
    </row>
    <row r="8" spans="1:22" x14ac:dyDescent="0.25">
      <c r="P8" s="62">
        <v>25</v>
      </c>
      <c r="Q8" s="55">
        <f>COUNTIF(Notas!D:D,"&lt;="&amp;P8)-COUNTIF(Notas!D:D,"&lt;="&amp;P7)</f>
        <v>27</v>
      </c>
      <c r="R8" s="33">
        <f>EXP((P8-$F$1)^2/(-2*$F$3))/SQRT(2*PI()*$F$3)*Estadística!$B$1</f>
        <v>2.2903135858551509</v>
      </c>
      <c r="T8" s="62">
        <v>50</v>
      </c>
      <c r="U8" s="55">
        <f>COUNTIF(Notas!D:D,"&lt;="&amp;T8)-COUNTIF(Notas!D:D,"&lt;="&amp;T7)</f>
        <v>11</v>
      </c>
      <c r="V8" s="33">
        <f t="shared" ref="V8:V26" si="1">(_xlfn.NORM.DIST($T8,$F$2,SQRT($H$2),TRUE)-_xlfn.NORM.DIST($T7,$F$2,SQRT($H$2),TRUE))*$C$2</f>
        <v>1.1053628349973802E-30</v>
      </c>
    </row>
    <row r="9" spans="1:22" x14ac:dyDescent="0.25">
      <c r="P9" s="62">
        <v>30</v>
      </c>
      <c r="Q9" s="55">
        <f>COUNTIF(Notas!D:D,"&lt;="&amp;P9)-COUNTIF(Notas!D:D,"&lt;="&amp;P8)</f>
        <v>37</v>
      </c>
      <c r="R9" s="33">
        <f>EXP((P9-$F$1)^2/(-2*$F$3))/SQRT(2*PI()*$F$3)*Estadística!$B$1</f>
        <v>2.7932803990120525</v>
      </c>
      <c r="T9" s="62">
        <v>60</v>
      </c>
      <c r="U9" s="55">
        <f>COUNTIF(Notas!D:D,"&lt;="&amp;T9)-COUNTIF(Notas!D:D,"&lt;="&amp;T8)</f>
        <v>11</v>
      </c>
      <c r="V9" s="33">
        <f t="shared" si="1"/>
        <v>1.5727249174731292E-20</v>
      </c>
    </row>
    <row r="10" spans="1:22" x14ac:dyDescent="0.25">
      <c r="P10" s="62">
        <v>35</v>
      </c>
      <c r="Q10" s="55">
        <f>COUNTIF(Notas!D:D,"&lt;="&amp;P10)-COUNTIF(Notas!D:D,"&lt;="&amp;P9)</f>
        <v>2</v>
      </c>
      <c r="R10" s="33">
        <f>EXP((P10-$F$1)^2/(-2*$F$3))/SQRT(2*PI()*$F$3)*Estadística!$B$1</f>
        <v>3.3536209157191745</v>
      </c>
      <c r="T10" s="62">
        <v>70</v>
      </c>
      <c r="U10" s="55">
        <f>COUNTIF(Notas!D:D,"&lt;="&amp;T10)-COUNTIF(Notas!D:D,"&lt;="&amp;T9)</f>
        <v>14</v>
      </c>
      <c r="V10" s="33">
        <f t="shared" si="1"/>
        <v>2.648505516563094E-12</v>
      </c>
    </row>
    <row r="11" spans="1:22" x14ac:dyDescent="0.25">
      <c r="P11" s="62">
        <v>40</v>
      </c>
      <c r="Q11" s="55">
        <f>COUNTIF(Notas!D:D,"&lt;="&amp;P11)-COUNTIF(Notas!D:D,"&lt;="&amp;P10)</f>
        <v>2</v>
      </c>
      <c r="R11" s="33">
        <f>EXP((P11-$F$1)^2/(-2*$F$3))/SQRT(2*PI()*$F$3)*Estadística!$B$1</f>
        <v>3.9636313650841326</v>
      </c>
      <c r="T11" s="62">
        <v>80</v>
      </c>
      <c r="U11" s="55">
        <f>COUNTIF(Notas!D:D,"&lt;="&amp;T11)-COUNTIF(Notas!D:D,"&lt;="&amp;T10)</f>
        <v>39</v>
      </c>
      <c r="V11" s="33">
        <f t="shared" si="1"/>
        <v>5.415997968236593E-6</v>
      </c>
    </row>
    <row r="12" spans="1:22" x14ac:dyDescent="0.25">
      <c r="P12" s="62">
        <v>45</v>
      </c>
      <c r="Q12" s="55">
        <f>COUNTIF(Notas!D:D,"&lt;="&amp;P12)-COUNTIF(Notas!D:D,"&lt;="&amp;P11)</f>
        <v>10</v>
      </c>
      <c r="R12" s="33">
        <f>EXP((P12-$F$1)^2/(-2*$F$3))/SQRT(2*PI()*$F$3)*Estadística!$B$1</f>
        <v>4.6116081115881293</v>
      </c>
      <c r="T12" s="62">
        <v>90</v>
      </c>
      <c r="U12" s="55">
        <f>COUNTIF(Notas!D:D,"&lt;="&amp;T12)-COUNTIF(Notas!D:D,"&lt;="&amp;T11)</f>
        <v>106</v>
      </c>
      <c r="V12" s="33">
        <f t="shared" si="1"/>
        <v>0.14212471138476818</v>
      </c>
    </row>
    <row r="13" spans="1:22" x14ac:dyDescent="0.25">
      <c r="P13" s="62">
        <v>50</v>
      </c>
      <c r="Q13" s="55">
        <f>COUNTIF(Notas!D:D,"&lt;="&amp;P13)-COUNTIF(Notas!D:D,"&lt;="&amp;P12)</f>
        <v>1</v>
      </c>
      <c r="R13" s="33">
        <f>EXP((P13-$F$1)^2/(-2*$F$3))/SQRT(2*PI()*$F$3)*Estadística!$B$1</f>
        <v>5.2819147028921316</v>
      </c>
      <c r="T13" s="62">
        <v>100</v>
      </c>
      <c r="U13" s="55">
        <f>COUNTIF(Notas!D:D,"&lt;="&amp;T13)-COUNTIF(Notas!D:D,"&lt;="&amp;T12)</f>
        <v>153</v>
      </c>
      <c r="V13" s="33">
        <f t="shared" si="1"/>
        <v>55.402685587971817</v>
      </c>
    </row>
    <row r="14" spans="1:22" x14ac:dyDescent="0.25">
      <c r="P14" s="62">
        <v>55</v>
      </c>
      <c r="Q14" s="55">
        <f>COUNTIF(Notas!D:D,"&lt;="&amp;P14)-COUNTIF(Notas!D:D,"&lt;="&amp;P13)</f>
        <v>1</v>
      </c>
      <c r="R14" s="33">
        <f>EXP((P14-$F$1)^2/(-2*$F$3))/SQRT(2*PI()*$F$3)*Estadística!$B$1</f>
        <v>5.9553902259498548</v>
      </c>
      <c r="T14" s="62">
        <v>110</v>
      </c>
      <c r="U14" s="55">
        <f>COUNTIF(Notas!D:D,"&lt;="&amp;T14)-COUNTIF(Notas!D:D,"&lt;="&amp;T13)</f>
        <v>125</v>
      </c>
      <c r="V14" s="33">
        <f t="shared" si="1"/>
        <v>492.01240414685714</v>
      </c>
    </row>
    <row r="15" spans="1:22" x14ac:dyDescent="0.25">
      <c r="P15" s="62">
        <v>60</v>
      </c>
      <c r="Q15" s="55">
        <f>COUNTIF(Notas!D:D,"&lt;="&amp;P15)-COUNTIF(Notas!D:D,"&lt;="&amp;P14)</f>
        <v>10</v>
      </c>
      <c r="R15" s="33">
        <f>EXP((P15-$F$1)^2/(-2*$F$3))/SQRT(2*PI()*$F$3)*Estadística!$B$1</f>
        <v>6.6101134781975404</v>
      </c>
      <c r="T15" s="62">
        <v>120</v>
      </c>
      <c r="U15" s="55">
        <f>COUNTIF(Notas!D:D,"&lt;="&amp;T15)-COUNTIF(Notas!D:D,"&lt;="&amp;T14)</f>
        <v>114</v>
      </c>
      <c r="V15" s="33">
        <f t="shared" si="1"/>
        <v>176.61380263029983</v>
      </c>
    </row>
    <row r="16" spans="1:22" x14ac:dyDescent="0.25">
      <c r="P16" s="62">
        <v>65</v>
      </c>
      <c r="Q16" s="55">
        <f>COUNTIF(Notas!D:D,"&lt;="&amp;P16)-COUNTIF(Notas!D:D,"&lt;="&amp;P15)</f>
        <v>4</v>
      </c>
      <c r="R16" s="33">
        <f>EXP((P16-$F$1)^2/(-2*$F$3))/SQRT(2*PI()*$F$3)*Estadística!$B$1</f>
        <v>7.2224984579925184</v>
      </c>
      <c r="T16" s="62">
        <v>130</v>
      </c>
      <c r="U16" s="55">
        <f>COUNTIF(Notas!D:D,"&lt;="&amp;T16)-COUNTIF(Notas!D:D,"&lt;="&amp;T15)</f>
        <v>72</v>
      </c>
      <c r="V16" s="33">
        <f t="shared" si="1"/>
        <v>1.8286654668950122</v>
      </c>
    </row>
    <row r="17" spans="16:22" x14ac:dyDescent="0.25">
      <c r="P17" s="62">
        <v>70</v>
      </c>
      <c r="Q17" s="55">
        <f>COUNTIF(Notas!D:D,"&lt;="&amp;P17)-COUNTIF(Notas!D:D,"&lt;="&amp;P16)</f>
        <v>10</v>
      </c>
      <c r="R17" s="33">
        <f>EXP((P17-$F$1)^2/(-2*$F$3))/SQRT(2*PI()*$F$3)*Estadística!$B$1</f>
        <v>7.7686552915173088</v>
      </c>
      <c r="T17" s="62">
        <v>140</v>
      </c>
      <c r="U17" s="55">
        <f>COUNTIF(Notas!D:D,"&lt;="&amp;T17)-COUNTIF(Notas!D:D,"&lt;="&amp;T16)</f>
        <v>35</v>
      </c>
      <c r="V17" s="33">
        <f t="shared" si="1"/>
        <v>3.1203988328298848E-4</v>
      </c>
    </row>
    <row r="18" spans="16:22" x14ac:dyDescent="0.25">
      <c r="P18" s="62">
        <v>75</v>
      </c>
      <c r="Q18" s="55">
        <f>COUNTIF(Notas!D:D,"&lt;="&amp;P18)-COUNTIF(Notas!D:D,"&lt;="&amp;P17)</f>
        <v>16</v>
      </c>
      <c r="R18" s="33">
        <f>EXP((P18-$F$1)^2/(-2*$F$3))/SQRT(2*PI()*$F$3)*Estadística!$B$1</f>
        <v>8.2259127039456157</v>
      </c>
      <c r="T18" s="62">
        <v>150</v>
      </c>
      <c r="U18" s="55">
        <f>COUNTIF(Notas!D:D,"&lt;="&amp;T18)-COUNTIF(Notas!D:D,"&lt;="&amp;T17)</f>
        <v>22</v>
      </c>
      <c r="V18" s="33">
        <f t="shared" si="1"/>
        <v>7.0752603775758871E-10</v>
      </c>
    </row>
    <row r="19" spans="16:22" x14ac:dyDescent="0.25">
      <c r="P19" s="62">
        <v>80</v>
      </c>
      <c r="Q19" s="55">
        <f>COUNTIF(Notas!D:D,"&lt;="&amp;P19)-COUNTIF(Notas!D:D,"&lt;="&amp;P18)</f>
        <v>23</v>
      </c>
      <c r="R19" s="33">
        <f>EXP((P19-$F$1)^2/(-2*$F$3))/SQRT(2*PI()*$F$3)*Estadística!$B$1</f>
        <v>8.5743694492723126</v>
      </c>
      <c r="T19" s="62">
        <v>160</v>
      </c>
      <c r="U19" s="55">
        <f>COUNTIF(Notas!D:D,"&lt;="&amp;T19)-COUNTIF(Notas!D:D,"&lt;="&amp;T18)</f>
        <v>16</v>
      </c>
      <c r="V19" s="33">
        <f t="shared" si="1"/>
        <v>0</v>
      </c>
    </row>
    <row r="20" spans="16:22" x14ac:dyDescent="0.25">
      <c r="P20" s="62">
        <v>85</v>
      </c>
      <c r="Q20" s="55">
        <f>COUNTIF(Notas!D:D,"&lt;="&amp;P20)-COUNTIF(Notas!D:D,"&lt;="&amp;P19)</f>
        <v>35</v>
      </c>
      <c r="R20" s="33">
        <f>EXP((P20-$F$1)^2/(-2*$F$3))/SQRT(2*PI()*$F$3)*Estadística!$B$1</f>
        <v>8.7983278187754923</v>
      </c>
      <c r="T20" s="62">
        <v>170</v>
      </c>
      <c r="U20" s="55">
        <f>COUNTIF(Notas!D:D,"&lt;="&amp;T20)-COUNTIF(Notas!D:D,"&lt;="&amp;T19)</f>
        <v>13</v>
      </c>
      <c r="V20" s="33">
        <f t="shared" si="1"/>
        <v>0</v>
      </c>
    </row>
    <row r="21" spans="16:22" x14ac:dyDescent="0.25">
      <c r="P21" s="62">
        <v>90</v>
      </c>
      <c r="Q21" s="55">
        <f>COUNTIF(Notas!D:D,"&lt;="&amp;P21)-COUNTIF(Notas!D:D,"&lt;="&amp;P20)</f>
        <v>71</v>
      </c>
      <c r="R21" s="33">
        <f>EXP((P21-$F$1)^2/(-2*$F$3))/SQRT(2*PI()*$F$3)*Estadística!$B$1</f>
        <v>8.8874657005942943</v>
      </c>
      <c r="T21" s="62">
        <v>180</v>
      </c>
      <c r="U21" s="55">
        <f>COUNTIF(Notas!D:D,"&lt;="&amp;T21)-COUNTIF(Notas!D:D,"&lt;="&amp;T20)</f>
        <v>3</v>
      </c>
      <c r="V21" s="33">
        <f t="shared" si="1"/>
        <v>0</v>
      </c>
    </row>
    <row r="22" spans="16:22" x14ac:dyDescent="0.25">
      <c r="P22" s="62">
        <v>95</v>
      </c>
      <c r="Q22" s="55">
        <f>COUNTIF(Notas!D:D,"&lt;="&amp;P22)-COUNTIF(Notas!D:D,"&lt;="&amp;P21)</f>
        <v>79</v>
      </c>
      <c r="R22" s="33">
        <f>EXP((P22-$F$1)^2/(-2*$F$3))/SQRT(2*PI()*$F$3)*Estadística!$B$1</f>
        <v>8.837625356562441</v>
      </c>
      <c r="T22" s="62">
        <v>190</v>
      </c>
      <c r="U22" s="55">
        <f>COUNTIF(Notas!D:D,"&lt;="&amp;T22)-COUNTIF(Notas!D:D,"&lt;="&amp;T21)</f>
        <v>1</v>
      </c>
      <c r="V22" s="33">
        <f t="shared" si="1"/>
        <v>0</v>
      </c>
    </row>
    <row r="23" spans="16:22" x14ac:dyDescent="0.25">
      <c r="P23" s="62">
        <v>100</v>
      </c>
      <c r="Q23" s="55">
        <f>COUNTIF(Notas!D:D,"&lt;="&amp;P23)-COUNTIF(Notas!D:D,"&lt;="&amp;P22)</f>
        <v>74</v>
      </c>
      <c r="R23" s="33">
        <f>EXP((P23-$F$1)^2/(-2*$F$3))/SQRT(2*PI()*$F$3)*Estadística!$B$1</f>
        <v>8.6511349683258416</v>
      </c>
      <c r="T23" s="62">
        <v>200</v>
      </c>
      <c r="U23" s="55">
        <f>COUNTIF(Notas!D:D,"&lt;="&amp;T23)-COUNTIF(Notas!D:D,"&lt;="&amp;T22)</f>
        <v>1</v>
      </c>
      <c r="V23" s="33">
        <f t="shared" si="1"/>
        <v>0</v>
      </c>
    </row>
    <row r="24" spans="16:22" x14ac:dyDescent="0.25">
      <c r="P24" s="62">
        <v>105</v>
      </c>
      <c r="Q24" s="55">
        <f>COUNTIF(Notas!D:D,"&lt;="&amp;P24)-COUNTIF(Notas!D:D,"&lt;="&amp;P23)</f>
        <v>66</v>
      </c>
      <c r="R24" s="33">
        <f>EXP((P24-$F$1)^2/(-2*$F$3))/SQRT(2*PI()*$F$3)*Estadística!$B$1</f>
        <v>8.3366283183921261</v>
      </c>
      <c r="T24" s="62">
        <v>210</v>
      </c>
      <c r="U24" s="55">
        <f>COUNTIF(Notas!D:D,"&lt;="&amp;T24)-COUNTIF(Notas!D:D,"&lt;="&amp;T23)</f>
        <v>1</v>
      </c>
      <c r="V24" s="33">
        <f t="shared" si="1"/>
        <v>0</v>
      </c>
    </row>
    <row r="25" spans="16:22" x14ac:dyDescent="0.25">
      <c r="P25" s="62">
        <v>110</v>
      </c>
      <c r="Q25" s="55">
        <f>COUNTIF(Notas!D:D,"&lt;="&amp;P25)-COUNTIF(Notas!D:D,"&lt;="&amp;P24)</f>
        <v>59</v>
      </c>
      <c r="R25" s="33">
        <f>EXP((P25-$F$1)^2/(-2*$F$3))/SQRT(2*PI()*$F$3)*Estadística!$B$1</f>
        <v>7.908382057067108</v>
      </c>
      <c r="T25" s="62">
        <v>220</v>
      </c>
      <c r="U25" s="55">
        <f>COUNTIF(Notas!D:D,"&lt;="&amp;T25)-COUNTIF(Notas!D:D,"&lt;="&amp;T24)</f>
        <v>0</v>
      </c>
      <c r="V25" s="33">
        <f t="shared" si="1"/>
        <v>0</v>
      </c>
    </row>
    <row r="26" spans="16:22" x14ac:dyDescent="0.25">
      <c r="P26" s="62">
        <v>115</v>
      </c>
      <c r="Q26" s="55">
        <f>COUNTIF(Notas!D:D,"&lt;="&amp;P26)-COUNTIF(Notas!D:D,"&lt;="&amp;P25)</f>
        <v>54</v>
      </c>
      <c r="R26" s="33">
        <f>EXP((P26-$F$1)^2/(-2*$F$3))/SQRT(2*PI()*$F$3)*Estadística!$B$1</f>
        <v>7.3852414078089987</v>
      </c>
      <c r="T26" s="62">
        <v>230</v>
      </c>
      <c r="U26" s="55">
        <f>COUNTIF(Notas!D:D,"&lt;="&amp;T26)-COUNTIF(Notas!D:D,"&lt;="&amp;T25)</f>
        <v>0</v>
      </c>
      <c r="V26" s="33">
        <f t="shared" si="1"/>
        <v>0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60</v>
      </c>
      <c r="R27" s="33">
        <f>EXP((P27-$F$1)^2/(-2*$F$3))/SQRT(2*PI()*$F$3)*Estadística!$B$1</f>
        <v>6.7892468762015223</v>
      </c>
      <c r="T27" s="63">
        <v>240</v>
      </c>
      <c r="U27" s="64">
        <f>COUNTIF(Notas!D:D,"&lt;="&amp;T27)-COUNTIF(Notas!D:D,"&lt;="&amp;T26)</f>
        <v>0</v>
      </c>
      <c r="V27" s="34">
        <f t="shared" si="0"/>
        <v>1.0807148716208614E-170</v>
      </c>
    </row>
    <row r="28" spans="16:22" x14ac:dyDescent="0.25">
      <c r="P28" s="62">
        <v>125</v>
      </c>
      <c r="Q28" s="55">
        <f>COUNTIF(Notas!D:D,"&lt;="&amp;P28)-COUNTIF(Notas!D:D,"&lt;="&amp;P27)</f>
        <v>42</v>
      </c>
      <c r="R28" s="33">
        <f>EXP((P28-$F$1)^2/(-2*$F$3))/SQRT(2*PI()*$F$3)*Estadística!$B$1</f>
        <v>6.14410115738852</v>
      </c>
      <c r="T28" s="27"/>
      <c r="V28" s="19">
        <f>SUM(V4:V27)</f>
        <v>725.99999999999989</v>
      </c>
    </row>
    <row r="29" spans="16:22" x14ac:dyDescent="0.25">
      <c r="P29" s="62">
        <v>130</v>
      </c>
      <c r="Q29" s="55">
        <f>COUNTIF(Notas!D:D,"&lt;="&amp;P29)-COUNTIF(Notas!D:D,"&lt;="&amp;P28)</f>
        <v>30</v>
      </c>
      <c r="R29" s="33">
        <f>EXP((P29-$F$1)^2/(-2*$F$3))/SQRT(2*PI()*$F$3)*Estadística!$B$1</f>
        <v>5.4736240461925982</v>
      </c>
    </row>
    <row r="30" spans="16:22" x14ac:dyDescent="0.25">
      <c r="P30" s="62">
        <v>135</v>
      </c>
      <c r="Q30" s="55">
        <f>COUNTIF(Notas!D:D,"&lt;="&amp;P30)-COUNTIF(Notas!D:D,"&lt;="&amp;P29)</f>
        <v>20</v>
      </c>
      <c r="R30" s="33">
        <f>EXP((P30-$F$1)^2/(-2*$F$3))/SQRT(2*PI()*$F$3)*Estadística!$B$1</f>
        <v>4.8003336383195476</v>
      </c>
    </row>
    <row r="31" spans="16:22" x14ac:dyDescent="0.25">
      <c r="P31" s="62">
        <v>140</v>
      </c>
      <c r="Q31" s="55">
        <f>COUNTIF(Notas!D:D,"&lt;="&amp;P31)-COUNTIF(Notas!D:D,"&lt;="&amp;P30)</f>
        <v>15</v>
      </c>
      <c r="R31" s="33">
        <f>EXP((P31-$F$1)^2/(-2*$F$3))/SQRT(2*PI()*$F$3)*Estadística!$B$1</f>
        <v>4.1442670502652339</v>
      </c>
    </row>
    <row r="32" spans="16:22" x14ac:dyDescent="0.25">
      <c r="P32" s="62">
        <v>145</v>
      </c>
      <c r="Q32" s="55">
        <f>COUNTIF(Notas!D:D,"&lt;="&amp;P32)-COUNTIF(Notas!D:D,"&lt;="&amp;P31)</f>
        <v>12</v>
      </c>
      <c r="R32" s="33">
        <f>EXP((P32-$F$1)^2/(-2*$F$3))/SQRT(2*PI()*$F$3)*Estadística!$B$1</f>
        <v>3.5221179339335036</v>
      </c>
    </row>
    <row r="33" spans="16:18" x14ac:dyDescent="0.25">
      <c r="P33" s="62">
        <v>150</v>
      </c>
      <c r="Q33" s="55">
        <f>COUNTIF(Notas!D:D,"&lt;="&amp;P33)-COUNTIF(Notas!D:D,"&lt;="&amp;P32)</f>
        <v>10</v>
      </c>
      <c r="R33" s="33">
        <f>EXP((P33-$F$1)^2/(-2*$F$3))/SQRT(2*PI()*$F$3)*Estadística!$B$1</f>
        <v>2.9467270218001462</v>
      </c>
    </row>
    <row r="34" spans="16:18" x14ac:dyDescent="0.25">
      <c r="P34" s="62">
        <v>155</v>
      </c>
      <c r="Q34" s="55">
        <f>COUNTIF(Notas!D:D,"&lt;="&amp;P34)-COUNTIF(Notas!D:D,"&lt;="&amp;P33)</f>
        <v>12</v>
      </c>
      <c r="R34" s="33">
        <f>EXP((P34-$F$1)^2/(-2*$F$3))/SQRT(2*PI()*$F$3)*Estadística!$B$1</f>
        <v>2.4269217214798271</v>
      </c>
    </row>
    <row r="35" spans="16:18" x14ac:dyDescent="0.25">
      <c r="P35" s="62">
        <v>160</v>
      </c>
      <c r="Q35" s="55">
        <f>COUNTIF(Notas!D:D,"&lt;="&amp;P35)-COUNTIF(Notas!D:D,"&lt;="&amp;P34)</f>
        <v>4</v>
      </c>
      <c r="R35" s="33">
        <f>EXP((P35-$F$1)^2/(-2*$F$3))/SQRT(2*PI()*$F$3)*Estadística!$B$1</f>
        <v>1.9676664602092246</v>
      </c>
    </row>
    <row r="36" spans="16:18" x14ac:dyDescent="0.25">
      <c r="P36" s="62">
        <v>165</v>
      </c>
      <c r="Q36" s="55">
        <f>COUNTIF(Notas!D:D,"&lt;="&amp;P36)-COUNTIF(Notas!D:D,"&lt;="&amp;P35)</f>
        <v>10</v>
      </c>
      <c r="R36" s="33">
        <f>EXP((P36-$F$1)^2/(-2*$F$3))/SQRT(2*PI()*$F$3)*Estadística!$B$1</f>
        <v>1.570460611120279</v>
      </c>
    </row>
    <row r="37" spans="16:18" x14ac:dyDescent="0.25">
      <c r="P37" s="62">
        <v>170</v>
      </c>
      <c r="Q37" s="55">
        <f>COUNTIF(Notas!D:D,"&lt;="&amp;P37)-COUNTIF(Notas!D:D,"&lt;="&amp;P36)</f>
        <v>3</v>
      </c>
      <c r="R37" s="33">
        <f>EXP((P37-$F$1)^2/(-2*$F$3))/SQRT(2*PI()*$F$3)*Estadística!$B$1</f>
        <v>1.2339071044924197</v>
      </c>
    </row>
    <row r="38" spans="16:18" x14ac:dyDescent="0.25">
      <c r="P38" s="62">
        <v>175</v>
      </c>
      <c r="Q38" s="55">
        <f>COUNTIF(Notas!D:D,"&lt;="&amp;P38)-COUNTIF(Notas!D:D,"&lt;="&amp;P37)</f>
        <v>1</v>
      </c>
      <c r="R38" s="33">
        <f>EXP((P38-$F$1)^2/(-2*$F$3))/SQRT(2*PI()*$F$3)*Estadística!$B$1</f>
        <v>0.9543720949063027</v>
      </c>
    </row>
    <row r="39" spans="16:18" x14ac:dyDescent="0.25">
      <c r="P39" s="62">
        <v>180</v>
      </c>
      <c r="Q39" s="55">
        <f>COUNTIF(Notas!D:D,"&lt;="&amp;P39)-COUNTIF(Notas!D:D,"&lt;="&amp;P38)</f>
        <v>2</v>
      </c>
      <c r="R39" s="33">
        <f>EXP((P39-$F$1)^2/(-2*$F$3))/SQRT(2*PI()*$F$3)*Estadística!$B$1</f>
        <v>0.72666267156067721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>
        <f>EXP((P40-$F$1)^2/(-2*$F$3))/SQRT(2*PI()*$F$3)*Estadística!$B$1</f>
        <v>0.54466293388988085</v>
      </c>
    </row>
    <row r="41" spans="16:18" x14ac:dyDescent="0.25">
      <c r="P41" s="62">
        <v>190</v>
      </c>
      <c r="Q41" s="55">
        <f>COUNTIF(Notas!D:D,"&lt;="&amp;P41)-COUNTIF(Notas!D:D,"&lt;="&amp;P40)</f>
        <v>1</v>
      </c>
      <c r="R41" s="33">
        <f>EXP((P41-$F$1)^2/(-2*$F$3))/SQRT(2*PI()*$F$3)*Estadística!$B$1</f>
        <v>0.40188578223927424</v>
      </c>
    </row>
    <row r="42" spans="16:18" x14ac:dyDescent="0.25">
      <c r="P42" s="62">
        <v>195</v>
      </c>
      <c r="Q42" s="55">
        <f>COUNTIF(Notas!D:D,"&lt;="&amp;P42)-COUNTIF(Notas!D:D,"&lt;="&amp;P41)</f>
        <v>1</v>
      </c>
      <c r="R42" s="33">
        <f>EXP((P42-$F$1)^2/(-2*$F$3))/SQRT(2*PI()*$F$3)*Estadística!$B$1</f>
        <v>0.29191560672474332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>
        <f>EXP((P43-$F$1)^2/(-2*$F$3))/SQRT(2*PI()*$F$3)*Estadística!$B$1</f>
        <v>0.20873334733319548</v>
      </c>
    </row>
    <row r="44" spans="16:18" x14ac:dyDescent="0.25">
      <c r="P44" s="62">
        <v>205</v>
      </c>
      <c r="Q44" s="55">
        <f>COUNTIF(Notas!D:D,"&lt;="&amp;P44)-COUNTIF(Notas!D:D,"&lt;="&amp;P43)</f>
        <v>1</v>
      </c>
      <c r="R44" s="33">
        <f>EXP((P44-$F$1)^2/(-2*$F$3))/SQRT(2*PI()*$F$3)*Estadística!$B$1</f>
        <v>0.14692855659263465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>
        <f>EXP((P45-$F$1)^2/(-2*$F$3))/SQRT(2*PI()*$F$3)*Estadística!$B$1</f>
        <v>0.10181234436685369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>
        <f>EXP((P46-$F$1)^2/(-2*$F$3))/SQRT(2*PI()*$F$3)*Estadística!$B$1</f>
        <v>6.9450362120927006E-2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>
        <f>EXP((P47-$F$1)^2/(-2*$F$3))/SQRT(2*PI()*$F$3)*Estadística!$B$1</f>
        <v>4.6636767668357663E-2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>
        <f>EXP((P48-$F$1)^2/(-2*$F$3))/SQRT(2*PI()*$F$3)*Estadística!$B$1</f>
        <v>3.082919760641066E-2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>
        <f>EXP((P49-$F$1)^2/(-2*$F$3))/SQRT(2*PI()*$F$3)*Estadística!$B$1</f>
        <v>2.00620750920536E-2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>
        <f>EXP((P50-$F$1)^2/(-2*$F$3))/SQRT(2*PI()*$F$3)*Estadística!$B$1</f>
        <v>1.2851959045712879E-2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>
        <f>EXP((P51-$F$1)^2/(-2*$F$3))/SQRT(2*PI()*$F$3)*Estadística!$B$1</f>
        <v>8.1048067753955004E-3</v>
      </c>
    </row>
    <row r="52" spans="16:18" x14ac:dyDescent="0.25">
      <c r="Q52">
        <f>SUM(Q4:Q51)</f>
        <v>888</v>
      </c>
      <c r="R52">
        <f>SUM(R4:R51)</f>
        <v>175.39168554794921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topLeftCell="A4"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7.25</v>
      </c>
      <c r="D7" s="46">
        <f>COUNTIF(Notas!F:F,B7)</f>
        <v>0</v>
      </c>
      <c r="E7" s="70">
        <f>LOG(_xlfn.NORM.DIST($B7,$E$3,SQRT($E$4),TRUE)^$C7)</f>
        <v>-16.2191946322116</v>
      </c>
      <c r="F7" s="70">
        <f>LOG(_xlfn.NORM.DIST(B7,$G$3,SQRT($G$4),TRUE)^D7)</f>
        <v>0</v>
      </c>
      <c r="G7" s="43">
        <f>_xlfn.NORM.DIST(B7,$E$3,SQRT($E$4),TRUE)*Pelis</f>
        <v>5.1495759384567235</v>
      </c>
      <c r="H7" s="51">
        <f>_xlfn.NORM.DIST(B8,$G$3,SQRT($G$4),TRUE)*Pelis</f>
        <v>9.4862980452015428E-3</v>
      </c>
    </row>
    <row r="8" spans="2:8" x14ac:dyDescent="0.25">
      <c r="B8" s="22">
        <v>1</v>
      </c>
      <c r="C8" s="36">
        <f>COUNTIF(Notas!B:B,B8)/2</f>
        <v>14.5</v>
      </c>
      <c r="D8" s="47">
        <f>COUNTIF(Notas!F:F,B8)</f>
        <v>0</v>
      </c>
      <c r="E8" s="71">
        <f>LOG((_xlfn.NORM.DIST(B8,$E$3,SQRT($E$4),TRUE)-_xlfn.NORM.DIST(B7,$E$3,SQRT($E$4),TRUE))^C8)</f>
        <v>-32.993814629153036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4.7148325084909199</v>
      </c>
      <c r="H8" s="52">
        <f t="shared" ref="H8:H26" si="1">(_xlfn.NORM.DIST(B8,$G$3,SQRT($G$4),TRUE)-_xlfn.NORM.DIST(B7,$G$3,SQRT($G$4),TRUE))*Pelis</f>
        <v>7.9594043422100136E-3</v>
      </c>
    </row>
    <row r="9" spans="2:8" x14ac:dyDescent="0.25">
      <c r="B9" s="22">
        <v>1.5</v>
      </c>
      <c r="C9" s="36">
        <f>(C8+C10)/2</f>
        <v>18</v>
      </c>
      <c r="D9" s="47">
        <f>COUNTIF(Notas!F:F,B9)</f>
        <v>3</v>
      </c>
      <c r="E9" s="71">
        <f t="shared" ref="E9:E26" si="2">LOG((_xlfn.NORM.DIST(B9,$E$3,SQRT($E$4),TRUE)-_xlfn.NORM.DIST(B8,$E$3,SQRT($E$4),TRUE))^C9)</f>
        <v>-36.731949549586702</v>
      </c>
      <c r="F9" s="71">
        <f t="shared" ref="F9:F26" si="3">LOG((_xlfn.NORM.DIST(B9,$G$3,SQRT($G$4),TRUE)-_xlfn.NORM.DIST(B8,$G$3,SQRT($G$4),TRUE))^$D9)</f>
        <v>-12.996774121746167</v>
      </c>
      <c r="G9" s="44">
        <f t="shared" si="0"/>
        <v>8.0953922578687205</v>
      </c>
      <c r="H9" s="52">
        <f t="shared" si="1"/>
        <v>4.1366018361174949E-2</v>
      </c>
    </row>
    <row r="10" spans="2:8" x14ac:dyDescent="0.25">
      <c r="B10" s="22">
        <v>2</v>
      </c>
      <c r="C10" s="36">
        <f>COUNTIF(Notas!B:B,B10)/2</f>
        <v>21.5</v>
      </c>
      <c r="D10" s="47">
        <f>COUNTIF(Notas!F:F,B10)</f>
        <v>4</v>
      </c>
      <c r="E10" s="71">
        <f t="shared" si="2"/>
        <v>-39.350811678514148</v>
      </c>
      <c r="F10" s="71">
        <f t="shared" si="3"/>
        <v>-14.7306463186752</v>
      </c>
      <c r="G10" s="44">
        <f t="shared" si="0"/>
        <v>13.141091835535615</v>
      </c>
      <c r="H10" s="52">
        <f t="shared" si="1"/>
        <v>0.18460360648051413</v>
      </c>
    </row>
    <row r="11" spans="2:8" x14ac:dyDescent="0.25">
      <c r="B11" s="22">
        <v>2.5</v>
      </c>
      <c r="C11" s="36">
        <f>(C10+C12)/2</f>
        <v>22</v>
      </c>
      <c r="D11" s="47">
        <f>COUNTIF(Notas!F:F,B11)</f>
        <v>4</v>
      </c>
      <c r="E11" s="71">
        <f t="shared" si="2"/>
        <v>-36.173599519247567</v>
      </c>
      <c r="F11" s="71">
        <f t="shared" si="3"/>
        <v>-12.396860981840939</v>
      </c>
      <c r="G11" s="44">
        <f t="shared" si="0"/>
        <v>20.167275790084489</v>
      </c>
      <c r="H11" s="52">
        <f t="shared" si="1"/>
        <v>0.70743495600752826</v>
      </c>
    </row>
    <row r="12" spans="2:8" x14ac:dyDescent="0.25">
      <c r="B12" s="22">
        <v>3</v>
      </c>
      <c r="C12" s="36">
        <f>COUNTIF(Notas!B:B,B12)/2</f>
        <v>22.5</v>
      </c>
      <c r="D12" s="47">
        <f>COUNTIF(Notas!F:F,B12)</f>
        <v>9</v>
      </c>
      <c r="E12" s="71">
        <f t="shared" si="2"/>
        <v>-33.358865153636444</v>
      </c>
      <c r="F12" s="71">
        <f t="shared" si="3"/>
        <v>-23.237132924732865</v>
      </c>
      <c r="G12" s="44">
        <f t="shared" si="0"/>
        <v>29.26075527703647</v>
      </c>
      <c r="H12" s="52">
        <f t="shared" si="1"/>
        <v>2.3280810867880444</v>
      </c>
    </row>
    <row r="13" spans="2:8" x14ac:dyDescent="0.25">
      <c r="B13" s="22">
        <v>3.5</v>
      </c>
      <c r="C13" s="36">
        <f>(C12+C14)/2</f>
        <v>25.75</v>
      </c>
      <c r="D13" s="47">
        <f>COUNTIF(Notas!F:F,B13)</f>
        <v>16</v>
      </c>
      <c r="E13" s="71">
        <f t="shared" si="2"/>
        <v>-34.642896097656291</v>
      </c>
      <c r="F13" s="71">
        <f t="shared" si="3"/>
        <v>-34.091404288326139</v>
      </c>
      <c r="G13" s="44">
        <f t="shared" si="0"/>
        <v>40.137153808814766</v>
      </c>
      <c r="H13" s="52">
        <f t="shared" si="1"/>
        <v>6.5794409414231572</v>
      </c>
    </row>
    <row r="14" spans="2:8" x14ac:dyDescent="0.25">
      <c r="B14" s="22">
        <v>4</v>
      </c>
      <c r="C14" s="36">
        <f>COUNTIF(Notas!B:B,B14)/2</f>
        <v>29</v>
      </c>
      <c r="D14" s="47">
        <f>COUNTIF(Notas!F:F,B14)</f>
        <v>18</v>
      </c>
      <c r="E14" s="71">
        <f t="shared" si="2"/>
        <v>-35.741664738739075</v>
      </c>
      <c r="F14" s="71">
        <f t="shared" si="3"/>
        <v>-31.42133983038498</v>
      </c>
      <c r="G14" s="44">
        <f t="shared" si="0"/>
        <v>52.051178042895231</v>
      </c>
      <c r="H14" s="52">
        <f t="shared" si="1"/>
        <v>15.968781201756283</v>
      </c>
    </row>
    <row r="15" spans="2:8" x14ac:dyDescent="0.25">
      <c r="B15" s="22">
        <v>4.5</v>
      </c>
      <c r="C15" s="36">
        <f>(C14+C16)/2</f>
        <v>45.25</v>
      </c>
      <c r="D15" s="47">
        <f>COUNTIF(Notas!F:F,B15)</f>
        <v>31</v>
      </c>
      <c r="E15" s="71">
        <f t="shared" si="2"/>
        <v>-51.764375085149474</v>
      </c>
      <c r="F15" s="71">
        <f t="shared" si="3"/>
        <v>-44.225974373800952</v>
      </c>
      <c r="G15" s="44">
        <f t="shared" si="0"/>
        <v>63.817189012084043</v>
      </c>
      <c r="H15" s="52">
        <f t="shared" si="1"/>
        <v>33.285679437584974</v>
      </c>
    </row>
    <row r="16" spans="2:8" x14ac:dyDescent="0.25">
      <c r="B16" s="22">
        <v>5</v>
      </c>
      <c r="C16" s="36">
        <f>COUNTIF(Notas!B:B,B16)/2</f>
        <v>61.5</v>
      </c>
      <c r="D16" s="47">
        <f>COUNTIF(Notas!F:F,B16)</f>
        <v>36</v>
      </c>
      <c r="E16" s="71">
        <f t="shared" si="2"/>
        <v>-66.409774623049458</v>
      </c>
      <c r="F16" s="71">
        <f t="shared" si="3"/>
        <v>-42.254874551456751</v>
      </c>
      <c r="G16" s="44">
        <f t="shared" si="0"/>
        <v>73.972113483702117</v>
      </c>
      <c r="H16" s="52">
        <f t="shared" si="1"/>
        <v>59.58751107478281</v>
      </c>
    </row>
    <row r="17" spans="2:8" x14ac:dyDescent="0.25">
      <c r="B17" s="22">
        <v>5.5</v>
      </c>
      <c r="C17" s="36">
        <f>(C16+C18)/2</f>
        <v>71.25</v>
      </c>
      <c r="D17" s="47">
        <f>COUNTIF(Notas!F:F,B17)</f>
        <v>56</v>
      </c>
      <c r="E17" s="71">
        <f t="shared" si="2"/>
        <v>-74.105702321089481</v>
      </c>
      <c r="F17" s="71">
        <f t="shared" si="3"/>
        <v>-55.268026945677867</v>
      </c>
      <c r="G17" s="44">
        <f t="shared" si="0"/>
        <v>81.062823837664524</v>
      </c>
      <c r="H17" s="52">
        <f t="shared" si="1"/>
        <v>91.616291544151608</v>
      </c>
    </row>
    <row r="18" spans="2:8" x14ac:dyDescent="0.25">
      <c r="B18" s="22">
        <v>6</v>
      </c>
      <c r="C18" s="36">
        <f>COUNTIF(Notas!B:B,B18)/2</f>
        <v>81</v>
      </c>
      <c r="D18" s="47">
        <f>COUNTIF(Notas!F:F,B18)</f>
        <v>66</v>
      </c>
      <c r="E18" s="71">
        <f t="shared" si="2"/>
        <v>-83.000937132553872</v>
      </c>
      <c r="F18" s="71">
        <f t="shared" si="3"/>
        <v>-57.168299245267725</v>
      </c>
      <c r="G18" s="44">
        <f t="shared" si="0"/>
        <v>83.984440518351889</v>
      </c>
      <c r="H18" s="52">
        <f t="shared" si="1"/>
        <v>120.98050938762411</v>
      </c>
    </row>
    <row r="19" spans="2:8" x14ac:dyDescent="0.25">
      <c r="B19" s="22">
        <v>6.5</v>
      </c>
      <c r="C19" s="36">
        <f>(C18+C20)/2</f>
        <v>88.5</v>
      </c>
      <c r="D19" s="47">
        <f>COUNTIF(Notas!F:F,B19)</f>
        <v>139</v>
      </c>
      <c r="E19" s="71">
        <f t="shared" si="2"/>
        <v>-91.482662019937052</v>
      </c>
      <c r="F19" s="71">
        <f t="shared" si="3"/>
        <v>-112.800552604386</v>
      </c>
      <c r="G19" s="44">
        <f t="shared" si="0"/>
        <v>82.262019159648474</v>
      </c>
      <c r="H19" s="52">
        <f t="shared" si="1"/>
        <v>137.2103885085765</v>
      </c>
    </row>
    <row r="20" spans="2:8" x14ac:dyDescent="0.25">
      <c r="B20" s="22">
        <v>7</v>
      </c>
      <c r="C20" s="36">
        <f>COUNTIF(Notas!B:B,B20)/2</f>
        <v>96</v>
      </c>
      <c r="D20" s="47">
        <f>COUNTIF(Notas!F:F,B20)</f>
        <v>182</v>
      </c>
      <c r="E20" s="71">
        <f t="shared" si="2"/>
        <v>-102.43953124263435</v>
      </c>
      <c r="F20" s="71">
        <f t="shared" si="3"/>
        <v>-149.77009996653686</v>
      </c>
      <c r="G20" s="44">
        <f t="shared" si="0"/>
        <v>76.176902692011382</v>
      </c>
      <c r="H20" s="52">
        <f t="shared" si="1"/>
        <v>133.65620440751655</v>
      </c>
    </row>
    <row r="21" spans="2:8" x14ac:dyDescent="0.25">
      <c r="B21" s="22">
        <v>7.5</v>
      </c>
      <c r="C21" s="36">
        <f>(C20+C22)/2</f>
        <v>86</v>
      </c>
      <c r="D21" s="47">
        <f>COUNTIF(Notas!F:F,B21)</f>
        <v>162</v>
      </c>
      <c r="E21" s="71">
        <f t="shared" si="2"/>
        <v>-96.735478177068018</v>
      </c>
      <c r="F21" s="71">
        <f t="shared" si="3"/>
        <v>-145.86161011403641</v>
      </c>
      <c r="G21" s="44">
        <f t="shared" si="0"/>
        <v>66.691520556023264</v>
      </c>
      <c r="H21" s="52">
        <f t="shared" si="1"/>
        <v>111.82050560535475</v>
      </c>
    </row>
    <row r="22" spans="2:8" x14ac:dyDescent="0.25">
      <c r="B22" s="22">
        <v>8</v>
      </c>
      <c r="C22" s="36">
        <f>COUNTIF(Notas!B:B,B22)/2</f>
        <v>76</v>
      </c>
      <c r="D22" s="47">
        <f>COUNTIF(Notas!F:F,B22)</f>
        <v>125</v>
      </c>
      <c r="E22" s="71">
        <f t="shared" si="2"/>
        <v>-91.729002200719265</v>
      </c>
      <c r="F22" s="71">
        <f t="shared" si="3"/>
        <v>-130.49001650610123</v>
      </c>
      <c r="G22" s="44">
        <f t="shared" si="0"/>
        <v>55.20027047118478</v>
      </c>
      <c r="H22" s="52">
        <f t="shared" si="1"/>
        <v>80.349213296874169</v>
      </c>
    </row>
    <row r="23" spans="2:8" x14ac:dyDescent="0.25">
      <c r="B23" s="22">
        <v>8.5</v>
      </c>
      <c r="C23" s="36">
        <f>(C22+C24)/2</f>
        <v>54.75</v>
      </c>
      <c r="D23" s="47">
        <f>COUNTIF(Notas!F:F,B23)</f>
        <v>37</v>
      </c>
      <c r="E23" s="71">
        <f t="shared" si="2"/>
        <v>-71.912308053973405</v>
      </c>
      <c r="F23" s="71">
        <f t="shared" si="3"/>
        <v>-46.380847907367759</v>
      </c>
      <c r="G23" s="44">
        <f t="shared" si="0"/>
        <v>43.195146093127583</v>
      </c>
      <c r="H23" s="52">
        <f t="shared" si="1"/>
        <v>49.586714172996125</v>
      </c>
    </row>
    <row r="24" spans="2:8" x14ac:dyDescent="0.25">
      <c r="B24" s="22">
        <v>9</v>
      </c>
      <c r="C24" s="36">
        <f>COUNTIF(Notas!B:B,B24)/2</f>
        <v>33.5</v>
      </c>
      <c r="D24" s="47">
        <f>COUNTIF(Notas!F:F,B24)</f>
        <v>1</v>
      </c>
      <c r="E24" s="71">
        <f t="shared" si="2"/>
        <v>-48.385727524861167</v>
      </c>
      <c r="F24" s="71">
        <f t="shared" si="3"/>
        <v>-1.5292354558588879</v>
      </c>
      <c r="G24" s="44">
        <f t="shared" si="0"/>
        <v>31.955946514796899</v>
      </c>
      <c r="H24" s="52">
        <f t="shared" si="1"/>
        <v>26.282477731042377</v>
      </c>
    </row>
    <row r="25" spans="2:8" x14ac:dyDescent="0.25">
      <c r="B25" s="22">
        <v>9.5</v>
      </c>
      <c r="C25" s="36">
        <f>(C24+C26)/2</f>
        <v>21.25</v>
      </c>
      <c r="D25" s="47">
        <f>COUNTIF(Notas!F:F,B25)</f>
        <v>0</v>
      </c>
      <c r="E25" s="71">
        <f t="shared" si="2"/>
        <v>-33.991723849555484</v>
      </c>
      <c r="F25" s="71">
        <f t="shared" si="3"/>
        <v>0</v>
      </c>
      <c r="G25" s="44">
        <f t="shared" si="0"/>
        <v>22.350705020569009</v>
      </c>
      <c r="H25" s="52">
        <f t="shared" si="1"/>
        <v>11.964000935443526</v>
      </c>
    </row>
    <row r="26" spans="2:8" ht="15.75" thickBot="1" x14ac:dyDescent="0.3">
      <c r="B26" s="23">
        <v>10</v>
      </c>
      <c r="C26" s="37">
        <f>COUNTIF(Notas!B:B,B26)/2</f>
        <v>9</v>
      </c>
      <c r="D26" s="48">
        <f>COUNTIF(Notas!F:F,B26)</f>
        <v>0</v>
      </c>
      <c r="E26" s="72">
        <f t="shared" si="2"/>
        <v>-16.013235775016046</v>
      </c>
      <c r="F26" s="72">
        <f t="shared" si="3"/>
        <v>0</v>
      </c>
      <c r="G26" s="45">
        <f t="shared" si="0"/>
        <v>14.779282191905764</v>
      </c>
      <c r="H26" s="53">
        <f t="shared" si="1"/>
        <v>4.6771989665311899</v>
      </c>
    </row>
    <row r="28" spans="2:8" x14ac:dyDescent="0.25">
      <c r="E28">
        <f>SUM(E7:E26)</f>
        <v>-1093.1832540043517</v>
      </c>
      <c r="F28">
        <f>SUM(F7:F26)</f>
        <v>-914.62369613619683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F9AD-4FAC-4065-BB2C-D1D2D24B0C89}">
  <dimension ref="B3:H28"/>
  <sheetViews>
    <sheetView topLeftCell="D16" workbookViewId="0">
      <selection activeCell="E4" sqref="E4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</v>
      </c>
      <c r="F3" t="s">
        <v>38</v>
      </c>
      <c r="G3">
        <v>6.4137430340189105</v>
      </c>
    </row>
    <row r="4" spans="2:8" x14ac:dyDescent="0.25">
      <c r="D4" t="s">
        <v>42</v>
      </c>
      <c r="E4">
        <v>12</v>
      </c>
      <c r="F4" t="s">
        <v>39</v>
      </c>
      <c r="G4">
        <v>12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7.25</v>
      </c>
      <c r="D7" s="46">
        <f>COUNTIF(Notas!F:F,B7)</f>
        <v>0</v>
      </c>
      <c r="E7" s="70">
        <f>LOG(_xlfn.POISSON.DIST($E$4-$B7,$E$3,TRUE)^C7)</f>
        <v>-1.7216781146935763E-2</v>
      </c>
      <c r="F7" s="70">
        <f>LOG(_xlfn.POISSON.DIST($G$4-$B7,$G$3,TRUE)^D7)</f>
        <v>0</v>
      </c>
      <c r="G7" s="43">
        <f>_xlfn.POISSON.DIST($E$4-B7,$E$3,TRUE)*Pelis</f>
        <v>884.1522012893347</v>
      </c>
      <c r="H7" s="51">
        <f>_xlfn.POISSON.DIST($G$4-$B7, $G$3,TRUE)*Pelis</f>
        <v>861.33369766674264</v>
      </c>
    </row>
    <row r="8" spans="2:8" x14ac:dyDescent="0.25">
      <c r="B8" s="22">
        <v>1</v>
      </c>
      <c r="C8" s="36">
        <f>COUNTIF(Notas!B:B,B8)/2</f>
        <v>14.5</v>
      </c>
      <c r="D8" s="47">
        <f>COUNTIF(Notas!F:F,B8)</f>
        <v>0</v>
      </c>
      <c r="E8" s="71">
        <f>LOG(_xlfn.POISSON.DIST($E$4-B8,$E$3,TRUE)^C8)-LOG(_xlfn.POISSON.DIST($E$4-B7,$E$3,TRUE)^C7)</f>
        <v>-1.7216781146935714E-2</v>
      </c>
      <c r="F8" s="71">
        <f>LOG(_xlfn.POISSON.DIST($G$4-B8,$G$3,TRUE)^D8)-LOG(_xlfn.POISSON.DIST($G$4-B7,$G$3,TRUE)^D7)</f>
        <v>0</v>
      </c>
      <c r="G8" s="44">
        <f>(_xlfn.POISSON.DIST($E$4-B8,$E$3,TRUE)-_xlfn.POISSON.DIST($E$4-B7,$E$3,TRUE))*Pelis</f>
        <v>0</v>
      </c>
      <c r="H8" s="52">
        <f t="shared" ref="H8:H26" si="0">(_xlfn.POISSON.DIST($G$4-B8,$G$3,TRUE)-_xlfn.POISSON.DIST($G$4-B7,$G$3,TRUE))*Pelis</f>
        <v>0</v>
      </c>
    </row>
    <row r="9" spans="2:8" x14ac:dyDescent="0.25">
      <c r="B9" s="22">
        <v>1.5</v>
      </c>
      <c r="C9" s="36">
        <f>(C8+C10)/2</f>
        <v>18</v>
      </c>
      <c r="D9" s="47">
        <f>COUNTIF(Notas!F:F,B9)</f>
        <v>3</v>
      </c>
      <c r="E9" s="71">
        <f t="shared" ref="E9:E26" si="1">LOG(_xlfn.POISSON.DIST($E$4-B9,$E$3,TRUE)^C9)-LOG(_xlfn.POISSON.DIST($E$4-B8,$E$3,TRUE)^C8)</f>
        <v>-7.3366341024497544E-2</v>
      </c>
      <c r="F9" s="71">
        <f t="shared" ref="F9:F26" si="2">LOG(_xlfn.POISSON.DIST($G$4-B9,$G$3,TRUE)^D9)-LOG(_xlfn.POISSON.DIST($G$4-B8,$G$3,TRUE)^D8)</f>
        <v>-8.3584590046070245E-2</v>
      </c>
      <c r="G9" s="44">
        <f t="shared" ref="G9:G26" si="3">(_xlfn.NORM.DIST(B9,$E$3,SQRT($E$4),TRUE)-_xlfn.NORM.DIST(B8,$E$3,SQRT($E$4),TRUE))*Pelis</f>
        <v>28.496158324056971</v>
      </c>
      <c r="H9" s="52">
        <f t="shared" si="0"/>
        <v>-27.575281249257618</v>
      </c>
    </row>
    <row r="10" spans="2:8" x14ac:dyDescent="0.25">
      <c r="B10" s="22">
        <v>2</v>
      </c>
      <c r="C10" s="36">
        <f>COUNTIF(Notas!B:B,B10)/2</f>
        <v>21.5</v>
      </c>
      <c r="D10" s="47">
        <f>COUNTIF(Notas!F:F,B10)</f>
        <v>4</v>
      </c>
      <c r="E10" s="71">
        <f t="shared" si="1"/>
        <v>-2.096109231190528E-2</v>
      </c>
      <c r="F10" s="71">
        <f t="shared" si="2"/>
        <v>-2.7861530015356739E-2</v>
      </c>
      <c r="G10" s="44">
        <f t="shared" si="3"/>
        <v>32.961812642734898</v>
      </c>
      <c r="H10" s="52">
        <f t="shared" si="0"/>
        <v>0</v>
      </c>
    </row>
    <row r="11" spans="2:8" x14ac:dyDescent="0.25">
      <c r="B11" s="22">
        <v>2.5</v>
      </c>
      <c r="C11" s="36">
        <f>(C10+C12)/2</f>
        <v>22</v>
      </c>
      <c r="D11" s="47">
        <f>COUNTIF(Notas!F:F,B11)</f>
        <v>4</v>
      </c>
      <c r="E11" s="71">
        <f t="shared" si="1"/>
        <v>-0.18028416331517541</v>
      </c>
      <c r="F11" s="71">
        <f t="shared" si="2"/>
        <v>-0.10144341801591972</v>
      </c>
      <c r="G11" s="44">
        <f t="shared" si="3"/>
        <v>37.342530027319107</v>
      </c>
      <c r="H11" s="52">
        <f t="shared" si="0"/>
        <v>-47.293459081999721</v>
      </c>
    </row>
    <row r="12" spans="2:8" x14ac:dyDescent="0.25">
      <c r="B12" s="22">
        <v>3</v>
      </c>
      <c r="C12" s="36">
        <f>COUNTIF(Notas!B:B,B12)/2</f>
        <v>22.5</v>
      </c>
      <c r="D12" s="47">
        <f>COUNTIF(Notas!F:F,B12)</f>
        <v>9</v>
      </c>
      <c r="E12" s="71">
        <f t="shared" si="1"/>
        <v>-7.0237536123967104E-3</v>
      </c>
      <c r="F12" s="71">
        <f t="shared" si="2"/>
        <v>-0.26611192259668337</v>
      </c>
      <c r="G12" s="44">
        <f t="shared" si="3"/>
        <v>41.43470739863654</v>
      </c>
      <c r="H12" s="52">
        <f t="shared" si="0"/>
        <v>0</v>
      </c>
    </row>
    <row r="13" spans="2:8" x14ac:dyDescent="0.25">
      <c r="B13" s="22">
        <v>3.5</v>
      </c>
      <c r="C13" s="36">
        <f>(C12+C14)/2</f>
        <v>25.75</v>
      </c>
      <c r="D13" s="47">
        <f>COUNTIF(Notas!F:F,B13)</f>
        <v>16</v>
      </c>
      <c r="E13" s="71">
        <f t="shared" si="1"/>
        <v>-0.47259492529448466</v>
      </c>
      <c r="F13" s="71">
        <f t="shared" si="2"/>
        <v>-1.0566527197581377</v>
      </c>
      <c r="G13" s="44">
        <f t="shared" si="3"/>
        <v>45.029041460583393</v>
      </c>
      <c r="H13" s="52">
        <f t="shared" si="0"/>
        <v>-73.737689257508634</v>
      </c>
    </row>
    <row r="14" spans="2:8" x14ac:dyDescent="0.25">
      <c r="B14" s="22">
        <v>4</v>
      </c>
      <c r="C14" s="36">
        <f>COUNTIF(Notas!B:B,B14)/2</f>
        <v>29</v>
      </c>
      <c r="D14" s="47">
        <f>COUNTIF(Notas!F:F,B14)</f>
        <v>18</v>
      </c>
      <c r="E14" s="71">
        <f t="shared" si="1"/>
        <v>-9.9540096039614334E-2</v>
      </c>
      <c r="F14" s="71">
        <f t="shared" si="2"/>
        <v>-0.19195677255402122</v>
      </c>
      <c r="G14" s="44">
        <f t="shared" si="3"/>
        <v>47.927968283884979</v>
      </c>
      <c r="H14" s="52">
        <f t="shared" si="0"/>
        <v>0</v>
      </c>
    </row>
    <row r="15" spans="2:8" x14ac:dyDescent="0.25">
      <c r="B15" s="22">
        <v>4.5</v>
      </c>
      <c r="C15" s="36">
        <f>(C14+C16)/2</f>
        <v>45.25</v>
      </c>
      <c r="D15" s="47">
        <f>COUNTIF(Notas!F:F,B15)</f>
        <v>31</v>
      </c>
      <c r="E15" s="71">
        <f t="shared" si="1"/>
        <v>-1.9248582489464736</v>
      </c>
      <c r="F15" s="71">
        <f t="shared" si="2"/>
        <v>-3.3595530926358643</v>
      </c>
      <c r="G15" s="44">
        <f t="shared" si="3"/>
        <v>49.963543235101163</v>
      </c>
      <c r="H15" s="52">
        <f t="shared" si="0"/>
        <v>-103.47143622648937</v>
      </c>
    </row>
    <row r="16" spans="2:8" x14ac:dyDescent="0.25">
      <c r="B16" s="22">
        <v>5</v>
      </c>
      <c r="C16" s="36">
        <f>COUNTIF(Notas!B:B,B16)/2</f>
        <v>61.5</v>
      </c>
      <c r="D16" s="47">
        <f>COUNTIF(Notas!F:F,B16)</f>
        <v>36</v>
      </c>
      <c r="E16" s="71">
        <f t="shared" si="1"/>
        <v>-1.0102157010193213</v>
      </c>
      <c r="F16" s="71">
        <f t="shared" si="2"/>
        <v>-0.82051032993904105</v>
      </c>
      <c r="G16" s="44">
        <f t="shared" si="3"/>
        <v>51.013525016661916</v>
      </c>
      <c r="H16" s="52">
        <f t="shared" si="0"/>
        <v>0</v>
      </c>
    </row>
    <row r="17" spans="2:8" x14ac:dyDescent="0.25">
      <c r="B17" s="22">
        <v>5.5</v>
      </c>
      <c r="C17" s="36">
        <f>(C16+C18)/2</f>
        <v>71.25</v>
      </c>
      <c r="D17" s="47">
        <f>COUNTIF(Notas!F:F,B17)</f>
        <v>56</v>
      </c>
      <c r="E17" s="71">
        <f t="shared" si="1"/>
        <v>-4.5799811957669583</v>
      </c>
      <c r="F17" s="71">
        <f t="shared" si="2"/>
        <v>-9.0715037049978271</v>
      </c>
      <c r="G17" s="44">
        <f t="shared" si="3"/>
        <v>51.013525016661916</v>
      </c>
      <c r="H17" s="52">
        <f t="shared" si="0"/>
        <v>-129.0621537877899</v>
      </c>
    </row>
    <row r="18" spans="2:8" x14ac:dyDescent="0.25">
      <c r="B18" s="22">
        <v>6</v>
      </c>
      <c r="C18" s="36">
        <f>COUNTIF(Notas!B:B,B18)/2</f>
        <v>81</v>
      </c>
      <c r="D18" s="47">
        <f>COUNTIF(Notas!F:F,B18)</f>
        <v>66</v>
      </c>
      <c r="E18" s="71">
        <f t="shared" si="1"/>
        <v>-1.1499196635275908</v>
      </c>
      <c r="F18" s="71">
        <f t="shared" si="2"/>
        <v>-2.6748532286712354</v>
      </c>
      <c r="G18" s="44">
        <f t="shared" si="3"/>
        <v>49.963543235101163</v>
      </c>
      <c r="H18" s="52">
        <f t="shared" si="0"/>
        <v>0</v>
      </c>
    </row>
    <row r="19" spans="2:8" x14ac:dyDescent="0.25">
      <c r="B19" s="22">
        <v>6.5</v>
      </c>
      <c r="C19" s="36">
        <f>(C18+C20)/2</f>
        <v>88.5</v>
      </c>
      <c r="D19" s="47">
        <f>COUNTIF(Notas!F:F,B19)</f>
        <v>139</v>
      </c>
      <c r="E19" s="71">
        <f t="shared" si="1"/>
        <v>-9.0713832338895077</v>
      </c>
      <c r="F19" s="71">
        <f t="shared" si="2"/>
        <v>-40.48603317292428</v>
      </c>
      <c r="G19" s="44">
        <f t="shared" si="3"/>
        <v>47.927968283884979</v>
      </c>
      <c r="H19" s="52">
        <f t="shared" si="0"/>
        <v>-140.85925671213352</v>
      </c>
    </row>
    <row r="20" spans="2:8" x14ac:dyDescent="0.25">
      <c r="B20" s="22">
        <v>7</v>
      </c>
      <c r="C20" s="36">
        <f>COUNTIF(Notas!B:B,B20)/2</f>
        <v>96</v>
      </c>
      <c r="D20" s="47">
        <f>COUNTIF(Notas!F:F,B20)</f>
        <v>182</v>
      </c>
      <c r="E20" s="71">
        <f t="shared" si="1"/>
        <v>-1.5783527099187999</v>
      </c>
      <c r="F20" s="71">
        <f t="shared" si="2"/>
        <v>-17.985775343400284</v>
      </c>
      <c r="G20" s="44">
        <f t="shared" si="3"/>
        <v>45.029041460583393</v>
      </c>
      <c r="H20" s="52">
        <f t="shared" si="0"/>
        <v>0</v>
      </c>
    </row>
    <row r="21" spans="2:8" x14ac:dyDescent="0.25">
      <c r="B21" s="22">
        <v>7.5</v>
      </c>
      <c r="C21" s="36">
        <f>(C20+C22)/2</f>
        <v>86</v>
      </c>
      <c r="D21" s="47">
        <f>COUNTIF(Notas!F:F,B21)</f>
        <v>162</v>
      </c>
      <c r="E21" s="71">
        <f t="shared" si="1"/>
        <v>-10.418306170159259</v>
      </c>
      <c r="F21" s="71">
        <f t="shared" si="2"/>
        <v>-26.218351921587114</v>
      </c>
      <c r="G21" s="44">
        <f t="shared" si="3"/>
        <v>41.43470739863654</v>
      </c>
      <c r="H21" s="52">
        <f t="shared" si="0"/>
        <v>-131.77259141659428</v>
      </c>
    </row>
    <row r="22" spans="2:8" x14ac:dyDescent="0.25">
      <c r="B22" s="22">
        <v>8</v>
      </c>
      <c r="C22" s="36">
        <f>COUNTIF(Notas!B:B,B22)/2</f>
        <v>76</v>
      </c>
      <c r="D22" s="47">
        <f>COUNTIF(Notas!F:F,B22)</f>
        <v>125</v>
      </c>
      <c r="E22" s="71">
        <f t="shared" si="1"/>
        <v>3.5606070764092834</v>
      </c>
      <c r="F22" s="71">
        <f t="shared" si="2"/>
        <v>23.374907991631162</v>
      </c>
      <c r="G22" s="44">
        <f t="shared" si="3"/>
        <v>37.342530027319107</v>
      </c>
      <c r="H22" s="52">
        <f t="shared" si="0"/>
        <v>0</v>
      </c>
    </row>
    <row r="23" spans="2:8" x14ac:dyDescent="0.25">
      <c r="B23" s="22">
        <v>8.5</v>
      </c>
      <c r="C23" s="36">
        <f>(C22+C24)/2</f>
        <v>54.75</v>
      </c>
      <c r="D23" s="47">
        <f>COUNTIF(Notas!F:F,B23)</f>
        <v>37</v>
      </c>
      <c r="E23" s="71">
        <f t="shared" si="1"/>
        <v>-4.5143494361957686</v>
      </c>
      <c r="F23" s="71">
        <f t="shared" si="2"/>
        <v>44.618664415708885</v>
      </c>
      <c r="G23" s="44">
        <f t="shared" si="3"/>
        <v>32.961812642734877</v>
      </c>
      <c r="H23" s="52">
        <f t="shared" si="0"/>
        <v>-102.72674686034657</v>
      </c>
    </row>
    <row r="24" spans="2:8" x14ac:dyDescent="0.25">
      <c r="B24" s="22">
        <v>9</v>
      </c>
      <c r="C24" s="36">
        <f>COUNTIF(Notas!B:B,B24)/2</f>
        <v>33.5</v>
      </c>
      <c r="D24" s="47">
        <f>COUNTIF(Notas!F:F,B24)</f>
        <v>1</v>
      </c>
      <c r="E24" s="71">
        <f t="shared" si="1"/>
        <v>12.255122709758169</v>
      </c>
      <c r="F24" s="71">
        <f t="shared" si="2"/>
        <v>33.422224222509847</v>
      </c>
      <c r="G24" s="44">
        <f t="shared" si="3"/>
        <v>28.496158324057021</v>
      </c>
      <c r="H24" s="52">
        <f t="shared" si="0"/>
        <v>0</v>
      </c>
    </row>
    <row r="25" spans="2:8" x14ac:dyDescent="0.25">
      <c r="B25" s="22">
        <v>9.5</v>
      </c>
      <c r="C25" s="36">
        <f>(C24+C26)/2</f>
        <v>21.25</v>
      </c>
      <c r="D25" s="47">
        <f>COUNTIF(Notas!F:F,B25)</f>
        <v>0</v>
      </c>
      <c r="E25" s="71">
        <f t="shared" si="1"/>
        <v>0.10345103349170515</v>
      </c>
      <c r="F25" s="71">
        <f t="shared" si="2"/>
        <v>0.92839511729194013</v>
      </c>
      <c r="G25" s="44">
        <f t="shared" si="3"/>
        <v>24.128449771489496</v>
      </c>
      <c r="H25" s="52">
        <f t="shared" si="0"/>
        <v>-64.066643341011456</v>
      </c>
    </row>
    <row r="26" spans="2:8" ht="15.75" thickBot="1" x14ac:dyDescent="0.3">
      <c r="B26" s="23">
        <v>10</v>
      </c>
      <c r="C26" s="37">
        <f>COUNTIF(Notas!B:B,B26)/2</f>
        <v>9</v>
      </c>
      <c r="D26" s="48">
        <f>COUNTIF(Notas!F:F,B26)</f>
        <v>0</v>
      </c>
      <c r="E26" s="71">
        <f t="shared" si="1"/>
        <v>11.077683343637258</v>
      </c>
      <c r="F26" s="71">
        <f t="shared" si="2"/>
        <v>0</v>
      </c>
      <c r="G26" s="45">
        <f t="shared" si="3"/>
        <v>20.00969161157019</v>
      </c>
      <c r="H26" s="52">
        <f t="shared" si="0"/>
        <v>0</v>
      </c>
    </row>
    <row r="28" spans="2:8" x14ac:dyDescent="0.25">
      <c r="E28">
        <f>SUM(E7:E26)</f>
        <v>-8.1387061300192087</v>
      </c>
      <c r="F28">
        <f>SUM(F7:F26)</f>
        <v>-1.4432899320127035E-15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D5" sqref="D5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43</v>
      </c>
      <c r="B1" s="73">
        <f>AVERAGE(Visionados)</f>
        <v>35815.898762654666</v>
      </c>
      <c r="D1" t="s">
        <v>49</v>
      </c>
      <c r="E1" s="73">
        <f>MAX(Visionados)</f>
        <v>198048</v>
      </c>
    </row>
    <row r="2" spans="1:5" x14ac:dyDescent="0.25">
      <c r="A2" t="s">
        <v>20</v>
      </c>
      <c r="B2" s="73">
        <f>MEDIAN(Visionados)</f>
        <v>20334</v>
      </c>
      <c r="D2" t="s">
        <v>50</v>
      </c>
      <c r="E2">
        <f>MIN(Visionados)</f>
        <v>25</v>
      </c>
    </row>
    <row r="4" spans="1:5" x14ac:dyDescent="0.25">
      <c r="A4" t="s">
        <v>44</v>
      </c>
      <c r="B4" s="74">
        <v>62533</v>
      </c>
      <c r="C4" t="s">
        <v>45</v>
      </c>
      <c r="D4" s="2">
        <f>COUNTIF(Visionados,"&lt;="&amp;B4)/Pelis</f>
        <v>0.79527559055118113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14</vt:i4>
      </vt:variant>
    </vt:vector>
  </HeadingPairs>
  <TitlesOfParts>
    <vt:vector size="22" baseType="lpstr">
      <vt:lpstr>Notas</vt:lpstr>
      <vt:lpstr>Graficas</vt:lpstr>
      <vt:lpstr>Estadística</vt:lpstr>
      <vt:lpstr>Normales</vt:lpstr>
      <vt:lpstr>Tiempos</vt:lpstr>
      <vt:lpstr>MaxVero</vt:lpstr>
      <vt:lpstr>MaxVero (P)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2020-12-05T19:23:02Z</dcterms:modified>
</cp:coreProperties>
</file>