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jvina\Documents\Ajedrez\Extractor_elos_fide\"/>
    </mc:Choice>
  </mc:AlternateContent>
  <xr:revisionPtr revIDLastSave="0" documentId="13_ncr:1_{BE383D4A-0F65-402A-9C8D-4EF06385314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  <sheet name="Hoja2" sheetId="2" state="hidden" r:id="rId2"/>
    <sheet name="Hoja3" sheetId="3" r:id="rId3"/>
  </sheets>
  <definedNames>
    <definedName name="_xlnm._FilterDatabase" localSheetId="0" hidden="1">Hoja1!$A$1:$D$56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5" i="1" s="1"/>
  <c r="F6" i="1"/>
  <c r="F4" i="1"/>
</calcChain>
</file>

<file path=xl/sharedStrings.xml><?xml version="1.0" encoding="utf-8"?>
<sst xmlns="http://schemas.openxmlformats.org/spreadsheetml/2006/main" count="218" uniqueCount="162">
  <si>
    <t>Nombre</t>
  </si>
  <si>
    <t>FIDE ID</t>
  </si>
  <si>
    <t>ELO FIDE</t>
  </si>
  <si>
    <t>ACTIVO/INACTIVO</t>
  </si>
  <si>
    <t>Sebastian Claverias Ceacero</t>
  </si>
  <si>
    <t>2228351</t>
  </si>
  <si>
    <t>2228</t>
  </si>
  <si>
    <t>Activo(Parla)</t>
  </si>
  <si>
    <t>David Camara Cozar</t>
  </si>
  <si>
    <t>2220318</t>
  </si>
  <si>
    <t>2007</t>
  </si>
  <si>
    <t>Activo</t>
  </si>
  <si>
    <t>Jorge Viñas Blasco</t>
  </si>
  <si>
    <t>54557038</t>
  </si>
  <si>
    <t>2010</t>
  </si>
  <si>
    <t>media ELO total</t>
  </si>
  <si>
    <t>Jesus Enrique Lopez Moreno</t>
  </si>
  <si>
    <t>22205268</t>
  </si>
  <si>
    <t>1990</t>
  </si>
  <si>
    <t>Inactivo</t>
  </si>
  <si>
    <t>media activos</t>
  </si>
  <si>
    <t>Miguel Dominguez Carmona</t>
  </si>
  <si>
    <t>2223112</t>
  </si>
  <si>
    <t>1971</t>
  </si>
  <si>
    <t>activos con ELO</t>
  </si>
  <si>
    <t>Alberto Jose Rodriguez Diaz</t>
  </si>
  <si>
    <t>2216230</t>
  </si>
  <si>
    <t>1976</t>
  </si>
  <si>
    <t>sumatorio elos activos</t>
  </si>
  <si>
    <t>Jose Manuel Muñoz Delgado</t>
  </si>
  <si>
    <t>22205330</t>
  </si>
  <si>
    <t>1972</t>
  </si>
  <si>
    <t>Antonio Muñoz de Morales Nieto</t>
  </si>
  <si>
    <t>22299866</t>
  </si>
  <si>
    <t>1945</t>
  </si>
  <si>
    <t>Juan Giron Herranz</t>
  </si>
  <si>
    <t>24562602</t>
  </si>
  <si>
    <t>1936</t>
  </si>
  <si>
    <t>Vicente Rodriguez Gomez</t>
  </si>
  <si>
    <t>22202668</t>
  </si>
  <si>
    <t>1921</t>
  </si>
  <si>
    <t>David Lopez Benitez</t>
  </si>
  <si>
    <t>32036051</t>
  </si>
  <si>
    <t>1801</t>
  </si>
  <si>
    <t>Luis de la Torre Palomino</t>
  </si>
  <si>
    <t>24545970</t>
  </si>
  <si>
    <t>1806</t>
  </si>
  <si>
    <t>Ivan Perez Piñeiro</t>
  </si>
  <si>
    <t>2268035</t>
  </si>
  <si>
    <t>1800</t>
  </si>
  <si>
    <t>Juan Raul Castro Miranda</t>
  </si>
  <si>
    <t>523086246</t>
  </si>
  <si>
    <t>1793</t>
  </si>
  <si>
    <t>Daniel Rendo Casado</t>
  </si>
  <si>
    <t>32035837</t>
  </si>
  <si>
    <t>1770</t>
  </si>
  <si>
    <t>Jesus Garcia Rincon</t>
  </si>
  <si>
    <t>22205160</t>
  </si>
  <si>
    <t>Alvaro Santos Garcia</t>
  </si>
  <si>
    <t>32006047</t>
  </si>
  <si>
    <t>1738</t>
  </si>
  <si>
    <t>Jose Antonio Gil Calvente</t>
  </si>
  <si>
    <t>32058420</t>
  </si>
  <si>
    <t>1723</t>
  </si>
  <si>
    <t>Fernando Granados Pescador</t>
  </si>
  <si>
    <t>54797918</t>
  </si>
  <si>
    <t>1672</t>
  </si>
  <si>
    <t>Jorge Luis Gonzalez Moreno</t>
  </si>
  <si>
    <t>523067870</t>
  </si>
  <si>
    <t>1700</t>
  </si>
  <si>
    <t>Pedro Rendo Quindós</t>
  </si>
  <si>
    <t>32035810</t>
  </si>
  <si>
    <t>1684</t>
  </si>
  <si>
    <t xml:space="preserve">Agustin Guijarro Rojas </t>
  </si>
  <si>
    <t>54798205</t>
  </si>
  <si>
    <t>1687</t>
  </si>
  <si>
    <t>Daniel Diaz Ramos</t>
  </si>
  <si>
    <t>24525626</t>
  </si>
  <si>
    <t>1677</t>
  </si>
  <si>
    <t>Julian Camacho Alvarez</t>
  </si>
  <si>
    <t>523005564</t>
  </si>
  <si>
    <t>1686</t>
  </si>
  <si>
    <t>Enrique Giron Herranz</t>
  </si>
  <si>
    <t>22205187</t>
  </si>
  <si>
    <t>1678</t>
  </si>
  <si>
    <t>Ivan Giron Herranz</t>
  </si>
  <si>
    <t>24591467</t>
  </si>
  <si>
    <t>David Rendo Casado</t>
  </si>
  <si>
    <t>32059892</t>
  </si>
  <si>
    <t>1659</t>
  </si>
  <si>
    <t>Domingo Nuñez Valladares</t>
  </si>
  <si>
    <t>24526762</t>
  </si>
  <si>
    <t>1618</t>
  </si>
  <si>
    <t>Francisco Mimo Perez</t>
  </si>
  <si>
    <t>54596009</t>
  </si>
  <si>
    <t>1608</t>
  </si>
  <si>
    <t>Adrian Sánchez Pascuala</t>
  </si>
  <si>
    <t>94784965</t>
  </si>
  <si>
    <t>1576</t>
  </si>
  <si>
    <t>David Fernandez Parras</t>
  </si>
  <si>
    <t>523087552</t>
  </si>
  <si>
    <t>1586</t>
  </si>
  <si>
    <t>Guillermo Bravo Velez</t>
  </si>
  <si>
    <t>523005599</t>
  </si>
  <si>
    <t>1589</t>
  </si>
  <si>
    <t>Ladislao Vidal Vano</t>
  </si>
  <si>
    <t>94776490</t>
  </si>
  <si>
    <t>Yoel Dominguez Esteban</t>
  </si>
  <si>
    <t>54788870</t>
  </si>
  <si>
    <t>1611</t>
  </si>
  <si>
    <t>David Díaz Perez</t>
  </si>
  <si>
    <t>94743436</t>
  </si>
  <si>
    <t>1565</t>
  </si>
  <si>
    <t>Mario Sanchez Lopez</t>
  </si>
  <si>
    <t>54509530</t>
  </si>
  <si>
    <t>1557</t>
  </si>
  <si>
    <t>Raúl Sanchez Carneros</t>
  </si>
  <si>
    <t>54797926</t>
  </si>
  <si>
    <t>1642</t>
  </si>
  <si>
    <t>Miguel Viñas Blasco</t>
  </si>
  <si>
    <t>94700370</t>
  </si>
  <si>
    <t>1558</t>
  </si>
  <si>
    <t>Antonio Hernandez Lopez</t>
  </si>
  <si>
    <t>94748110</t>
  </si>
  <si>
    <t>1491</t>
  </si>
  <si>
    <t>Ismael Akchar Martin</t>
  </si>
  <si>
    <t>523005572</t>
  </si>
  <si>
    <t>1456</t>
  </si>
  <si>
    <t>Juan Dominguez Rama</t>
  </si>
  <si>
    <t>94743452</t>
  </si>
  <si>
    <t>1454</t>
  </si>
  <si>
    <t>Angel Llamas Garcia</t>
  </si>
  <si>
    <t>94743428</t>
  </si>
  <si>
    <t>1449</t>
  </si>
  <si>
    <t>Carlos Sanchez Andres</t>
  </si>
  <si>
    <t>54509513</t>
  </si>
  <si>
    <t>1457</t>
  </si>
  <si>
    <t>Marcos Sanchez Camacho</t>
  </si>
  <si>
    <t>94743444</t>
  </si>
  <si>
    <t>Diego Fernandez Gamero</t>
  </si>
  <si>
    <t>523005580</t>
  </si>
  <si>
    <t>1692</t>
  </si>
  <si>
    <t>Nora Hernandez Mateos</t>
  </si>
  <si>
    <t>523005602</t>
  </si>
  <si>
    <t>Pablo Jorge Martin Rodriguez</t>
  </si>
  <si>
    <t>523005610</t>
  </si>
  <si>
    <t>Eva Giron Herranz</t>
  </si>
  <si>
    <t>24596140</t>
  </si>
  <si>
    <t>Jaime Santos Manzano</t>
  </si>
  <si>
    <t>32006055</t>
  </si>
  <si>
    <t>Felipe Garcia Gomez</t>
  </si>
  <si>
    <t>54734886</t>
  </si>
  <si>
    <t>Diego Garcia Gomez</t>
  </si>
  <si>
    <t>54734894</t>
  </si>
  <si>
    <t>Alvaro Rodriguez de Guzman</t>
  </si>
  <si>
    <t>54734908</t>
  </si>
  <si>
    <t>Jesús Sánchez García</t>
  </si>
  <si>
    <t>32035420</t>
  </si>
  <si>
    <t>José Joaquín Cáceres Jerez</t>
  </si>
  <si>
    <t>535028866</t>
  </si>
  <si>
    <t>Vito Genaro Rossi</t>
  </si>
  <si>
    <t>535028874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</si>
</sst>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0"/>
      <color rgb="FF000000"/>
      <name val="Calibri"/>
    </font>
    <font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9F9F9"/>
        <bgColor rgb="FFF9F9F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1"/>
    <xf numFmtId="0" fontId="3" fillId="0" borderId="1"/>
  </cellStyleXfs>
  <cellXfs count="21">
    <xf numFmtId="0" fontId="0" fillId="0" borderId="0" xfId="0" applyBorder="1" applyAlignment="1">
      <alignment vertical="center"/>
    </xf>
    <xf numFmtId="0" fontId="1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1" fillId="3" borderId="1" xfId="0" applyFont="1" applyFill="1"/>
    <xf numFmtId="1" fontId="1" fillId="0" borderId="0" xfId="0" applyNumberFormat="1" applyFont="1" applyBorder="1"/>
    <xf numFmtId="0" fontId="1" fillId="5" borderId="1" xfId="0" applyFont="1" applyFill="1"/>
    <xf numFmtId="0" fontId="2" fillId="0" borderId="3" xfId="0" applyFont="1" applyBorder="1"/>
    <xf numFmtId="0" fontId="0" fillId="0" borderId="0" xfId="0" applyBorder="1"/>
    <xf numFmtId="0" fontId="3" fillId="0" borderId="1" xfId="1"/>
    <xf numFmtId="0" fontId="2" fillId="0" borderId="1" xfId="0" applyFont="1" applyBorder="1"/>
    <xf numFmtId="0" fontId="2" fillId="4" borderId="0" xfId="0" applyFont="1" applyFill="1" applyBorder="1" applyAlignment="1">
      <alignment horizontal="left"/>
    </xf>
    <xf numFmtId="0" fontId="1" fillId="0" borderId="1" xfId="0" applyFont="1" applyBorder="1"/>
    <xf numFmtId="0" fontId="2" fillId="6" borderId="0" xfId="0" applyFont="1" applyFill="1" applyBorder="1"/>
    <xf numFmtId="0" fontId="1" fillId="2" borderId="0" xfId="0" applyFont="1" applyFill="1" applyBorder="1"/>
    <xf numFmtId="0" fontId="1" fillId="3" borderId="0" xfId="0" applyFont="1" applyFill="1" applyBorder="1"/>
    <xf numFmtId="0" fontId="2" fillId="4" borderId="1" xfId="0" applyFont="1" applyFill="1" applyBorder="1" applyAlignment="1">
      <alignment vertical="top"/>
    </xf>
    <xf numFmtId="0" fontId="2" fillId="6" borderId="0" xfId="0" applyFont="1" applyFill="1" applyBorder="1" applyAlignment="1">
      <alignment vertical="top"/>
    </xf>
    <xf numFmtId="0" fontId="2" fillId="4" borderId="2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</cellXfs>
  <cellStyles count="2">
    <cellStyle name="Hipervínculo" xfId="1" builtinId="8"/>
    <cellStyle name="Normal" xfId="0" builtinId="0"/>
  </cellStyles>
  <dxfs count="2">
    <dxf>
      <font>
        <color rgb="FF000000"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ratings.fide.com/profile/2268035" TargetMode="External"/><Relationship Id="rId18" Type="http://schemas.openxmlformats.org/officeDocument/2006/relationships/hyperlink" Target="https://ratings.fide.com/profile/32058420" TargetMode="External"/><Relationship Id="rId26" Type="http://schemas.openxmlformats.org/officeDocument/2006/relationships/hyperlink" Target="https://ratings.fide.com/profile/24591467" TargetMode="External"/><Relationship Id="rId39" Type="http://schemas.openxmlformats.org/officeDocument/2006/relationships/hyperlink" Target="https://ratings.fide.com/profile/94748110" TargetMode="External"/><Relationship Id="rId21" Type="http://schemas.openxmlformats.org/officeDocument/2006/relationships/hyperlink" Target="https://ratings.fide.com/profile/32035810" TargetMode="External"/><Relationship Id="rId34" Type="http://schemas.openxmlformats.org/officeDocument/2006/relationships/hyperlink" Target="https://ratings.fide.com/profile/54788870" TargetMode="External"/><Relationship Id="rId42" Type="http://schemas.openxmlformats.org/officeDocument/2006/relationships/hyperlink" Target="https://ratings.fide.com/profile/94743428" TargetMode="External"/><Relationship Id="rId47" Type="http://schemas.openxmlformats.org/officeDocument/2006/relationships/hyperlink" Target="https://ratings.fide.com/profile/523005610" TargetMode="External"/><Relationship Id="rId50" Type="http://schemas.openxmlformats.org/officeDocument/2006/relationships/hyperlink" Target="https://ratings.fide.com/profile/54734886" TargetMode="External"/><Relationship Id="rId55" Type="http://schemas.openxmlformats.org/officeDocument/2006/relationships/hyperlink" Target="https://ratings.fide.com/profile/535028874" TargetMode="External"/><Relationship Id="rId7" Type="http://schemas.openxmlformats.org/officeDocument/2006/relationships/hyperlink" Target="https://ratings.fide.com/profile/22205330" TargetMode="External"/><Relationship Id="rId2" Type="http://schemas.openxmlformats.org/officeDocument/2006/relationships/hyperlink" Target="https://ratings.fide.com/profile/2220318" TargetMode="External"/><Relationship Id="rId16" Type="http://schemas.openxmlformats.org/officeDocument/2006/relationships/hyperlink" Target="https://ratings.fide.com/profile/22205160" TargetMode="External"/><Relationship Id="rId29" Type="http://schemas.openxmlformats.org/officeDocument/2006/relationships/hyperlink" Target="https://ratings.fide.com/profile/54596009" TargetMode="External"/><Relationship Id="rId11" Type="http://schemas.openxmlformats.org/officeDocument/2006/relationships/hyperlink" Target="https://ratings.fide.com/profile/32036051" TargetMode="External"/><Relationship Id="rId24" Type="http://schemas.openxmlformats.org/officeDocument/2006/relationships/hyperlink" Target="https://ratings.fide.com/profile/523005564" TargetMode="External"/><Relationship Id="rId32" Type="http://schemas.openxmlformats.org/officeDocument/2006/relationships/hyperlink" Target="https://ratings.fide.com/profile/523005599" TargetMode="External"/><Relationship Id="rId37" Type="http://schemas.openxmlformats.org/officeDocument/2006/relationships/hyperlink" Target="https://ratings.fide.com/profile/54797926" TargetMode="External"/><Relationship Id="rId40" Type="http://schemas.openxmlformats.org/officeDocument/2006/relationships/hyperlink" Target="https://ratings.fide.com/profile/523005572" TargetMode="External"/><Relationship Id="rId45" Type="http://schemas.openxmlformats.org/officeDocument/2006/relationships/hyperlink" Target="https://ratings.fide.com/profile/523005580" TargetMode="External"/><Relationship Id="rId53" Type="http://schemas.openxmlformats.org/officeDocument/2006/relationships/hyperlink" Target="https://ratings.fide.com/profile/32035420" TargetMode="External"/><Relationship Id="rId5" Type="http://schemas.openxmlformats.org/officeDocument/2006/relationships/hyperlink" Target="https://ratings.fide.com/profile/2223112" TargetMode="External"/><Relationship Id="rId10" Type="http://schemas.openxmlformats.org/officeDocument/2006/relationships/hyperlink" Target="https://ratings.fide.com/profile/22202668" TargetMode="External"/><Relationship Id="rId19" Type="http://schemas.openxmlformats.org/officeDocument/2006/relationships/hyperlink" Target="https://ratings.fide.com/profile/54797918" TargetMode="External"/><Relationship Id="rId31" Type="http://schemas.openxmlformats.org/officeDocument/2006/relationships/hyperlink" Target="https://ratings.fide.com/profile/523087552" TargetMode="External"/><Relationship Id="rId44" Type="http://schemas.openxmlformats.org/officeDocument/2006/relationships/hyperlink" Target="https://ratings.fide.com/profile/94743444" TargetMode="External"/><Relationship Id="rId52" Type="http://schemas.openxmlformats.org/officeDocument/2006/relationships/hyperlink" Target="https://ratings.fide.com/profile/54734908" TargetMode="External"/><Relationship Id="rId4" Type="http://schemas.openxmlformats.org/officeDocument/2006/relationships/hyperlink" Target="https://ratings.fide.com/profile/22205268" TargetMode="External"/><Relationship Id="rId9" Type="http://schemas.openxmlformats.org/officeDocument/2006/relationships/hyperlink" Target="https://ratings.fide.com/profile/24562602" TargetMode="External"/><Relationship Id="rId14" Type="http://schemas.openxmlformats.org/officeDocument/2006/relationships/hyperlink" Target="https://ratings.fide.com/profile/523086246" TargetMode="External"/><Relationship Id="rId22" Type="http://schemas.openxmlformats.org/officeDocument/2006/relationships/hyperlink" Target="https://ratings.fide.com/profile/54798205" TargetMode="External"/><Relationship Id="rId27" Type="http://schemas.openxmlformats.org/officeDocument/2006/relationships/hyperlink" Target="https://ratings.fide.com/profile/32059892" TargetMode="External"/><Relationship Id="rId30" Type="http://schemas.openxmlformats.org/officeDocument/2006/relationships/hyperlink" Target="https://ratings.fide.com/profile/94784965" TargetMode="External"/><Relationship Id="rId35" Type="http://schemas.openxmlformats.org/officeDocument/2006/relationships/hyperlink" Target="https://ratings.fide.com/profile/94743436" TargetMode="External"/><Relationship Id="rId43" Type="http://schemas.openxmlformats.org/officeDocument/2006/relationships/hyperlink" Target="https://ratings.fide.com/profile/54509513" TargetMode="External"/><Relationship Id="rId48" Type="http://schemas.openxmlformats.org/officeDocument/2006/relationships/hyperlink" Target="https://ratings.fide.com/profile/24596140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ratings.fide.com/profile/22299866" TargetMode="External"/><Relationship Id="rId51" Type="http://schemas.openxmlformats.org/officeDocument/2006/relationships/hyperlink" Target="https://ratings.fide.com/profile/54734894" TargetMode="External"/><Relationship Id="rId3" Type="http://schemas.openxmlformats.org/officeDocument/2006/relationships/hyperlink" Target="https://ratings.fide.com/profile/54557038" TargetMode="External"/><Relationship Id="rId12" Type="http://schemas.openxmlformats.org/officeDocument/2006/relationships/hyperlink" Target="https://ratings.fide.com/profile/24545970" TargetMode="External"/><Relationship Id="rId17" Type="http://schemas.openxmlformats.org/officeDocument/2006/relationships/hyperlink" Target="https://ratings.fide.com/profile/32006047" TargetMode="External"/><Relationship Id="rId25" Type="http://schemas.openxmlformats.org/officeDocument/2006/relationships/hyperlink" Target="https://ratings.fide.com/profile/22205187" TargetMode="External"/><Relationship Id="rId33" Type="http://schemas.openxmlformats.org/officeDocument/2006/relationships/hyperlink" Target="https://ratings.fide.com/profile/94776490" TargetMode="External"/><Relationship Id="rId38" Type="http://schemas.openxmlformats.org/officeDocument/2006/relationships/hyperlink" Target="https://ratings.fide.com/profile/94700370" TargetMode="External"/><Relationship Id="rId46" Type="http://schemas.openxmlformats.org/officeDocument/2006/relationships/hyperlink" Target="https://ratings.fide.com/profile/523005602" TargetMode="External"/><Relationship Id="rId20" Type="http://schemas.openxmlformats.org/officeDocument/2006/relationships/hyperlink" Target="https://ratings.fide.com/profile/523067870" TargetMode="External"/><Relationship Id="rId41" Type="http://schemas.openxmlformats.org/officeDocument/2006/relationships/hyperlink" Target="https://ratings.fide.com/profile/94743452" TargetMode="External"/><Relationship Id="rId54" Type="http://schemas.openxmlformats.org/officeDocument/2006/relationships/hyperlink" Target="https://ratings.fide.com/profile/535028866" TargetMode="External"/><Relationship Id="rId1" Type="http://schemas.openxmlformats.org/officeDocument/2006/relationships/hyperlink" Target="https://ratings.fide.com/profile/2228351" TargetMode="External"/><Relationship Id="rId6" Type="http://schemas.openxmlformats.org/officeDocument/2006/relationships/hyperlink" Target="https://ratings.fide.com/profile/2216230" TargetMode="External"/><Relationship Id="rId15" Type="http://schemas.openxmlformats.org/officeDocument/2006/relationships/hyperlink" Target="https://ratings.fide.com/profile/32035837" TargetMode="External"/><Relationship Id="rId23" Type="http://schemas.openxmlformats.org/officeDocument/2006/relationships/hyperlink" Target="https://ratings.fide.com/profile/24525626" TargetMode="External"/><Relationship Id="rId28" Type="http://schemas.openxmlformats.org/officeDocument/2006/relationships/hyperlink" Target="https://ratings.fide.com/profile/24526762" TargetMode="External"/><Relationship Id="rId36" Type="http://schemas.openxmlformats.org/officeDocument/2006/relationships/hyperlink" Target="https://ratings.fide.com/profile/54509530" TargetMode="External"/><Relationship Id="rId49" Type="http://schemas.openxmlformats.org/officeDocument/2006/relationships/hyperlink" Target="https://ratings.fide.com/profile/320060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4" sqref="F4"/>
    </sheetView>
  </sheetViews>
  <sheetFormatPr baseColWidth="10" defaultColWidth="14.44140625" defaultRowHeight="15" customHeight="1" x14ac:dyDescent="0.3"/>
  <cols>
    <col min="1" max="1" width="29.44140625" style="8" customWidth="1"/>
    <col min="2" max="3" width="10.6640625" style="8" customWidth="1"/>
    <col min="4" max="4" width="16.33203125" style="8" customWidth="1"/>
    <col min="5" max="5" width="10.6640625" style="8" customWidth="1"/>
    <col min="6" max="6" width="17.44140625" style="8" customWidth="1"/>
    <col min="7" max="7" width="10.6640625" style="8" customWidth="1"/>
    <col min="8" max="26" width="14" style="8" customWidth="1"/>
  </cols>
  <sheetData>
    <row r="1" spans="1:7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ht="14.25" customHeight="1" x14ac:dyDescent="0.3">
      <c r="A2" s="2" t="s">
        <v>4</v>
      </c>
      <c r="B2" s="9" t="s">
        <v>5</v>
      </c>
      <c r="C2" s="1" t="s">
        <v>6</v>
      </c>
      <c r="D2" s="3" t="s">
        <v>7</v>
      </c>
    </row>
    <row r="3" spans="1:7" ht="14.25" customHeight="1" x14ac:dyDescent="0.3">
      <c r="A3" s="2" t="s">
        <v>12</v>
      </c>
      <c r="B3" s="9" t="s">
        <v>13</v>
      </c>
      <c r="C3" s="1" t="s">
        <v>14</v>
      </c>
      <c r="D3" s="4" t="s">
        <v>11</v>
      </c>
    </row>
    <row r="4" spans="1:7" ht="14.25" customHeight="1" x14ac:dyDescent="0.3">
      <c r="A4" s="2" t="s">
        <v>8</v>
      </c>
      <c r="B4" s="9" t="s">
        <v>9</v>
      </c>
      <c r="C4" s="1" t="s">
        <v>10</v>
      </c>
      <c r="D4" s="4" t="s">
        <v>11</v>
      </c>
      <c r="F4" s="5">
        <f>SUM(C2:C56)/55</f>
        <v>0</v>
      </c>
      <c r="G4" s="1" t="s">
        <v>15</v>
      </c>
    </row>
    <row r="5" spans="1:7" ht="14.25" customHeight="1" x14ac:dyDescent="0.3">
      <c r="A5" s="2" t="s">
        <v>16</v>
      </c>
      <c r="B5" s="9" t="s">
        <v>17</v>
      </c>
      <c r="C5" s="1" t="s">
        <v>18</v>
      </c>
      <c r="D5" s="20" t="s">
        <v>19</v>
      </c>
      <c r="F5" s="5">
        <f>F7/F6</f>
        <v>0</v>
      </c>
      <c r="G5" s="1" t="s">
        <v>20</v>
      </c>
    </row>
    <row r="6" spans="1:7" ht="14.25" customHeight="1" x14ac:dyDescent="0.3">
      <c r="A6" s="2" t="s">
        <v>25</v>
      </c>
      <c r="B6" s="9" t="s">
        <v>26</v>
      </c>
      <c r="C6" s="1" t="s">
        <v>27</v>
      </c>
      <c r="D6" s="3" t="s">
        <v>19</v>
      </c>
      <c r="F6" s="5">
        <f>COUNTIF(D2:D42,"Activo")</f>
        <v>24</v>
      </c>
      <c r="G6" s="1" t="s">
        <v>24</v>
      </c>
    </row>
    <row r="7" spans="1:7" ht="14.25" customHeight="1" x14ac:dyDescent="0.3">
      <c r="A7" s="2" t="s">
        <v>29</v>
      </c>
      <c r="B7" s="9" t="s">
        <v>30</v>
      </c>
      <c r="C7" s="1" t="s">
        <v>31</v>
      </c>
      <c r="D7" s="3" t="s">
        <v>19</v>
      </c>
      <c r="F7" s="1">
        <f>SUMIFS(C2:C42,D2:D42,"Activo")</f>
        <v>0</v>
      </c>
      <c r="G7" s="1" t="s">
        <v>28</v>
      </c>
    </row>
    <row r="8" spans="1:7" ht="14.25" customHeight="1" x14ac:dyDescent="0.3">
      <c r="A8" s="2" t="s">
        <v>21</v>
      </c>
      <c r="B8" s="9" t="s">
        <v>22</v>
      </c>
      <c r="C8" s="1" t="s">
        <v>23</v>
      </c>
      <c r="D8" s="3" t="s">
        <v>11</v>
      </c>
    </row>
    <row r="9" spans="1:7" ht="14.25" customHeight="1" x14ac:dyDescent="0.3">
      <c r="A9" s="2" t="s">
        <v>32</v>
      </c>
      <c r="B9" s="9" t="s">
        <v>33</v>
      </c>
      <c r="C9" s="1" t="s">
        <v>34</v>
      </c>
      <c r="D9" s="3" t="s">
        <v>19</v>
      </c>
    </row>
    <row r="10" spans="1:7" ht="14.25" customHeight="1" x14ac:dyDescent="0.3">
      <c r="A10" s="2" t="s">
        <v>35</v>
      </c>
      <c r="B10" s="9" t="s">
        <v>36</v>
      </c>
      <c r="C10" s="1" t="s">
        <v>37</v>
      </c>
      <c r="D10" s="4" t="s">
        <v>19</v>
      </c>
    </row>
    <row r="11" spans="1:7" ht="14.25" customHeight="1" x14ac:dyDescent="0.3">
      <c r="A11" s="2" t="s">
        <v>38</v>
      </c>
      <c r="B11" s="9" t="s">
        <v>39</v>
      </c>
      <c r="C11" s="1" t="s">
        <v>40</v>
      </c>
      <c r="D11" s="3" t="s">
        <v>19</v>
      </c>
    </row>
    <row r="12" spans="1:7" ht="14.25" customHeight="1" x14ac:dyDescent="0.3">
      <c r="A12" s="2" t="s">
        <v>44</v>
      </c>
      <c r="B12" s="9" t="s">
        <v>45</v>
      </c>
      <c r="C12" s="1" t="s">
        <v>46</v>
      </c>
      <c r="D12" s="3" t="s">
        <v>19</v>
      </c>
    </row>
    <row r="13" spans="1:7" ht="14.25" customHeight="1" x14ac:dyDescent="0.3">
      <c r="A13" s="2" t="s">
        <v>41</v>
      </c>
      <c r="B13" s="9" t="s">
        <v>42</v>
      </c>
      <c r="C13" s="1" t="s">
        <v>43</v>
      </c>
      <c r="D13" s="4" t="s">
        <v>11</v>
      </c>
    </row>
    <row r="14" spans="1:7" ht="14.25" customHeight="1" x14ac:dyDescent="0.3">
      <c r="A14" s="2" t="s">
        <v>47</v>
      </c>
      <c r="B14" s="9" t="s">
        <v>48</v>
      </c>
      <c r="C14" s="1" t="s">
        <v>49</v>
      </c>
      <c r="D14" s="4" t="s">
        <v>11</v>
      </c>
    </row>
    <row r="15" spans="1:7" ht="14.25" customHeight="1" x14ac:dyDescent="0.3">
      <c r="A15" s="2" t="s">
        <v>50</v>
      </c>
      <c r="B15" s="9" t="s">
        <v>51</v>
      </c>
      <c r="C15" s="1" t="s">
        <v>52</v>
      </c>
      <c r="D15" s="1" t="s">
        <v>11</v>
      </c>
    </row>
    <row r="16" spans="1:7" ht="14.25" customHeight="1" x14ac:dyDescent="0.3">
      <c r="A16" s="2" t="s">
        <v>53</v>
      </c>
      <c r="B16" s="9" t="s">
        <v>54</v>
      </c>
      <c r="C16" s="1" t="s">
        <v>55</v>
      </c>
      <c r="D16" s="3" t="s">
        <v>19</v>
      </c>
    </row>
    <row r="17" spans="1:4" ht="14.25" customHeight="1" x14ac:dyDescent="0.3">
      <c r="A17" s="2" t="s">
        <v>56</v>
      </c>
      <c r="B17" s="9" t="s">
        <v>57</v>
      </c>
      <c r="C17" s="1" t="s">
        <v>55</v>
      </c>
      <c r="D17" s="3" t="s">
        <v>19</v>
      </c>
    </row>
    <row r="18" spans="1:4" ht="14.25" customHeight="1" x14ac:dyDescent="0.3">
      <c r="A18" s="2" t="s">
        <v>58</v>
      </c>
      <c r="B18" s="9" t="s">
        <v>59</v>
      </c>
      <c r="C18" s="1" t="s">
        <v>60</v>
      </c>
      <c r="D18" s="3" t="s">
        <v>19</v>
      </c>
    </row>
    <row r="19" spans="1:4" ht="14.25" customHeight="1" x14ac:dyDescent="0.3">
      <c r="A19" s="2" t="s">
        <v>61</v>
      </c>
      <c r="B19" s="9" t="s">
        <v>62</v>
      </c>
      <c r="C19" s="1" t="s">
        <v>63</v>
      </c>
      <c r="D19" s="4" t="s">
        <v>11</v>
      </c>
    </row>
    <row r="20" spans="1:4" ht="14.25" customHeight="1" x14ac:dyDescent="0.3">
      <c r="A20" s="11" t="s">
        <v>67</v>
      </c>
      <c r="B20" s="9" t="s">
        <v>68</v>
      </c>
      <c r="C20" s="1" t="s">
        <v>69</v>
      </c>
      <c r="D20" s="6" t="s">
        <v>11</v>
      </c>
    </row>
    <row r="21" spans="1:4" ht="14.25" customHeight="1" x14ac:dyDescent="0.3">
      <c r="A21" s="18" t="s">
        <v>139</v>
      </c>
      <c r="B21" s="9" t="s">
        <v>140</v>
      </c>
      <c r="C21" s="1" t="s">
        <v>141</v>
      </c>
      <c r="D21" s="4" t="s">
        <v>11</v>
      </c>
    </row>
    <row r="22" spans="1:4" ht="14.25" customHeight="1" x14ac:dyDescent="0.3">
      <c r="A22" s="2" t="s">
        <v>73</v>
      </c>
      <c r="B22" s="9" t="s">
        <v>74</v>
      </c>
      <c r="C22" s="1" t="s">
        <v>75</v>
      </c>
      <c r="D22" s="19" t="s">
        <v>11</v>
      </c>
    </row>
    <row r="23" spans="1:4" ht="14.25" customHeight="1" x14ac:dyDescent="0.3">
      <c r="A23" s="2" t="s">
        <v>79</v>
      </c>
      <c r="B23" s="9" t="s">
        <v>80</v>
      </c>
      <c r="C23" s="1" t="s">
        <v>81</v>
      </c>
      <c r="D23" s="4" t="s">
        <v>11</v>
      </c>
    </row>
    <row r="24" spans="1:4" ht="14.25" customHeight="1" x14ac:dyDescent="0.3">
      <c r="A24" s="2" t="s">
        <v>70</v>
      </c>
      <c r="B24" s="9" t="s">
        <v>71</v>
      </c>
      <c r="C24" s="1" t="s">
        <v>72</v>
      </c>
      <c r="D24" s="4" t="s">
        <v>11</v>
      </c>
    </row>
    <row r="25" spans="1:4" ht="14.25" customHeight="1" x14ac:dyDescent="0.3">
      <c r="A25" s="1" t="s">
        <v>156</v>
      </c>
      <c r="B25" s="9" t="s">
        <v>157</v>
      </c>
      <c r="C25" s="1" t="s">
        <v>72</v>
      </c>
      <c r="D25" s="12" t="s">
        <v>11</v>
      </c>
    </row>
    <row r="26" spans="1:4" ht="14.25" customHeight="1" x14ac:dyDescent="0.3">
      <c r="A26" s="2" t="s">
        <v>82</v>
      </c>
      <c r="B26" s="9" t="s">
        <v>83</v>
      </c>
      <c r="C26" s="1" t="s">
        <v>84</v>
      </c>
      <c r="D26" s="3" t="s">
        <v>19</v>
      </c>
    </row>
    <row r="27" spans="1:4" ht="14.25" customHeight="1" x14ac:dyDescent="0.3">
      <c r="A27" s="2" t="s">
        <v>85</v>
      </c>
      <c r="B27" s="9" t="s">
        <v>86</v>
      </c>
      <c r="C27" s="1" t="s">
        <v>84</v>
      </c>
      <c r="D27" s="3" t="s">
        <v>19</v>
      </c>
    </row>
    <row r="28" spans="1:4" ht="14.25" customHeight="1" x14ac:dyDescent="0.3">
      <c r="A28" s="2" t="s">
        <v>76</v>
      </c>
      <c r="B28" s="9" t="s">
        <v>77</v>
      </c>
      <c r="C28" s="1" t="s">
        <v>78</v>
      </c>
      <c r="D28" s="4" t="s">
        <v>11</v>
      </c>
    </row>
    <row r="29" spans="1:4" ht="14.25" customHeight="1" x14ac:dyDescent="0.3">
      <c r="A29" s="2" t="s">
        <v>64</v>
      </c>
      <c r="B29" s="9" t="s">
        <v>65</v>
      </c>
      <c r="C29" s="1" t="s">
        <v>66</v>
      </c>
      <c r="D29" s="4" t="s">
        <v>11</v>
      </c>
    </row>
    <row r="30" spans="1:4" ht="14.25" customHeight="1" x14ac:dyDescent="0.3">
      <c r="A30" s="2" t="s">
        <v>87</v>
      </c>
      <c r="B30" s="9" t="s">
        <v>88</v>
      </c>
      <c r="C30" s="1" t="s">
        <v>89</v>
      </c>
      <c r="D30" s="3" t="s">
        <v>19</v>
      </c>
    </row>
    <row r="31" spans="1:4" ht="14.25" customHeight="1" x14ac:dyDescent="0.3">
      <c r="A31" s="2" t="s">
        <v>116</v>
      </c>
      <c r="B31" s="9" t="s">
        <v>117</v>
      </c>
      <c r="C31" s="1" t="s">
        <v>118</v>
      </c>
      <c r="D31" s="4" t="s">
        <v>11</v>
      </c>
    </row>
    <row r="32" spans="1:4" ht="14.25" customHeight="1" x14ac:dyDescent="0.3">
      <c r="A32" s="2" t="s">
        <v>90</v>
      </c>
      <c r="B32" s="9" t="s">
        <v>91</v>
      </c>
      <c r="C32" s="1" t="s">
        <v>92</v>
      </c>
      <c r="D32" s="15" t="s">
        <v>11</v>
      </c>
    </row>
    <row r="33" spans="1:4" ht="14.25" customHeight="1" x14ac:dyDescent="0.3">
      <c r="A33" s="10" t="s">
        <v>107</v>
      </c>
      <c r="B33" s="9" t="s">
        <v>108</v>
      </c>
      <c r="C33" s="1" t="s">
        <v>109</v>
      </c>
      <c r="D33" s="4" t="s">
        <v>11</v>
      </c>
    </row>
    <row r="34" spans="1:4" ht="14.25" customHeight="1" x14ac:dyDescent="0.3">
      <c r="A34" s="2" t="s">
        <v>93</v>
      </c>
      <c r="B34" s="9" t="s">
        <v>94</v>
      </c>
      <c r="C34" s="1" t="s">
        <v>95</v>
      </c>
      <c r="D34" s="4" t="s">
        <v>19</v>
      </c>
    </row>
    <row r="35" spans="1:4" ht="14.25" customHeight="1" x14ac:dyDescent="0.3">
      <c r="A35" s="17" t="s">
        <v>102</v>
      </c>
      <c r="B35" s="9" t="s">
        <v>103</v>
      </c>
      <c r="C35" s="1" t="s">
        <v>104</v>
      </c>
      <c r="D35" s="4" t="s">
        <v>11</v>
      </c>
    </row>
    <row r="36" spans="1:4" ht="14.25" customHeight="1" x14ac:dyDescent="0.3">
      <c r="A36" s="1" t="s">
        <v>99</v>
      </c>
      <c r="B36" s="9" t="s">
        <v>100</v>
      </c>
      <c r="C36" s="1" t="s">
        <v>101</v>
      </c>
      <c r="D36" s="12" t="s">
        <v>19</v>
      </c>
    </row>
    <row r="37" spans="1:4" ht="14.25" customHeight="1" x14ac:dyDescent="0.3">
      <c r="A37" s="2" t="s">
        <v>96</v>
      </c>
      <c r="B37" s="9" t="s">
        <v>97</v>
      </c>
      <c r="C37" s="1" t="s">
        <v>98</v>
      </c>
      <c r="D37" s="4" t="s">
        <v>11</v>
      </c>
    </row>
    <row r="38" spans="1:4" ht="14.25" customHeight="1" x14ac:dyDescent="0.3">
      <c r="A38" s="2" t="s">
        <v>105</v>
      </c>
      <c r="B38" s="9" t="s">
        <v>106</v>
      </c>
      <c r="C38" s="1" t="s">
        <v>98</v>
      </c>
      <c r="D38" s="4" t="s">
        <v>11</v>
      </c>
    </row>
    <row r="39" spans="1:4" ht="14.25" customHeight="1" x14ac:dyDescent="0.3">
      <c r="A39" s="2" t="s">
        <v>110</v>
      </c>
      <c r="B39" s="9" t="s">
        <v>111</v>
      </c>
      <c r="C39" s="1" t="s">
        <v>112</v>
      </c>
      <c r="D39" s="4" t="s">
        <v>11</v>
      </c>
    </row>
    <row r="40" spans="1:4" ht="14.25" customHeight="1" x14ac:dyDescent="0.3">
      <c r="A40" s="2" t="s">
        <v>119</v>
      </c>
      <c r="B40" s="9" t="s">
        <v>120</v>
      </c>
      <c r="C40" s="1" t="s">
        <v>121</v>
      </c>
      <c r="D40" s="4" t="s">
        <v>11</v>
      </c>
    </row>
    <row r="41" spans="1:4" ht="14.25" customHeight="1" x14ac:dyDescent="0.3">
      <c r="A41" s="2" t="s">
        <v>113</v>
      </c>
      <c r="B41" s="9" t="s">
        <v>114</v>
      </c>
      <c r="C41" s="1" t="s">
        <v>115</v>
      </c>
      <c r="D41" s="4" t="s">
        <v>11</v>
      </c>
    </row>
    <row r="42" spans="1:4" ht="14.25" customHeight="1" x14ac:dyDescent="0.3">
      <c r="A42" s="2" t="s">
        <v>122</v>
      </c>
      <c r="B42" s="9" t="s">
        <v>123</v>
      </c>
      <c r="C42" s="1" t="s">
        <v>124</v>
      </c>
      <c r="D42" s="4" t="s">
        <v>19</v>
      </c>
    </row>
    <row r="43" spans="1:4" ht="14.25" customHeight="1" x14ac:dyDescent="0.3">
      <c r="A43" s="2" t="s">
        <v>134</v>
      </c>
      <c r="B43" s="9" t="s">
        <v>135</v>
      </c>
      <c r="C43" s="1" t="s">
        <v>136</v>
      </c>
      <c r="D43" s="4" t="s">
        <v>11</v>
      </c>
    </row>
    <row r="44" spans="1:4" ht="14.25" customHeight="1" x14ac:dyDescent="0.3">
      <c r="A44" s="2" t="s">
        <v>125</v>
      </c>
      <c r="B44" s="9" t="s">
        <v>126</v>
      </c>
      <c r="C44" s="1" t="s">
        <v>127</v>
      </c>
      <c r="D44" s="19" t="s">
        <v>11</v>
      </c>
    </row>
    <row r="45" spans="1:4" ht="14.25" customHeight="1" x14ac:dyDescent="0.3">
      <c r="A45" s="7" t="s">
        <v>128</v>
      </c>
      <c r="B45" s="9" t="s">
        <v>129</v>
      </c>
      <c r="C45" s="1" t="s">
        <v>130</v>
      </c>
      <c r="D45" s="19" t="s">
        <v>11</v>
      </c>
    </row>
    <row r="46" spans="1:4" ht="14.25" customHeight="1" x14ac:dyDescent="0.3">
      <c r="A46" s="10" t="s">
        <v>131</v>
      </c>
      <c r="B46" s="9" t="s">
        <v>132</v>
      </c>
      <c r="C46" s="1" t="s">
        <v>133</v>
      </c>
      <c r="D46" s="19" t="s">
        <v>19</v>
      </c>
    </row>
    <row r="47" spans="1:4" ht="14.25" customHeight="1" x14ac:dyDescent="0.3">
      <c r="A47" s="10" t="s">
        <v>137</v>
      </c>
      <c r="B47" s="9" t="s">
        <v>138</v>
      </c>
      <c r="C47" s="1">
        <v>0</v>
      </c>
      <c r="D47" s="4" t="s">
        <v>11</v>
      </c>
    </row>
    <row r="48" spans="1:4" ht="14.25" customHeight="1" x14ac:dyDescent="0.3">
      <c r="A48" s="16" t="s">
        <v>142</v>
      </c>
      <c r="B48" s="9" t="s">
        <v>143</v>
      </c>
      <c r="C48" s="1">
        <v>0</v>
      </c>
      <c r="D48" s="4" t="s">
        <v>19</v>
      </c>
    </row>
    <row r="49" spans="1:4" ht="14.25" customHeight="1" x14ac:dyDescent="0.3">
      <c r="A49" s="13" t="s">
        <v>144</v>
      </c>
      <c r="B49" s="9" t="s">
        <v>145</v>
      </c>
      <c r="C49" s="1">
        <v>0</v>
      </c>
      <c r="D49" s="4" t="s">
        <v>19</v>
      </c>
    </row>
    <row r="50" spans="1:4" ht="14.25" customHeight="1" x14ac:dyDescent="0.3">
      <c r="A50" s="2" t="s">
        <v>146</v>
      </c>
      <c r="B50" s="9" t="s">
        <v>147</v>
      </c>
      <c r="C50" s="1">
        <v>0</v>
      </c>
      <c r="D50" s="3" t="s">
        <v>19</v>
      </c>
    </row>
    <row r="51" spans="1:4" ht="14.25" customHeight="1" x14ac:dyDescent="0.3">
      <c r="A51" s="2" t="s">
        <v>148</v>
      </c>
      <c r="B51" s="9" t="s">
        <v>149</v>
      </c>
      <c r="C51" s="1">
        <v>0</v>
      </c>
      <c r="D51" s="3" t="s">
        <v>19</v>
      </c>
    </row>
    <row r="52" spans="1:4" ht="14.25" customHeight="1" x14ac:dyDescent="0.3">
      <c r="A52" s="2" t="s">
        <v>150</v>
      </c>
      <c r="B52" s="9" t="s">
        <v>151</v>
      </c>
      <c r="C52" s="1">
        <v>0</v>
      </c>
      <c r="D52" s="3" t="s">
        <v>19</v>
      </c>
    </row>
    <row r="53" spans="1:4" ht="14.25" customHeight="1" x14ac:dyDescent="0.3">
      <c r="A53" s="2" t="s">
        <v>152</v>
      </c>
      <c r="B53" s="9" t="s">
        <v>153</v>
      </c>
      <c r="C53" s="1">
        <v>0</v>
      </c>
      <c r="D53" s="3" t="s">
        <v>19</v>
      </c>
    </row>
    <row r="54" spans="1:4" ht="14.25" customHeight="1" x14ac:dyDescent="0.3">
      <c r="A54" s="2" t="s">
        <v>154</v>
      </c>
      <c r="B54" s="9" t="s">
        <v>155</v>
      </c>
      <c r="C54" s="1">
        <v>0</v>
      </c>
      <c r="D54" s="14" t="s">
        <v>19</v>
      </c>
    </row>
    <row r="55" spans="1:4" ht="14.25" customHeight="1" x14ac:dyDescent="0.3">
      <c r="A55" s="1" t="s">
        <v>158</v>
      </c>
      <c r="B55" s="9" t="s">
        <v>159</v>
      </c>
      <c r="C55" s="1">
        <v>0</v>
      </c>
      <c r="D55" s="1" t="s">
        <v>11</v>
      </c>
    </row>
    <row r="56" spans="1:4" ht="14.25" customHeight="1" x14ac:dyDescent="0.3">
      <c r="A56" s="1" t="s">
        <v>160</v>
      </c>
      <c r="B56" s="9" t="s">
        <v>161</v>
      </c>
      <c r="C56" s="1">
        <v>0</v>
      </c>
      <c r="D56" s="1" t="s">
        <v>11</v>
      </c>
    </row>
    <row r="57" spans="1:4" ht="14.25" customHeight="1" x14ac:dyDescent="0.3"/>
    <row r="58" spans="1:4" ht="14.25" customHeight="1" x14ac:dyDescent="0.3"/>
    <row r="59" spans="1:4" ht="14.25" customHeight="1" x14ac:dyDescent="0.3"/>
    <row r="60" spans="1:4" ht="14.25" customHeight="1" x14ac:dyDescent="0.3"/>
    <row r="61" spans="1:4" ht="14.25" customHeight="1" x14ac:dyDescent="0.3"/>
    <row r="62" spans="1:4" ht="14.25" customHeight="1" x14ac:dyDescent="0.3"/>
    <row r="63" spans="1:4" ht="14.25" customHeight="1" x14ac:dyDescent="0.3"/>
    <row r="64" spans="1: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A1:D56" xr:uid="{00000000-0009-0000-0000-000000000000}">
    <sortState xmlns:xlrd2="http://schemas.microsoft.com/office/spreadsheetml/2017/richdata2" ref="A2:D56">
      <sortCondition descending="1" ref="C1:C56"/>
    </sortState>
  </autoFilter>
  <conditionalFormatting sqref="D2:D56">
    <cfRule type="cellIs" dxfId="1" priority="1" operator="equal">
      <formula>"Activo"</formula>
    </cfRule>
    <cfRule type="cellIs" dxfId="0" priority="2" operator="equal">
      <formula>"Inactivo"</formula>
    </cfRule>
  </conditionalFormatting>
  <hyperlinks>
    <hyperlink ref="B2" r:id="rId1" xr:uid="{00000000-0004-0000-0000-000000000000}"/>
    <hyperlink ref="B4" r:id="rId2" xr:uid="{00000000-0004-0000-0000-000001000000}"/>
    <hyperlink ref="B3" r:id="rId3" xr:uid="{00000000-0004-0000-0000-000002000000}"/>
    <hyperlink ref="B5" r:id="rId4" xr:uid="{00000000-0004-0000-0000-000003000000}"/>
    <hyperlink ref="B8" r:id="rId5" xr:uid="{00000000-0004-0000-0000-000004000000}"/>
    <hyperlink ref="B6" r:id="rId6" xr:uid="{00000000-0004-0000-0000-000005000000}"/>
    <hyperlink ref="B7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3" r:id="rId11" xr:uid="{00000000-0004-0000-0000-00000A000000}"/>
    <hyperlink ref="B12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9" r:id="rId19" xr:uid="{00000000-0004-0000-0000-000012000000}"/>
    <hyperlink ref="B20" r:id="rId20" xr:uid="{00000000-0004-0000-0000-000013000000}"/>
    <hyperlink ref="B24" r:id="rId21" xr:uid="{00000000-0004-0000-0000-000014000000}"/>
    <hyperlink ref="B22" r:id="rId22" xr:uid="{00000000-0004-0000-0000-000015000000}"/>
    <hyperlink ref="B28" r:id="rId23" xr:uid="{00000000-0004-0000-0000-000016000000}"/>
    <hyperlink ref="B23" r:id="rId24" xr:uid="{00000000-0004-0000-0000-000017000000}"/>
    <hyperlink ref="B26" r:id="rId25" xr:uid="{00000000-0004-0000-0000-000018000000}"/>
    <hyperlink ref="B27" r:id="rId26" xr:uid="{00000000-0004-0000-0000-000019000000}"/>
    <hyperlink ref="B30" r:id="rId27" xr:uid="{00000000-0004-0000-0000-00001A000000}"/>
    <hyperlink ref="B32" r:id="rId28" xr:uid="{00000000-0004-0000-0000-00001B000000}"/>
    <hyperlink ref="B34" r:id="rId29" xr:uid="{00000000-0004-0000-0000-00001C000000}"/>
    <hyperlink ref="B37" r:id="rId30" xr:uid="{00000000-0004-0000-0000-00001D000000}"/>
    <hyperlink ref="B36" r:id="rId31" xr:uid="{00000000-0004-0000-0000-00001E000000}"/>
    <hyperlink ref="B35" r:id="rId32" xr:uid="{00000000-0004-0000-0000-00001F000000}"/>
    <hyperlink ref="B38" r:id="rId33" xr:uid="{00000000-0004-0000-0000-000020000000}"/>
    <hyperlink ref="B33" r:id="rId34" xr:uid="{00000000-0004-0000-0000-000021000000}"/>
    <hyperlink ref="B39" r:id="rId35" xr:uid="{00000000-0004-0000-0000-000022000000}"/>
    <hyperlink ref="B41" r:id="rId36" xr:uid="{00000000-0004-0000-0000-000023000000}"/>
    <hyperlink ref="B31" r:id="rId37" xr:uid="{00000000-0004-0000-0000-000024000000}"/>
    <hyperlink ref="B40" r:id="rId38" xr:uid="{00000000-0004-0000-0000-000025000000}"/>
    <hyperlink ref="B42" r:id="rId39" xr:uid="{00000000-0004-0000-0000-000026000000}"/>
    <hyperlink ref="B44" r:id="rId40" xr:uid="{00000000-0004-0000-0000-000027000000}"/>
    <hyperlink ref="B45" r:id="rId41" xr:uid="{00000000-0004-0000-0000-000028000000}"/>
    <hyperlink ref="B46" r:id="rId42" xr:uid="{00000000-0004-0000-0000-000029000000}"/>
    <hyperlink ref="B43" r:id="rId43" xr:uid="{00000000-0004-0000-0000-00002A000000}"/>
    <hyperlink ref="B47" r:id="rId44" xr:uid="{00000000-0004-0000-0000-00002B000000}"/>
    <hyperlink ref="B21" r:id="rId45" xr:uid="{00000000-0004-0000-0000-00002C000000}"/>
    <hyperlink ref="B48" r:id="rId46" xr:uid="{00000000-0004-0000-0000-00002D000000}"/>
    <hyperlink ref="B49" r:id="rId47" xr:uid="{00000000-0004-0000-0000-00002E000000}"/>
    <hyperlink ref="B50" r:id="rId48" xr:uid="{00000000-0004-0000-0000-00002F000000}"/>
    <hyperlink ref="B51" r:id="rId49" xr:uid="{00000000-0004-0000-0000-000030000000}"/>
    <hyperlink ref="B52" r:id="rId50" xr:uid="{00000000-0004-0000-0000-000031000000}"/>
    <hyperlink ref="B53" r:id="rId51" xr:uid="{00000000-0004-0000-0000-000032000000}"/>
    <hyperlink ref="B54" r:id="rId52" xr:uid="{00000000-0004-0000-0000-000033000000}"/>
    <hyperlink ref="B25" r:id="rId53" xr:uid="{00000000-0004-0000-0000-000034000000}"/>
    <hyperlink ref="B55" r:id="rId54" xr:uid="{00000000-0004-0000-0000-000035000000}"/>
    <hyperlink ref="B56" r:id="rId55" xr:uid="{00000000-0004-0000-0000-000036000000}"/>
  </hyperlinks>
  <pageMargins left="0.7" right="0.7" top="0.75" bottom="0.75" header="0" footer="0"/>
  <pageSetup orientation="landscape" r:id="rId5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4.44140625" defaultRowHeight="15" customHeight="1" x14ac:dyDescent="0.3"/>
  <cols>
    <col min="1" max="6" width="10.6640625" style="8" customWidth="1"/>
    <col min="7" max="26" width="14" style="8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4140625" defaultRowHeight="15" customHeight="1" x14ac:dyDescent="0.3"/>
  <cols>
    <col min="1" max="6" width="10.6640625" style="8" customWidth="1"/>
    <col min="7" max="26" width="14" style="8" customWidth="1"/>
  </cols>
  <sheetData>
    <row r="1" ht="14.25" customHeight="1" x14ac:dyDescent="0.3"/>
    <row r="2" ht="14.25" customHeight="1" x14ac:dyDescent="0.3"/>
    <row r="3" ht="14.25" customHeight="1" x14ac:dyDescent="0.3"/>
    <row r="4" ht="14.25" customHeight="1" x14ac:dyDescent="0.3"/>
    <row r="5" ht="14.25" customHeight="1" x14ac:dyDescent="0.3"/>
    <row r="6" ht="14.25" customHeight="1" x14ac:dyDescent="0.3"/>
    <row r="7" ht="14.25" customHeight="1" x14ac:dyDescent="0.3"/>
    <row r="8" ht="14.25" customHeight="1" x14ac:dyDescent="0.3"/>
    <row r="9" ht="14.25" customHeight="1" x14ac:dyDescent="0.3"/>
    <row r="10" ht="14.25" customHeight="1" x14ac:dyDescent="0.3"/>
    <row r="11" ht="14.25" customHeight="1" x14ac:dyDescent="0.3"/>
    <row r="12" ht="14.25" customHeight="1" x14ac:dyDescent="0.3"/>
    <row r="13" ht="14.25" customHeight="1" x14ac:dyDescent="0.3"/>
    <row r="14" ht="14.25" customHeight="1" x14ac:dyDescent="0.3"/>
    <row r="15" ht="14.25" customHeight="1" x14ac:dyDescent="0.3"/>
    <row r="1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jvina</dc:creator>
  <cp:lastModifiedBy>Jorge Viñas Blasco</cp:lastModifiedBy>
  <dcterms:created xsi:type="dcterms:W3CDTF">2023-09-17T09:18:28Z</dcterms:created>
  <dcterms:modified xsi:type="dcterms:W3CDTF">2025-03-01T12:13:37Z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58e97da0b5e0427dbf427bd083d3e020</vt:lpwstr>
  </property>
</Properties>
</file>